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7年備忘錄\107.12\"/>
    </mc:Choice>
  </mc:AlternateContent>
  <bookViews>
    <workbookView xWindow="0" yWindow="0" windowWidth="15360" windowHeight="7380" tabRatio="929"/>
  </bookViews>
  <sheets>
    <sheet name="歷年在臺居留人數" sheetId="1" r:id="rId1"/>
    <sheet name="目前在臺(按職業及區域)" sheetId="2" r:id="rId2"/>
    <sheet name="10.目前在臺(按國籍及職業)" sheetId="4" r:id="rId3"/>
    <sheet name="19.目前在臺(按國籍及區域)" sheetId="5" r:id="rId4"/>
    <sheet name="29.目前在臺(按職業及區域)" sheetId="6" r:id="rId5"/>
    <sheet name="07.現持有效居留證(按國籍及職業)" sheetId="7" r:id="rId6"/>
    <sheet name="08.現持有效居留證(按國籍及區域)" sheetId="8" r:id="rId7"/>
    <sheet name="02.永久居留外僑（按國籍及區域）" sheetId="9" r:id="rId8"/>
    <sheet name="01.永久居留外僑（按國籍及職業）" sheetId="12" r:id="rId9"/>
    <sheet name="36.目前在臺外籍配偶居留統計(按國籍及區域分)" sheetId="13" r:id="rId10"/>
    <sheet name="27.現持有效外僑居留證之外籍配偶（按國籍及區域）" sheetId="14" r:id="rId11"/>
    <sheet name="30.現持有效外僑居留證之外籍配偶（按證件別及區域）" sheetId="15" r:id="rId12"/>
  </sheets>
  <externalReferences>
    <externalReference r:id="rId13"/>
  </externalReferences>
  <definedNames>
    <definedName name="_xlnm.Print_Area" localSheetId="8">'01.永久居留外僑（按國籍及職業）'!$A$1:$P$543</definedName>
    <definedName name="_xlnm.Print_Area" localSheetId="7">'02.永久居留外僑（按國籍及區域）'!$A$1:$P$488</definedName>
    <definedName name="_xlnm.Print_Area" localSheetId="5">'07.現持有效居留證(按國籍及職業)'!$A$1:$P$781</definedName>
    <definedName name="_xlnm.Print_Area" localSheetId="6">'08.現持有效居留證(按國籍及區域)'!$A$1:$P$703</definedName>
    <definedName name="_xlnm.Print_Area" localSheetId="2">'10.目前在臺(按國籍及職業)'!$A$1:$P$752</definedName>
    <definedName name="_xlnm.Print_Area" localSheetId="3">'19.目前在臺(按國籍及區域)'!$A$1:$P$678</definedName>
    <definedName name="_xlnm.Print_Area" localSheetId="10">'27.現持有效外僑居留證之外籍配偶（按國籍及區域）'!$A$1:$P$596</definedName>
    <definedName name="_xlnm.Print_Area" localSheetId="4">'29.目前在臺(按職業及區域)'!$A$1:$P$113</definedName>
    <definedName name="_xlnm.Print_Area" localSheetId="9">'36.目前在臺外籍配偶居留統計(按國籍及區域分)'!$A$1:$P$541</definedName>
  </definedNames>
  <calcPr calcId="152511"/>
</workbook>
</file>

<file path=xl/calcChain.xml><?xml version="1.0" encoding="utf-8"?>
<calcChain xmlns="http://schemas.openxmlformats.org/spreadsheetml/2006/main">
  <c r="L9" i="2" l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L2" i="2"/>
  <c r="L2" i="1" s="1"/>
  <c r="L3" i="2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E158" i="1"/>
  <c r="E146" i="1" s="1"/>
  <c r="E157" i="1"/>
  <c r="E156" i="1"/>
  <c r="E155" i="1"/>
  <c r="E154" i="1"/>
  <c r="O146" i="1"/>
  <c r="N146" i="1"/>
  <c r="M146" i="1"/>
  <c r="L146" i="1"/>
  <c r="K146" i="1"/>
  <c r="J146" i="1"/>
  <c r="I146" i="1"/>
  <c r="H146" i="1"/>
  <c r="G146" i="1"/>
  <c r="F146" i="1"/>
  <c r="D146" i="1"/>
  <c r="C146" i="1"/>
  <c r="B146" i="1"/>
  <c r="L3" i="1"/>
  <c r="K8" i="2" l="1"/>
  <c r="K250" i="1" s="1"/>
  <c r="J8" i="2"/>
  <c r="J250" i="1" s="1"/>
  <c r="E28" i="2"/>
  <c r="B28" i="2" s="1"/>
  <c r="O8" i="2"/>
  <c r="O250" i="1" s="1"/>
  <c r="D8" i="2"/>
  <c r="D250" i="1" s="1"/>
  <c r="I8" i="2"/>
  <c r="I250" i="1" s="1"/>
  <c r="E20" i="2"/>
  <c r="B20" i="2" s="1"/>
  <c r="E12" i="2"/>
  <c r="B12" i="2" s="1"/>
  <c r="N8" i="2"/>
  <c r="N250" i="1" s="1"/>
  <c r="E19" i="2"/>
  <c r="B19" i="2" s="1"/>
  <c r="F8" i="2"/>
  <c r="H8" i="2"/>
  <c r="H250" i="1" s="1"/>
  <c r="M8" i="2"/>
  <c r="M250" i="1" s="1"/>
  <c r="C8" i="2"/>
  <c r="C250" i="1" s="1"/>
  <c r="E23" i="2"/>
  <c r="B23" i="2" s="1"/>
  <c r="G8" i="2"/>
  <c r="G250" i="1" s="1"/>
  <c r="E17" i="2"/>
  <c r="B17" i="2" s="1"/>
  <c r="E27" i="2"/>
  <c r="B27" i="2" s="1"/>
  <c r="E25" i="2"/>
  <c r="B25" i="2" s="1"/>
  <c r="E11" i="2"/>
  <c r="B11" i="2" s="1"/>
  <c r="E10" i="2"/>
  <c r="B10" i="2" s="1"/>
  <c r="E29" i="2"/>
  <c r="B29" i="2" s="1"/>
  <c r="E21" i="2"/>
  <c r="B21" i="2" s="1"/>
  <c r="E14" i="2"/>
  <c r="B14" i="2" s="1"/>
  <c r="L8" i="2"/>
  <c r="L250" i="1" s="1"/>
  <c r="E13" i="2"/>
  <c r="B13" i="2" s="1"/>
  <c r="E22" i="2"/>
  <c r="B22" i="2" s="1"/>
  <c r="E9" i="2"/>
  <c r="B9" i="2" s="1"/>
  <c r="E26" i="2"/>
  <c r="B26" i="2" s="1"/>
  <c r="E18" i="2"/>
  <c r="B18" i="2" s="1"/>
  <c r="E24" i="2"/>
  <c r="B24" i="2" s="1"/>
  <c r="E30" i="2"/>
  <c r="B30" i="2" s="1"/>
  <c r="E16" i="2"/>
  <c r="B16" i="2" s="1"/>
  <c r="E15" i="2"/>
  <c r="B15" i="2" s="1"/>
  <c r="F250" i="1"/>
  <c r="E8" i="2" l="1"/>
  <c r="B8" i="2" s="1"/>
  <c r="B250" i="1" s="1"/>
  <c r="E250" i="1"/>
</calcChain>
</file>

<file path=xl/sharedStrings.xml><?xml version="1.0" encoding="utf-8"?>
<sst xmlns="http://schemas.openxmlformats.org/spreadsheetml/2006/main" count="8852" uniqueCount="462">
  <si>
    <t>臺灣地區現持有效居留證(在臺)外僑居留人數統計</t>
    <phoneticPr fontId="1" type="noConversion"/>
  </si>
  <si>
    <t>未滿十五歲者</t>
  </si>
  <si>
    <t>計</t>
  </si>
  <si>
    <t>男</t>
  </si>
  <si>
    <t>女</t>
  </si>
  <si>
    <t xml:space="preserve">商 </t>
  </si>
  <si>
    <t xml:space="preserve">工程師 </t>
  </si>
  <si>
    <t xml:space="preserve">教師 </t>
  </si>
  <si>
    <t>傳教士</t>
  </si>
  <si>
    <t>技工技匠</t>
  </si>
  <si>
    <t xml:space="preserve">外籍勞工 </t>
  </si>
  <si>
    <t>其他</t>
  </si>
  <si>
    <t xml:space="preserve">失業 </t>
  </si>
  <si>
    <t xml:space="preserve">非勞動力 </t>
  </si>
  <si>
    <t>Sub-Total</t>
  </si>
  <si>
    <t>Male</t>
  </si>
  <si>
    <t>Female</t>
  </si>
  <si>
    <t>Trader</t>
  </si>
  <si>
    <t>Engineer</t>
  </si>
  <si>
    <t>Teacher</t>
  </si>
  <si>
    <t>Miss-ionary</t>
  </si>
  <si>
    <t>Technician</t>
  </si>
  <si>
    <t>Foreign Labor</t>
  </si>
  <si>
    <t>Others</t>
  </si>
  <si>
    <t>Un-Employed</t>
  </si>
  <si>
    <t>Inactive Person</t>
  </si>
  <si>
    <t>Under 15 Years</t>
  </si>
  <si>
    <t>一○一年2012</t>
    <phoneticPr fontId="1" type="noConversion"/>
  </si>
  <si>
    <t>一○二 年2013</t>
    <phoneticPr fontId="1" type="noConversion"/>
  </si>
  <si>
    <t>一○三 年2014</t>
    <phoneticPr fontId="1" type="noConversion"/>
  </si>
  <si>
    <t>註：一、</t>
  </si>
  <si>
    <t xml:space="preserve">    二、</t>
  </si>
  <si>
    <t>統計時間以每月月底之事實為準。</t>
  </si>
  <si>
    <t>三、</t>
  </si>
  <si>
    <t>（一）</t>
  </si>
  <si>
    <t>技工技匠：指具有專業技術，但未領有工程師證照者。</t>
  </si>
  <si>
    <t>（二）</t>
  </si>
  <si>
    <t>（三）</t>
  </si>
  <si>
    <t>船員：指依據就業服務法第43條第1項第1款核准聘僱之具有技術性的船上工作者。</t>
    <phoneticPr fontId="1" type="noConversion"/>
  </si>
  <si>
    <t>（四）</t>
  </si>
  <si>
    <t>失業：外僑職業登記為無業且年齡在64歲以下。</t>
  </si>
  <si>
    <t>臺灣地區現持有效居留證(在臺)外僑居留人數統計(按職業及區域分)</t>
    <phoneticPr fontId="1" type="noConversion"/>
  </si>
  <si>
    <t>區域別
Locality</t>
  </si>
  <si>
    <t>總     計 Total</t>
  </si>
  <si>
    <t xml:space="preserve">高 雄 市 Kaohsiung City </t>
  </si>
  <si>
    <t xml:space="preserve"> 金門縣 Kinmen County </t>
  </si>
  <si>
    <t xml:space="preserve"> 連江縣 Lienchiang County  </t>
  </si>
  <si>
    <t>合計　　</t>
  </si>
  <si>
    <t>無國籍</t>
  </si>
  <si>
    <t>阿富汗</t>
  </si>
  <si>
    <t>不丹</t>
  </si>
  <si>
    <t>汶萊</t>
  </si>
  <si>
    <t>緬甸</t>
  </si>
  <si>
    <t>柬埔寨</t>
  </si>
  <si>
    <t>總計</t>
  </si>
  <si>
    <t>合計</t>
  </si>
  <si>
    <t>公務人員</t>
  </si>
  <si>
    <t>商務人員</t>
  </si>
  <si>
    <t>工程師</t>
  </si>
  <si>
    <t>會計師</t>
  </si>
  <si>
    <t>律師</t>
  </si>
  <si>
    <t>記者</t>
  </si>
  <si>
    <t>教師</t>
  </si>
  <si>
    <t>醫師</t>
  </si>
  <si>
    <t>護理人員</t>
  </si>
  <si>
    <t>船員</t>
  </si>
  <si>
    <t>其他(有業者)</t>
  </si>
  <si>
    <t>失業</t>
  </si>
  <si>
    <t>家務</t>
  </si>
  <si>
    <t>學生</t>
  </si>
  <si>
    <t>其他(無業者)</t>
  </si>
  <si>
    <t>未滿十五足歲兒童</t>
  </si>
  <si>
    <t>斯里蘭卡</t>
  </si>
  <si>
    <t>印度</t>
  </si>
  <si>
    <t>印尼</t>
  </si>
  <si>
    <t>伊朗</t>
  </si>
  <si>
    <t>伊拉克</t>
  </si>
  <si>
    <t>以色列</t>
  </si>
  <si>
    <t>日本</t>
  </si>
  <si>
    <t>約旦</t>
  </si>
  <si>
    <t>韓國</t>
  </si>
  <si>
    <t>寮國</t>
  </si>
  <si>
    <t>黎巴嫩</t>
  </si>
  <si>
    <t>馬來西亞</t>
  </si>
  <si>
    <t>蒙古</t>
  </si>
  <si>
    <t>尼泊爾</t>
  </si>
  <si>
    <t>巴基斯坦</t>
  </si>
  <si>
    <t>菲律賓</t>
  </si>
  <si>
    <t>沙烏地阿拉伯</t>
  </si>
  <si>
    <t>新加坡</t>
  </si>
  <si>
    <t>敘利亞</t>
  </si>
  <si>
    <t>泰國</t>
  </si>
  <si>
    <t>土耳其</t>
  </si>
  <si>
    <t>越南</t>
  </si>
  <si>
    <t>孟加拉</t>
  </si>
  <si>
    <t>吉里巴斯</t>
  </si>
  <si>
    <t>塞席爾</t>
  </si>
  <si>
    <t>吐瓦魯</t>
  </si>
  <si>
    <t>索羅門</t>
  </si>
  <si>
    <t>巴勒斯坦</t>
  </si>
  <si>
    <t>澳大利亞</t>
  </si>
  <si>
    <t>斐濟</t>
  </si>
  <si>
    <t>諾魯</t>
  </si>
  <si>
    <t>紐西蘭</t>
  </si>
  <si>
    <t>東加王國</t>
  </si>
  <si>
    <t>西薩摩亞</t>
  </si>
  <si>
    <t>萬那杜</t>
  </si>
  <si>
    <t>密克羅尼西亞</t>
  </si>
  <si>
    <t>帛琉</t>
  </si>
  <si>
    <t>阿爾巴尼亞</t>
  </si>
  <si>
    <t>奧地利</t>
  </si>
  <si>
    <t>比利時</t>
  </si>
  <si>
    <t>保加利亞</t>
  </si>
  <si>
    <t>白俄羅斯</t>
  </si>
  <si>
    <t>捷克</t>
  </si>
  <si>
    <t>丹麥</t>
  </si>
  <si>
    <t>芬蘭</t>
  </si>
  <si>
    <t>法國</t>
  </si>
  <si>
    <t>德國</t>
  </si>
  <si>
    <t>希臘</t>
  </si>
  <si>
    <t>匈牙利</t>
  </si>
  <si>
    <t>冰島</t>
  </si>
  <si>
    <t>愛爾蘭</t>
  </si>
  <si>
    <t>義大利</t>
  </si>
  <si>
    <t>馬爾他</t>
  </si>
  <si>
    <t>荷蘭</t>
  </si>
  <si>
    <t>挪威</t>
  </si>
  <si>
    <t>波蘭</t>
  </si>
  <si>
    <t>葡萄牙</t>
  </si>
  <si>
    <t>羅馬尼亞</t>
  </si>
  <si>
    <t>西班牙</t>
  </si>
  <si>
    <t>瑞典</t>
  </si>
  <si>
    <t>瑞士</t>
  </si>
  <si>
    <t>烏克蘭</t>
  </si>
  <si>
    <t>英國</t>
  </si>
  <si>
    <t>巴布亞紐幾內亞</t>
  </si>
  <si>
    <t>拉脫維亞</t>
  </si>
  <si>
    <t>愛沙尼亞</t>
  </si>
  <si>
    <t>亞美尼亞</t>
  </si>
  <si>
    <t>俄羅斯</t>
  </si>
  <si>
    <t>立陶宛</t>
  </si>
  <si>
    <t>烏玆別克</t>
  </si>
  <si>
    <t>哈薩克</t>
  </si>
  <si>
    <t>摩爾多瓦</t>
  </si>
  <si>
    <t>吉爾吉斯</t>
  </si>
  <si>
    <t>塔吉克</t>
  </si>
  <si>
    <t>土庫曼</t>
  </si>
  <si>
    <t>亞塞拜然</t>
  </si>
  <si>
    <t>喬治亞</t>
  </si>
  <si>
    <t>克羅埃西亞</t>
  </si>
  <si>
    <t>斯洛凡尼亞</t>
  </si>
  <si>
    <t>馬其頓</t>
  </si>
  <si>
    <t>波士尼亞</t>
  </si>
  <si>
    <t>斯洛伐克</t>
  </si>
  <si>
    <t>塞爾維亞</t>
  </si>
  <si>
    <t>巴貝多</t>
  </si>
  <si>
    <t>加拿大</t>
  </si>
  <si>
    <t>哥斯大黎加</t>
  </si>
  <si>
    <t>古巴</t>
  </si>
  <si>
    <t>多明尼加</t>
  </si>
  <si>
    <t>薩爾瓦多</t>
  </si>
  <si>
    <t>瓜地馬拉</t>
  </si>
  <si>
    <t>海地</t>
  </si>
  <si>
    <t>宏都拉斯</t>
  </si>
  <si>
    <t>牙買加</t>
  </si>
  <si>
    <t>墨西哥</t>
  </si>
  <si>
    <t>尼加拉瓜</t>
  </si>
  <si>
    <t>巴拿馬</t>
  </si>
  <si>
    <t>美國</t>
  </si>
  <si>
    <t>格瑞那達</t>
  </si>
  <si>
    <t>馬紹爾群島國</t>
  </si>
  <si>
    <t>阿根廷</t>
  </si>
  <si>
    <t>玻利維亞</t>
  </si>
  <si>
    <t>巴西</t>
  </si>
  <si>
    <t>智利</t>
  </si>
  <si>
    <t>哥倫比亞</t>
  </si>
  <si>
    <t>厄瓜多</t>
  </si>
  <si>
    <t>烏拉圭</t>
  </si>
  <si>
    <t>巴拉圭</t>
  </si>
  <si>
    <t>秘魯</t>
  </si>
  <si>
    <t>蘇利南</t>
  </si>
  <si>
    <t>千里達</t>
  </si>
  <si>
    <t>委內瑞拉</t>
  </si>
  <si>
    <t>阿爾及利亞</t>
  </si>
  <si>
    <t>喀麥隆</t>
  </si>
  <si>
    <t>查德</t>
  </si>
  <si>
    <t>剛果</t>
  </si>
  <si>
    <t>貝南</t>
  </si>
  <si>
    <t>衣索匹亞</t>
  </si>
  <si>
    <t>加彭</t>
  </si>
  <si>
    <t>甘比亞</t>
  </si>
  <si>
    <t>迦納</t>
  </si>
  <si>
    <t>幾內亞</t>
  </si>
  <si>
    <t>象牙海岸</t>
  </si>
  <si>
    <t>肯亞</t>
  </si>
  <si>
    <t>賴比瑞亞</t>
  </si>
  <si>
    <t>利比亞</t>
  </si>
  <si>
    <t>馬拉加斯加</t>
  </si>
  <si>
    <t>馬拉威</t>
  </si>
  <si>
    <t>馬利</t>
  </si>
  <si>
    <t>模里西斯</t>
  </si>
  <si>
    <t>摩洛哥</t>
  </si>
  <si>
    <t>尼日</t>
  </si>
  <si>
    <t>奈及利亞</t>
  </si>
  <si>
    <t>辛巴威</t>
  </si>
  <si>
    <t>盧安達</t>
  </si>
  <si>
    <t>塞內加爾</t>
  </si>
  <si>
    <t>獅子山</t>
  </si>
  <si>
    <t>南非</t>
  </si>
  <si>
    <t>蘇丹</t>
  </si>
  <si>
    <t>史瓦濟蘭</t>
  </si>
  <si>
    <t>坦尚尼亞</t>
  </si>
  <si>
    <t>多哥共和國</t>
  </si>
  <si>
    <t>突尼西亞</t>
  </si>
  <si>
    <t>烏干達</t>
  </si>
  <si>
    <t>埃及</t>
  </si>
  <si>
    <t>布吉納法索</t>
  </si>
  <si>
    <t>尚比亞</t>
  </si>
  <si>
    <t>莫三比克</t>
  </si>
  <si>
    <t>幾內亞比索共和國</t>
  </si>
  <si>
    <t>聖多美及普林西比</t>
  </si>
  <si>
    <t>那密比亞</t>
  </si>
  <si>
    <t>剛果民主共和國</t>
  </si>
  <si>
    <t>聖文森及格瑞那丁</t>
  </si>
  <si>
    <t>聖露西亞</t>
  </si>
  <si>
    <t>聖克里斯多福</t>
  </si>
  <si>
    <t>貝理斯</t>
  </si>
  <si>
    <t>合　　計</t>
  </si>
  <si>
    <t>新 北 市</t>
  </si>
  <si>
    <t>臺 北 市</t>
  </si>
  <si>
    <t>臺 中 市</t>
  </si>
  <si>
    <t>臺 南 市</t>
  </si>
  <si>
    <t>高 雄 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</si>
  <si>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</si>
  <si>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</si>
  <si>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</si>
  <si>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</si>
  <si>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</si>
  <si>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</si>
  <si>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</si>
  <si>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</si>
  <si>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</si>
  <si>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</si>
  <si>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</si>
  <si>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</si>
  <si>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</si>
  <si>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</si>
  <si>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</si>
  <si>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</si>
  <si>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斯洛維尼亞</t>
  </si>
  <si>
    <t>資料來源：移民事務組</t>
  </si>
  <si>
    <t>公務人員　</t>
  </si>
  <si>
    <t>商務人員　</t>
  </si>
  <si>
    <t>工程師　　</t>
  </si>
  <si>
    <t>會計師　　</t>
  </si>
  <si>
    <t>律師　　</t>
  </si>
  <si>
    <t>記者　　</t>
    <phoneticPr fontId="5" type="noConversion"/>
  </si>
  <si>
    <t>合　計</t>
    <phoneticPr fontId="1" type="noConversion"/>
  </si>
  <si>
    <t>教師　　</t>
  </si>
  <si>
    <t>醫師　　</t>
  </si>
  <si>
    <t>護理人員　</t>
  </si>
  <si>
    <t>傳教士　　</t>
  </si>
  <si>
    <t>技工技匠　</t>
  </si>
  <si>
    <t>合　　計</t>
    <phoneticPr fontId="1" type="noConversion"/>
  </si>
  <si>
    <t>合　　計</t>
    <phoneticPr fontId="1" type="noConversion"/>
  </si>
  <si>
    <t>外籍勞工小計</t>
  </si>
  <si>
    <t>營建業技工</t>
  </si>
  <si>
    <t>製造業技工</t>
  </si>
  <si>
    <t>家庭幫傭　</t>
  </si>
  <si>
    <t>監護工　　</t>
  </si>
  <si>
    <t>船員(外籍勞工)</t>
  </si>
  <si>
    <t>其他(外籍勞工)</t>
  </si>
  <si>
    <t>船員　　</t>
  </si>
  <si>
    <t>失業　　</t>
  </si>
  <si>
    <t>家務　　</t>
  </si>
  <si>
    <t>學生　　</t>
  </si>
  <si>
    <t>註：本表統計對象為在臺之合法居留及永久居留外僑。</t>
    <phoneticPr fontId="1" type="noConversion"/>
  </si>
  <si>
    <t>　｜小計</t>
  </si>
  <si>
    <t>　｜營建業技工</t>
  </si>
  <si>
    <t>外｜製造業技工</t>
  </si>
  <si>
    <t>籍｜家庭幫傭</t>
  </si>
  <si>
    <t>勞｜監護工</t>
  </si>
  <si>
    <t>工｜船員(外籍勞工)</t>
  </si>
  <si>
    <t>　｜其他(外籍勞工)</t>
  </si>
  <si>
    <t>多米尼克</t>
  </si>
  <si>
    <t>臺灣地區現持有效外僑居留證(含在臺、離臺)之外籍配偶統計(按證件別及區域別分)</t>
    <phoneticPr fontId="1" type="noConversion"/>
  </si>
  <si>
    <t>外僑居留證</t>
  </si>
  <si>
    <t>外僑永久居留證</t>
  </si>
  <si>
    <t>波札那</t>
  </si>
  <si>
    <t>桃 園 市</t>
    <phoneticPr fontId="1" type="noConversion"/>
  </si>
  <si>
    <t>一○四 年2015</t>
    <phoneticPr fontId="1" type="noConversion"/>
  </si>
  <si>
    <t>外籍勞工：</t>
  </si>
  <si>
    <t>1、指勞委會依據就業服務法公告開放引進之補充性勞工。</t>
  </si>
  <si>
    <t>2、勞委會102年3月修正「外國人從事就業服務法第46條第1項第8款至第11款工作資格及審查標準」， 外國專業人士來臺工作前</t>
    <phoneticPr fontId="1" type="noConversion"/>
  </si>
  <si>
    <t>　  已有聘僱外籍幫傭者，得引進同一名外籍幫傭，不受原六個國籍限制。</t>
    <phoneticPr fontId="1" type="noConversion"/>
  </si>
  <si>
    <t>臺灣地區現持有效居留證(在臺)外僑統計(按國籍及職業分)</t>
  </si>
  <si>
    <t xml:space="preserve">       國籍
  區域</t>
    <phoneticPr fontId="1" type="noConversion"/>
  </si>
  <si>
    <t>臺 北 市</t>
    <phoneticPr fontId="1" type="noConversion"/>
  </si>
  <si>
    <t>新 北 市</t>
    <phoneticPr fontId="1" type="noConversion"/>
  </si>
  <si>
    <t>連江縣</t>
    <phoneticPr fontId="1" type="noConversion"/>
  </si>
  <si>
    <t>賽浦勒斯</t>
  </si>
  <si>
    <t>葉門</t>
  </si>
  <si>
    <t>臺灣地區現持有效居留證(在臺)外僑統計(按國籍及區域分)</t>
    <phoneticPr fontId="5" type="noConversion"/>
  </si>
  <si>
    <t>資料來源：移民事務組</t>
    <phoneticPr fontId="1" type="noConversion"/>
  </si>
  <si>
    <t>臺灣地區現持有效永久居留證(含在臺、離臺)外僑統計(按國籍及區域分)</t>
    <phoneticPr fontId="1" type="noConversion"/>
  </si>
  <si>
    <t>臺灣地區現持有效居留證(含在臺、離臺)外僑統計(按國籍及職業分)</t>
    <phoneticPr fontId="1" type="noConversion"/>
  </si>
  <si>
    <t>臺灣地區現持有效居留證(含在臺、離臺)外僑統計(按國籍及區域分)</t>
    <phoneticPr fontId="1" type="noConversion"/>
  </si>
  <si>
    <t>臺灣地區現持有效永久居留證(含在臺、離臺)外僑統計(按國籍及職業分)</t>
    <phoneticPr fontId="1" type="noConversion"/>
  </si>
  <si>
    <t>臺灣地區現持有效外僑居留證(在臺)之外籍配偶統計(按國籍及區域分)</t>
    <phoneticPr fontId="1" type="noConversion"/>
  </si>
  <si>
    <t>巴林</t>
  </si>
  <si>
    <t>桃 園 市</t>
  </si>
  <si>
    <t xml:space="preserve"> 一　月  Jan. </t>
  </si>
  <si>
    <t xml:space="preserve"> 二　月  Feb. </t>
  </si>
  <si>
    <t xml:space="preserve"> 三　月  Mar. </t>
  </si>
  <si>
    <t xml:space="preserve"> 四　月  Apr. </t>
  </si>
  <si>
    <t xml:space="preserve"> 五　月  May </t>
  </si>
  <si>
    <t xml:space="preserve"> 六　月  June </t>
  </si>
  <si>
    <t xml:space="preserve"> 七　月  July </t>
  </si>
  <si>
    <t xml:space="preserve"> 八　月  Aug. </t>
  </si>
  <si>
    <t xml:space="preserve"> 九　月  Sept. </t>
  </si>
  <si>
    <t xml:space="preserve"> 十　月  Oct. </t>
  </si>
  <si>
    <t xml:space="preserve"> 十一月  Nov. </t>
  </si>
  <si>
    <t xml:space="preserve"> 十二月  Dec. </t>
  </si>
  <si>
    <t>一○五 年2016</t>
    <phoneticPr fontId="1" type="noConversion"/>
  </si>
  <si>
    <t xml:space="preserve">                           國籍
   職業別</t>
    <phoneticPr fontId="1" type="noConversion"/>
  </si>
  <si>
    <t>臺灣地區現持有效外僑居留證(含在臺、離臺)之外籍配偶統計(按國籍及區域分)</t>
    <phoneticPr fontId="1" type="noConversion"/>
  </si>
  <si>
    <t>阿曼</t>
  </si>
  <si>
    <t>阿拉伯聯合大公國</t>
  </si>
  <si>
    <t>馬爾地夫</t>
  </si>
  <si>
    <t>馬達加斯加</t>
  </si>
  <si>
    <t>其它</t>
  </si>
  <si>
    <t>帝汶</t>
  </si>
  <si>
    <t>一○六 年2017</t>
    <phoneticPr fontId="1" type="noConversion"/>
  </si>
  <si>
    <t>索馬利亞</t>
  </si>
  <si>
    <t>臺灣地區現持有效居留證(在臺)外僑統計(按職業及區域分)</t>
    <phoneticPr fontId="5" type="noConversion"/>
  </si>
  <si>
    <t>賽普勒斯</t>
  </si>
  <si>
    <t>蓋亞那</t>
  </si>
  <si>
    <t>澳門</t>
  </si>
  <si>
    <t>維德角共和國</t>
  </si>
  <si>
    <t>賴索托</t>
  </si>
  <si>
    <t>一○七 年2018</t>
    <phoneticPr fontId="1" type="noConversion"/>
  </si>
  <si>
    <t>蒲隆地</t>
  </si>
  <si>
    <t>臺 中 市</t>
    <phoneticPr fontId="1" type="noConversion"/>
  </si>
  <si>
    <t>臺 南 市</t>
    <phoneticPr fontId="1" type="noConversion"/>
  </si>
  <si>
    <t>高 雄 市</t>
    <phoneticPr fontId="1" type="noConversion"/>
  </si>
  <si>
    <t xml:space="preserve">       國籍
  區域</t>
  </si>
  <si>
    <t>金門縣</t>
    <phoneticPr fontId="1" type="noConversion"/>
  </si>
  <si>
    <t>嘉義市</t>
    <phoneticPr fontId="1" type="noConversion"/>
  </si>
  <si>
    <t>基隆市</t>
    <phoneticPr fontId="1" type="noConversion"/>
  </si>
  <si>
    <t>澎湖縣</t>
    <phoneticPr fontId="1" type="noConversion"/>
  </si>
  <si>
    <t>屏東縣</t>
    <phoneticPr fontId="1" type="noConversion"/>
  </si>
  <si>
    <t>嘉義縣</t>
    <phoneticPr fontId="1" type="noConversion"/>
  </si>
  <si>
    <t>彰化縣</t>
    <phoneticPr fontId="1" type="noConversion"/>
  </si>
  <si>
    <t>苗栗縣</t>
    <phoneticPr fontId="1" type="noConversion"/>
  </si>
  <si>
    <t>安哥拉</t>
  </si>
  <si>
    <t>百慕達</t>
  </si>
  <si>
    <t>香港</t>
  </si>
  <si>
    <t>桃 園 市</t>
    <phoneticPr fontId="1" type="noConversion"/>
  </si>
  <si>
    <t xml:space="preserve">       國籍
  區域</t>
    <phoneticPr fontId="1" type="noConversion"/>
  </si>
  <si>
    <t>臺 北 市</t>
    <phoneticPr fontId="1" type="noConversion"/>
  </si>
  <si>
    <t>合　　計</t>
    <phoneticPr fontId="1" type="noConversion"/>
  </si>
  <si>
    <t>新 北 市</t>
    <phoneticPr fontId="1" type="noConversion"/>
  </si>
  <si>
    <t>臺 中 市</t>
    <phoneticPr fontId="1" type="noConversion"/>
  </si>
  <si>
    <t>臺 南 市</t>
    <phoneticPr fontId="1" type="noConversion"/>
  </si>
  <si>
    <t>高 雄 市</t>
    <phoneticPr fontId="1" type="noConversion"/>
  </si>
  <si>
    <t>連江縣</t>
    <phoneticPr fontId="1" type="noConversion"/>
  </si>
  <si>
    <t>盧森堡</t>
  </si>
  <si>
    <t xml:space="preserve">                           國籍
   職業別</t>
    <phoneticPr fontId="1" type="noConversion"/>
  </si>
  <si>
    <t>合　　計</t>
    <phoneticPr fontId="1" type="noConversion"/>
  </si>
  <si>
    <t>新 北 市</t>
    <phoneticPr fontId="1" type="noConversion"/>
  </si>
  <si>
    <t>新竹市</t>
    <phoneticPr fontId="1" type="noConversion"/>
  </si>
  <si>
    <t>花蓮縣</t>
    <phoneticPr fontId="1" type="noConversion"/>
  </si>
  <si>
    <t>臺東縣</t>
    <phoneticPr fontId="1" type="noConversion"/>
  </si>
  <si>
    <t>雲林縣</t>
    <phoneticPr fontId="1" type="noConversion"/>
  </si>
  <si>
    <t>南投縣</t>
    <phoneticPr fontId="1" type="noConversion"/>
  </si>
  <si>
    <t>新竹縣</t>
    <phoneticPr fontId="1" type="noConversion"/>
  </si>
  <si>
    <t>宜蘭縣</t>
    <phoneticPr fontId="1" type="noConversion"/>
  </si>
  <si>
    <t xml:space="preserve">         國籍
 區域</t>
    <phoneticPr fontId="1" type="noConversion"/>
  </si>
  <si>
    <t>資料截止日期：107年12月31日</t>
    <phoneticPr fontId="1" type="noConversion"/>
  </si>
  <si>
    <t>合計</t>
    <phoneticPr fontId="1" type="noConversion"/>
  </si>
  <si>
    <t>桃 園 巿</t>
    <phoneticPr fontId="1" type="noConversion"/>
  </si>
  <si>
    <t xml:space="preserve">          職業別
區域別</t>
    <phoneticPr fontId="1" type="noConversion"/>
  </si>
  <si>
    <t xml:space="preserve">       職業別
區域別</t>
    <phoneticPr fontId="1" type="noConversion"/>
  </si>
  <si>
    <r>
      <t>年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 xml:space="preserve">別 
 </t>
    </r>
    <r>
      <rPr>
        <sz val="12"/>
        <rFont val="Times New Roman"/>
        <family val="1"/>
      </rPr>
      <t>Year (Month)</t>
    </r>
  </si>
  <si>
    <r>
      <t xml:space="preserve">合法居留外僑人數 </t>
    </r>
    <r>
      <rPr>
        <sz val="12"/>
        <rFont val="Times New Roman"/>
        <family val="1"/>
      </rPr>
      <t>Foreign Residents (Persons)</t>
    </r>
  </si>
  <si>
    <r>
      <t xml:space="preserve">合計 </t>
    </r>
    <r>
      <rPr>
        <sz val="12"/>
        <rFont val="Times New Roman"/>
        <family val="1"/>
      </rPr>
      <t>Total</t>
    </r>
  </si>
  <si>
    <r>
      <t xml:space="preserve">年滿十五歲以上居留外僑按經濟活動分 </t>
    </r>
    <r>
      <rPr>
        <sz val="12"/>
        <rFont val="Times New Roman"/>
        <family val="1"/>
      </rPr>
      <t>Population of 15 Years and Over by Emconomical Activities</t>
    </r>
  </si>
  <si>
    <r>
      <t xml:space="preserve">八十一年 </t>
    </r>
    <r>
      <rPr>
        <sz val="12"/>
        <rFont val="Times New Roman"/>
        <family val="1"/>
      </rPr>
      <t>1992</t>
    </r>
  </si>
  <si>
    <r>
      <t xml:space="preserve">八十二年 </t>
    </r>
    <r>
      <rPr>
        <sz val="12"/>
        <rFont val="Times New Roman"/>
        <family val="1"/>
      </rPr>
      <t>1993</t>
    </r>
  </si>
  <si>
    <r>
      <t xml:space="preserve">八十三年 </t>
    </r>
    <r>
      <rPr>
        <sz val="12"/>
        <rFont val="Times New Roman"/>
        <family val="1"/>
      </rPr>
      <t>1994</t>
    </r>
  </si>
  <si>
    <r>
      <t xml:space="preserve">八十四年 </t>
    </r>
    <r>
      <rPr>
        <sz val="12"/>
        <rFont val="Times New Roman"/>
        <family val="1"/>
      </rPr>
      <t>1995</t>
    </r>
  </si>
  <si>
    <r>
      <t>八十五年</t>
    </r>
    <r>
      <rPr>
        <b/>
        <sz val="12"/>
        <rFont val="Times New Roman"/>
        <family val="1"/>
      </rPr>
      <t xml:space="preserve">1996 </t>
    </r>
  </si>
  <si>
    <r>
      <t xml:space="preserve">八十六年 </t>
    </r>
    <r>
      <rPr>
        <sz val="12"/>
        <rFont val="Times New Roman"/>
        <family val="1"/>
      </rPr>
      <t>1997</t>
    </r>
  </si>
  <si>
    <r>
      <t xml:space="preserve">八十七年 </t>
    </r>
    <r>
      <rPr>
        <sz val="12"/>
        <rFont val="Times New Roman"/>
        <family val="1"/>
      </rPr>
      <t>1998</t>
    </r>
  </si>
  <si>
    <r>
      <t>八十八年</t>
    </r>
    <r>
      <rPr>
        <sz val="12"/>
        <rFont val="Times New Roman"/>
        <family val="1"/>
      </rPr>
      <t xml:space="preserve">1999 </t>
    </r>
  </si>
  <si>
    <r>
      <t xml:space="preserve">八十九年 </t>
    </r>
    <r>
      <rPr>
        <sz val="12"/>
        <rFont val="Times New Roman"/>
        <family val="1"/>
      </rPr>
      <t>2000</t>
    </r>
  </si>
  <si>
    <r>
      <t xml:space="preserve"> </t>
    </r>
    <r>
      <rPr>
        <sz val="12"/>
        <rFont val="細明體"/>
        <family val="3"/>
        <charset val="136"/>
      </rPr>
      <t>一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Jan. </t>
    </r>
  </si>
  <si>
    <r>
      <t xml:space="preserve"> </t>
    </r>
    <r>
      <rPr>
        <sz val="12"/>
        <rFont val="細明體"/>
        <family val="3"/>
        <charset val="136"/>
      </rPr>
      <t>二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Feb. </t>
    </r>
  </si>
  <si>
    <r>
      <t xml:space="preserve"> </t>
    </r>
    <r>
      <rPr>
        <sz val="12"/>
        <rFont val="細明體"/>
        <family val="3"/>
        <charset val="136"/>
      </rPr>
      <t>三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Mar. </t>
    </r>
  </si>
  <si>
    <r>
      <t xml:space="preserve"> </t>
    </r>
    <r>
      <rPr>
        <sz val="12"/>
        <rFont val="細明體"/>
        <family val="3"/>
        <charset val="136"/>
      </rPr>
      <t>四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Apr. </t>
    </r>
  </si>
  <si>
    <r>
      <t xml:space="preserve"> </t>
    </r>
    <r>
      <rPr>
        <sz val="12"/>
        <rFont val="細明體"/>
        <family val="3"/>
        <charset val="136"/>
      </rPr>
      <t>五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May </t>
    </r>
  </si>
  <si>
    <r>
      <t xml:space="preserve"> </t>
    </r>
    <r>
      <rPr>
        <sz val="12"/>
        <rFont val="細明體"/>
        <family val="3"/>
        <charset val="136"/>
      </rPr>
      <t>六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June </t>
    </r>
  </si>
  <si>
    <r>
      <t xml:space="preserve"> </t>
    </r>
    <r>
      <rPr>
        <sz val="12"/>
        <rFont val="細明體"/>
        <family val="3"/>
        <charset val="136"/>
      </rPr>
      <t>七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July </t>
    </r>
  </si>
  <si>
    <r>
      <t xml:space="preserve"> </t>
    </r>
    <r>
      <rPr>
        <sz val="12"/>
        <rFont val="細明體"/>
        <family val="3"/>
        <charset val="136"/>
      </rPr>
      <t>八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Aug. </t>
    </r>
  </si>
  <si>
    <r>
      <t xml:space="preserve"> </t>
    </r>
    <r>
      <rPr>
        <sz val="12"/>
        <rFont val="細明體"/>
        <family val="3"/>
        <charset val="136"/>
      </rPr>
      <t>九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Sept. </t>
    </r>
  </si>
  <si>
    <r>
      <t xml:space="preserve"> </t>
    </r>
    <r>
      <rPr>
        <sz val="12"/>
        <rFont val="細明體"/>
        <family val="3"/>
        <charset val="136"/>
      </rPr>
      <t>十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Oct. </t>
    </r>
  </si>
  <si>
    <r>
      <t xml:space="preserve"> </t>
    </r>
    <r>
      <rPr>
        <sz val="12"/>
        <rFont val="細明體"/>
        <family val="3"/>
        <charset val="136"/>
      </rPr>
      <t>十一月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Nov. </t>
    </r>
  </si>
  <si>
    <r>
      <t xml:space="preserve"> </t>
    </r>
    <r>
      <rPr>
        <sz val="12"/>
        <rFont val="細明體"/>
        <family val="3"/>
        <charset val="136"/>
      </rPr>
      <t>十二月</t>
    </r>
    <r>
      <rPr>
        <sz val="12"/>
        <rFont val="新細明體"/>
        <family val="1"/>
        <charset val="136"/>
      </rPr>
      <t xml:space="preserve">  </t>
    </r>
    <r>
      <rPr>
        <sz val="12"/>
        <rFont val="Times New Roman"/>
        <family val="1"/>
      </rPr>
      <t xml:space="preserve">Dec. </t>
    </r>
  </si>
  <si>
    <r>
      <t xml:space="preserve">九　十年 </t>
    </r>
    <r>
      <rPr>
        <b/>
        <sz val="12"/>
        <rFont val="Times New Roman"/>
        <family val="1"/>
      </rPr>
      <t>2001</t>
    </r>
  </si>
  <si>
    <r>
      <t>九十一年</t>
    </r>
    <r>
      <rPr>
        <sz val="12"/>
        <rFont val="Times New Roman"/>
        <family val="1"/>
      </rPr>
      <t xml:space="preserve">2002 </t>
    </r>
  </si>
  <si>
    <r>
      <t>九十二年</t>
    </r>
    <r>
      <rPr>
        <sz val="12"/>
        <rFont val="Times New Roman"/>
        <family val="1"/>
      </rPr>
      <t xml:space="preserve">2003 </t>
    </r>
  </si>
  <si>
    <r>
      <t>九十三年</t>
    </r>
    <r>
      <rPr>
        <sz val="12"/>
        <rFont val="Times New Roman"/>
        <family val="1"/>
      </rPr>
      <t>2004</t>
    </r>
  </si>
  <si>
    <r>
      <t>九十四年</t>
    </r>
    <r>
      <rPr>
        <sz val="12"/>
        <rFont val="Times New Roman"/>
        <family val="1"/>
      </rPr>
      <t>2005</t>
    </r>
  </si>
  <si>
    <r>
      <t>九十五年</t>
    </r>
    <r>
      <rPr>
        <b/>
        <sz val="12"/>
        <rFont val="Times New Roman"/>
        <family val="1"/>
      </rPr>
      <t>2006</t>
    </r>
  </si>
  <si>
    <r>
      <t>九十六年</t>
    </r>
    <r>
      <rPr>
        <sz val="12"/>
        <rFont val="Times New Roman"/>
        <family val="1"/>
      </rPr>
      <t>2007</t>
    </r>
  </si>
  <si>
    <r>
      <t>九十七年</t>
    </r>
    <r>
      <rPr>
        <sz val="12"/>
        <rFont val="Times New Roman"/>
        <family val="1"/>
      </rPr>
      <t>2008</t>
    </r>
  </si>
  <si>
    <r>
      <t>九十八年</t>
    </r>
    <r>
      <rPr>
        <sz val="12"/>
        <rFont val="Times New Roman"/>
        <family val="1"/>
      </rPr>
      <t>2009</t>
    </r>
  </si>
  <si>
    <r>
      <t>九十九年</t>
    </r>
    <r>
      <rPr>
        <sz val="12"/>
        <rFont val="Times New Roman"/>
        <family val="1"/>
      </rPr>
      <t>2010</t>
    </r>
  </si>
  <si>
    <r>
      <t xml:space="preserve"> </t>
    </r>
    <r>
      <rPr>
        <sz val="12"/>
        <rFont val="細明體"/>
        <family val="3"/>
        <charset val="136"/>
      </rPr>
      <t>二　月</t>
    </r>
    <r>
      <rPr>
        <sz val="12"/>
        <rFont val="新細明體"/>
        <family val="1"/>
        <charset val="136"/>
      </rPr>
      <t xml:space="preserve">  Feb</t>
    </r>
    <r>
      <rPr>
        <sz val="12"/>
        <rFont val="Times New Roman"/>
        <family val="1"/>
      </rPr>
      <t xml:space="preserve">. </t>
    </r>
    <phoneticPr fontId="1" type="noConversion"/>
  </si>
  <si>
    <r>
      <t>一○○年</t>
    </r>
    <r>
      <rPr>
        <b/>
        <sz val="12"/>
        <rFont val="Times New Roman"/>
        <family val="1"/>
      </rPr>
      <t>2011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</si>
  <si>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一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Jan. </t>
    </r>
  </si>
  <si>
    <r>
      <t xml:space="preserve"> </t>
    </r>
    <r>
      <rPr>
        <sz val="12"/>
        <color indexed="12"/>
        <rFont val="細明體"/>
        <family val="3"/>
        <charset val="136"/>
      </rPr>
      <t>二　月</t>
    </r>
    <r>
      <rPr>
        <sz val="12"/>
        <color indexed="12"/>
        <rFont val="新細明體"/>
        <family val="1"/>
        <charset val="136"/>
      </rPr>
      <t xml:space="preserve">  Feb</t>
    </r>
    <r>
      <rPr>
        <sz val="12"/>
        <color indexed="12"/>
        <rFont val="Times New Roman"/>
        <family val="1"/>
      </rPr>
      <t xml:space="preserve">. 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</si>
  <si>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三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Mar. </t>
    </r>
  </si>
  <si>
    <r>
      <t xml:space="preserve"> </t>
    </r>
    <r>
      <rPr>
        <sz val="12"/>
        <color indexed="12"/>
        <rFont val="細明體"/>
        <family val="3"/>
        <charset val="136"/>
      </rPr>
      <t>四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Apr. </t>
    </r>
  </si>
  <si>
    <r>
      <t xml:space="preserve"> </t>
    </r>
    <r>
      <rPr>
        <sz val="12"/>
        <color indexed="12"/>
        <rFont val="細明體"/>
        <family val="3"/>
        <charset val="136"/>
      </rPr>
      <t>五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May </t>
    </r>
  </si>
  <si>
    <r>
      <t xml:space="preserve"> </t>
    </r>
    <r>
      <rPr>
        <sz val="12"/>
        <color indexed="12"/>
        <rFont val="細明體"/>
        <family val="3"/>
        <charset val="136"/>
      </rPr>
      <t>六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June </t>
    </r>
  </si>
  <si>
    <r>
      <t xml:space="preserve"> </t>
    </r>
    <r>
      <rPr>
        <sz val="12"/>
        <color indexed="12"/>
        <rFont val="細明體"/>
        <family val="3"/>
        <charset val="136"/>
      </rPr>
      <t>七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July </t>
    </r>
  </si>
  <si>
    <r>
      <t xml:space="preserve"> </t>
    </r>
    <r>
      <rPr>
        <sz val="12"/>
        <color indexed="12"/>
        <rFont val="細明體"/>
        <family val="3"/>
        <charset val="136"/>
      </rPr>
      <t>八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Aug. </t>
    </r>
  </si>
  <si>
    <r>
      <t xml:space="preserve"> </t>
    </r>
    <r>
      <rPr>
        <sz val="12"/>
        <color indexed="12"/>
        <rFont val="細明體"/>
        <family val="3"/>
        <charset val="136"/>
      </rPr>
      <t>九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Sept. </t>
    </r>
  </si>
  <si>
    <r>
      <t xml:space="preserve"> </t>
    </r>
    <r>
      <rPr>
        <sz val="12"/>
        <color indexed="12"/>
        <rFont val="細明體"/>
        <family val="3"/>
        <charset val="136"/>
      </rPr>
      <t>十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Oct. </t>
    </r>
  </si>
  <si>
    <r>
      <t xml:space="preserve"> </t>
    </r>
    <r>
      <rPr>
        <sz val="12"/>
        <color indexed="12"/>
        <rFont val="細明體"/>
        <family val="3"/>
        <charset val="136"/>
      </rPr>
      <t>十一月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Nov. </t>
    </r>
  </si>
  <si>
    <r>
      <t xml:space="preserve"> </t>
    </r>
    <r>
      <rPr>
        <sz val="12"/>
        <color indexed="12"/>
        <rFont val="細明體"/>
        <family val="3"/>
        <charset val="136"/>
      </rPr>
      <t>十二月</t>
    </r>
    <r>
      <rPr>
        <sz val="12"/>
        <color indexed="12"/>
        <rFont val="新細明體"/>
        <family val="1"/>
        <charset val="136"/>
      </rPr>
      <t xml:space="preserve">  </t>
    </r>
    <r>
      <rPr>
        <sz val="12"/>
        <color indexed="12"/>
        <rFont val="Times New Roman"/>
        <family val="1"/>
      </rPr>
      <t xml:space="preserve">Dec. </t>
    </r>
  </si>
  <si>
    <r>
      <t>指</t>
    </r>
    <r>
      <rPr>
        <b/>
        <sz val="12"/>
        <rFont val="新細明體"/>
        <family val="1"/>
        <charset val="136"/>
      </rPr>
      <t>現持有效之中華民國外僑居留證且實際在臺留居之外國人</t>
    </r>
    <r>
      <rPr>
        <sz val="12"/>
        <rFont val="新細明體"/>
        <family val="1"/>
        <charset val="136"/>
      </rPr>
      <t>，不包括持外交簽證、禮遇簽證入境及持居留證入境但未辦妥外僑居留證之外國人。</t>
    </r>
    <phoneticPr fontId="1" type="noConversion"/>
  </si>
  <si>
    <t>Miss-ionary</t>
    <phoneticPr fontId="1" type="noConversion"/>
  </si>
  <si>
    <r>
      <t>新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>北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 xml:space="preserve">巿 New </t>
    </r>
    <r>
      <rPr>
        <b/>
        <sz val="12"/>
        <rFont val="Times New Roman"/>
        <family val="1"/>
      </rPr>
      <t xml:space="preserve">Taipei City </t>
    </r>
    <phoneticPr fontId="1" type="noConversion"/>
  </si>
  <si>
    <r>
      <t xml:space="preserve">臺 北 市 </t>
    </r>
    <r>
      <rPr>
        <b/>
        <sz val="12"/>
        <rFont val="Times New Roman"/>
        <family val="1"/>
      </rPr>
      <t xml:space="preserve">Taipei City </t>
    </r>
    <phoneticPr fontId="1" type="noConversion"/>
  </si>
  <si>
    <r>
      <t xml:space="preserve">桃 </t>
    </r>
    <r>
      <rPr>
        <b/>
        <sz val="12"/>
        <rFont val="細明體"/>
        <family val="3"/>
        <charset val="136"/>
      </rPr>
      <t>園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巿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Taoyuan City </t>
    </r>
    <phoneticPr fontId="1" type="noConversion"/>
  </si>
  <si>
    <r>
      <t>臺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中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市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Taichung City </t>
    </r>
    <phoneticPr fontId="1" type="noConversion"/>
  </si>
  <si>
    <r>
      <t>臺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南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細明體"/>
        <family val="3"/>
        <charset val="136"/>
      </rPr>
      <t>市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Times New Roman"/>
        <family val="1"/>
      </rPr>
      <t xml:space="preserve">Tainan City </t>
    </r>
    <phoneticPr fontId="1" type="noConversion"/>
  </si>
  <si>
    <r>
      <t xml:space="preserve"> </t>
    </r>
    <r>
      <rPr>
        <sz val="12"/>
        <color indexed="12"/>
        <rFont val="細明體"/>
        <family val="3"/>
        <charset val="136"/>
      </rPr>
      <t>宜蘭縣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Yilan County  </t>
    </r>
  </si>
  <si>
    <r>
      <t xml:space="preserve"> </t>
    </r>
    <r>
      <rPr>
        <sz val="12"/>
        <color indexed="12"/>
        <rFont val="細明體"/>
        <family val="3"/>
        <charset val="136"/>
      </rPr>
      <t>新竹縣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Hsinchu County  </t>
    </r>
  </si>
  <si>
    <r>
      <t xml:space="preserve"> </t>
    </r>
    <r>
      <rPr>
        <sz val="12"/>
        <color indexed="12"/>
        <rFont val="細明體"/>
        <family val="3"/>
        <charset val="136"/>
      </rPr>
      <t>苗栗縣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Miaoli County  </t>
    </r>
  </si>
  <si>
    <r>
      <t xml:space="preserve"> </t>
    </r>
    <r>
      <rPr>
        <sz val="12"/>
        <color indexed="12"/>
        <rFont val="細明體"/>
        <family val="3"/>
        <charset val="136"/>
      </rPr>
      <t>彰化縣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Changhua County  </t>
    </r>
  </si>
  <si>
    <r>
      <t xml:space="preserve"> </t>
    </r>
    <r>
      <rPr>
        <sz val="12"/>
        <color indexed="12"/>
        <rFont val="細明體"/>
        <family val="3"/>
        <charset val="136"/>
      </rPr>
      <t>南投縣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Nantou County  </t>
    </r>
  </si>
  <si>
    <r>
      <t xml:space="preserve"> </t>
    </r>
    <r>
      <rPr>
        <sz val="12"/>
        <color indexed="12"/>
        <rFont val="細明體"/>
        <family val="3"/>
        <charset val="136"/>
      </rPr>
      <t>雲林縣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Yunlin County  </t>
    </r>
  </si>
  <si>
    <r>
      <t xml:space="preserve"> </t>
    </r>
    <r>
      <rPr>
        <sz val="12"/>
        <color indexed="12"/>
        <rFont val="細明體"/>
        <family val="3"/>
        <charset val="136"/>
      </rPr>
      <t>嘉義縣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Chiayi County  </t>
    </r>
  </si>
  <si>
    <r>
      <t xml:space="preserve"> </t>
    </r>
    <r>
      <rPr>
        <sz val="12"/>
        <color indexed="12"/>
        <rFont val="細明體"/>
        <family val="3"/>
        <charset val="136"/>
      </rPr>
      <t>屏東縣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Pingtung County  </t>
    </r>
  </si>
  <si>
    <r>
      <t xml:space="preserve"> </t>
    </r>
    <r>
      <rPr>
        <sz val="12"/>
        <color indexed="12"/>
        <rFont val="細明體"/>
        <family val="3"/>
        <charset val="136"/>
      </rPr>
      <t>臺東縣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Taitung County  </t>
    </r>
  </si>
  <si>
    <r>
      <t xml:space="preserve"> </t>
    </r>
    <r>
      <rPr>
        <sz val="12"/>
        <color indexed="12"/>
        <rFont val="細明體"/>
        <family val="3"/>
        <charset val="136"/>
      </rPr>
      <t>花蓮縣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Hualien County  </t>
    </r>
  </si>
  <si>
    <r>
      <t xml:space="preserve"> </t>
    </r>
    <r>
      <rPr>
        <sz val="12"/>
        <color indexed="12"/>
        <rFont val="細明體"/>
        <family val="3"/>
        <charset val="136"/>
      </rPr>
      <t>澎湖縣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Penghu County  </t>
    </r>
  </si>
  <si>
    <r>
      <t xml:space="preserve"> </t>
    </r>
    <r>
      <rPr>
        <sz val="12"/>
        <color indexed="12"/>
        <rFont val="細明體"/>
        <family val="3"/>
        <charset val="136"/>
      </rPr>
      <t>基隆市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Keelung City </t>
    </r>
  </si>
  <si>
    <r>
      <t xml:space="preserve"> </t>
    </r>
    <r>
      <rPr>
        <sz val="12"/>
        <color indexed="12"/>
        <rFont val="細明體"/>
        <family val="3"/>
        <charset val="136"/>
      </rPr>
      <t>新竹市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Hsinchu City </t>
    </r>
  </si>
  <si>
    <r>
      <t xml:space="preserve"> </t>
    </r>
    <r>
      <rPr>
        <sz val="12"/>
        <color indexed="12"/>
        <rFont val="細明體"/>
        <family val="3"/>
        <charset val="136"/>
      </rPr>
      <t>嘉義市</t>
    </r>
    <r>
      <rPr>
        <sz val="12"/>
        <color indexed="12"/>
        <rFont val="新細明體"/>
        <family val="1"/>
        <charset val="136"/>
      </rPr>
      <t xml:space="preserve"> </t>
    </r>
    <r>
      <rPr>
        <sz val="12"/>
        <color indexed="12"/>
        <rFont val="Times New Roman"/>
        <family val="1"/>
      </rPr>
      <t xml:space="preserve">Chiayi City </t>
    </r>
  </si>
  <si>
    <t xml:space="preserve">                       國籍
   職業別</t>
    <phoneticPr fontId="1" type="noConversion"/>
  </si>
  <si>
    <t xml:space="preserve">臺灣地區現持有效永久居留證(含在臺、離臺)外僑統計(按國籍及職業分) </t>
  </si>
  <si>
    <t xml:space="preserve">        國籍
  區域</t>
    <phoneticPr fontId="1" type="noConversion"/>
  </si>
  <si>
    <t xml:space="preserve">        國籍
  區域</t>
    <phoneticPr fontId="1" type="noConversion"/>
  </si>
  <si>
    <t xml:space="preserve">         國籍             區域</t>
    <phoneticPr fontId="1" type="noConversion"/>
  </si>
  <si>
    <t>資料截止日期：107年12月31日</t>
    <phoneticPr fontId="1" type="noConversion"/>
  </si>
  <si>
    <t xml:space="preserve">        國籍             區域</t>
    <phoneticPr fontId="1" type="noConversion"/>
  </si>
  <si>
    <t xml:space="preserve">                           國籍
   職業別</t>
    <phoneticPr fontId="1" type="noConversion"/>
  </si>
  <si>
    <t xml:space="preserve">       證件別
區域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</si>
</sst>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－&quot;"/>
    <numFmt numFmtId="177" formatCode="#,##0;[Red]#,##0"/>
  </numFmts>
  <fonts count="3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12"/>
      <color indexed="8"/>
      <name val="細明體"/>
      <family val="3"/>
      <charset val="136"/>
    </font>
    <font>
      <sz val="10"/>
      <name val="Arial"/>
      <family val="2"/>
    </font>
    <font>
      <b/>
      <sz val="12"/>
      <name val="細明體"/>
      <family val="3"/>
      <charset val="136"/>
    </font>
    <font>
      <sz val="12"/>
      <name val="移民署宋體0字面"/>
      <family val="3"/>
      <charset val="136"/>
    </font>
    <font>
      <sz val="11"/>
      <name val="新細明體"/>
      <family val="1"/>
      <charset val="136"/>
    </font>
    <font>
      <sz val="14"/>
      <name val="新細明體"/>
      <family val="1"/>
      <charset val="136"/>
    </font>
    <font>
      <sz val="12"/>
      <color indexed="8"/>
      <name val="移民署宋體0字面"/>
      <family val="3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8"/>
      <name val="標楷體"/>
      <family val="4"/>
      <charset val="136"/>
    </font>
    <font>
      <sz val="11"/>
      <color indexed="8"/>
      <name val="細明體"/>
      <family val="3"/>
      <charset val="136"/>
    </font>
    <font>
      <sz val="12"/>
      <color indexed="10"/>
      <name val="細明體"/>
      <family val="3"/>
      <charset val="136"/>
    </font>
    <font>
      <sz val="18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12"/>
      <name val="細明體"/>
      <family val="3"/>
      <charset val="136"/>
    </font>
    <font>
      <sz val="12"/>
      <color rgb="FF0000FF"/>
      <name val="Times New Roman"/>
      <family val="1"/>
    </font>
    <font>
      <sz val="12"/>
      <color rgb="FF0000FF"/>
      <name val="新細明體"/>
      <family val="1"/>
      <charset val="136"/>
    </font>
    <font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2" fillId="0" borderId="0"/>
  </cellStyleXfs>
  <cellXfs count="183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4" fillId="0" borderId="0" xfId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Alignment="1">
      <alignment horizontal="left" vertical="center"/>
    </xf>
    <xf numFmtId="0" fontId="4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8" fillId="0" borderId="0" xfId="1" applyFont="1">
      <alignment vertical="center"/>
    </xf>
    <xf numFmtId="3" fontId="4" fillId="0" borderId="0" xfId="1" applyNumberFormat="1" applyAlignment="1">
      <alignment horizontal="center"/>
    </xf>
    <xf numFmtId="3" fontId="4" fillId="0" borderId="0" xfId="1" applyNumberFormat="1" applyFont="1">
      <alignment vertical="center"/>
    </xf>
    <xf numFmtId="0" fontId="4" fillId="0" borderId="0" xfId="1" applyAlignment="1">
      <alignment horizontal="center"/>
    </xf>
    <xf numFmtId="176" fontId="4" fillId="0" borderId="0" xfId="1" applyNumberFormat="1">
      <alignment vertical="center"/>
    </xf>
    <xf numFmtId="176" fontId="8" fillId="0" borderId="0" xfId="1" applyNumberFormat="1" applyFont="1">
      <alignment vertical="center"/>
    </xf>
    <xf numFmtId="0" fontId="5" fillId="0" borderId="0" xfId="1" applyFont="1" applyAlignment="1">
      <alignment horizontal="center"/>
    </xf>
    <xf numFmtId="3" fontId="4" fillId="0" borderId="0" xfId="1" applyNumberFormat="1">
      <alignment vertical="center"/>
    </xf>
    <xf numFmtId="0" fontId="1" fillId="0" borderId="0" xfId="1" applyFont="1" applyAlignment="1">
      <alignment horizontal="center"/>
    </xf>
    <xf numFmtId="0" fontId="0" fillId="0" borderId="0" xfId="1" applyFont="1" applyAlignment="1">
      <alignment horizontal="left" vertical="center"/>
    </xf>
    <xf numFmtId="0" fontId="4" fillId="0" borderId="0" xfId="1" applyFill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Fill="1" applyBorder="1">
      <alignment vertical="center"/>
    </xf>
    <xf numFmtId="0" fontId="10" fillId="2" borderId="1" xfId="0" applyFont="1" applyFill="1" applyBorder="1" applyAlignment="1">
      <alignment horizontal="right"/>
    </xf>
    <xf numFmtId="0" fontId="10" fillId="0" borderId="0" xfId="0" applyFont="1"/>
    <xf numFmtId="3" fontId="10" fillId="0" borderId="0" xfId="1" applyNumberFormat="1" applyFont="1">
      <alignment vertical="center"/>
    </xf>
    <xf numFmtId="0" fontId="4" fillId="0" borderId="0" xfId="1" applyFill="1">
      <alignment vertical="center"/>
    </xf>
    <xf numFmtId="3" fontId="4" fillId="0" borderId="0" xfId="1" applyNumberFormat="1" applyFill="1">
      <alignment vertical="center"/>
    </xf>
    <xf numFmtId="0" fontId="4" fillId="0" borderId="0" xfId="0" applyFont="1"/>
    <xf numFmtId="0" fontId="3" fillId="0" borderId="0" xfId="1" applyFont="1" applyBorder="1" applyAlignment="1">
      <alignment vertical="center"/>
    </xf>
    <xf numFmtId="0" fontId="10" fillId="2" borderId="4" xfId="0" applyFont="1" applyFill="1" applyBorder="1" applyAlignment="1">
      <alignment horizontal="right"/>
    </xf>
    <xf numFmtId="0" fontId="13" fillId="0" borderId="0" xfId="1" applyFont="1">
      <alignment vertic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left" vertical="center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1" applyFont="1" applyAlignment="1">
      <alignment horizontal="right" vertical="center"/>
    </xf>
    <xf numFmtId="0" fontId="0" fillId="0" borderId="0" xfId="1" applyFont="1">
      <alignment vertical="center"/>
    </xf>
    <xf numFmtId="0" fontId="4" fillId="0" borderId="0" xfId="1" applyFont="1" applyFill="1" applyBorder="1">
      <alignment vertical="center"/>
    </xf>
    <xf numFmtId="176" fontId="10" fillId="0" borderId="0" xfId="1" applyNumberFormat="1" applyFont="1">
      <alignment vertical="center"/>
    </xf>
    <xf numFmtId="3" fontId="0" fillId="0" borderId="0" xfId="0" applyNumberFormat="1"/>
    <xf numFmtId="0" fontId="18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Fill="1" applyBorder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4" fontId="10" fillId="0" borderId="0" xfId="1" applyNumberFormat="1" applyFont="1">
      <alignment vertical="center"/>
    </xf>
    <xf numFmtId="3" fontId="11" fillId="2" borderId="11" xfId="0" applyNumberFormat="1" applyFont="1" applyFill="1" applyBorder="1" applyAlignment="1" applyProtection="1">
      <alignment horizontal="right" vertical="center" wrapText="1"/>
    </xf>
    <xf numFmtId="0" fontId="10" fillId="2" borderId="1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0" fontId="0" fillId="2" borderId="0" xfId="0" applyFont="1" applyFill="1"/>
    <xf numFmtId="3" fontId="14" fillId="2" borderId="12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13" xfId="0" applyNumberFormat="1" applyFont="1" applyFill="1" applyBorder="1" applyAlignment="1">
      <alignment horizontal="right"/>
    </xf>
    <xf numFmtId="3" fontId="14" fillId="2" borderId="11" xfId="0" applyNumberFormat="1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9" fillId="0" borderId="0" xfId="1" applyFont="1">
      <alignment vertical="center"/>
    </xf>
    <xf numFmtId="0" fontId="10" fillId="2" borderId="0" xfId="0" applyFont="1" applyFill="1"/>
    <xf numFmtId="3" fontId="17" fillId="2" borderId="11" xfId="0" applyNumberFormat="1" applyFont="1" applyFill="1" applyBorder="1" applyAlignment="1" applyProtection="1">
      <alignment horizontal="right" vertical="center" wrapText="1"/>
    </xf>
    <xf numFmtId="3" fontId="14" fillId="2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0" fillId="0" borderId="0" xfId="0" applyFont="1"/>
    <xf numFmtId="0" fontId="14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/>
    <xf numFmtId="0" fontId="10" fillId="2" borderId="1" xfId="0" applyFont="1" applyFill="1" applyBorder="1" applyAlignment="1">
      <alignment horizontal="center"/>
    </xf>
    <xf numFmtId="3" fontId="10" fillId="2" borderId="12" xfId="0" applyNumberFormat="1" applyFont="1" applyFill="1" applyBorder="1" applyAlignment="1">
      <alignment horizontal="right"/>
    </xf>
    <xf numFmtId="3" fontId="10" fillId="2" borderId="6" xfId="0" applyNumberFormat="1" applyFont="1" applyFill="1" applyBorder="1" applyAlignment="1">
      <alignment horizontal="right"/>
    </xf>
    <xf numFmtId="3" fontId="10" fillId="2" borderId="13" xfId="0" applyNumberFormat="1" applyFont="1" applyFill="1" applyBorder="1" applyAlignment="1">
      <alignment horizontal="right"/>
    </xf>
    <xf numFmtId="3" fontId="10" fillId="2" borderId="11" xfId="0" applyNumberFormat="1" applyFont="1" applyFill="1" applyBorder="1" applyAlignment="1">
      <alignment horizontal="right"/>
    </xf>
    <xf numFmtId="0" fontId="3" fillId="0" borderId="0" xfId="1" applyFont="1" applyAlignment="1">
      <alignment vertical="center"/>
    </xf>
    <xf numFmtId="3" fontId="11" fillId="2" borderId="1" xfId="0" applyNumberFormat="1" applyFont="1" applyFill="1" applyBorder="1" applyAlignment="1" applyProtection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right" vertical="center" wrapText="1"/>
    </xf>
    <xf numFmtId="177" fontId="11" fillId="2" borderId="1" xfId="2" applyNumberFormat="1" applyFont="1" applyFill="1" applyBorder="1" applyAlignment="1" applyProtection="1">
      <alignment vertical="center" wrapText="1"/>
    </xf>
    <xf numFmtId="0" fontId="10" fillId="0" borderId="0" xfId="1" applyFont="1" applyFill="1">
      <alignment vertical="center"/>
    </xf>
    <xf numFmtId="0" fontId="10" fillId="0" borderId="0" xfId="0" applyFont="1" applyFill="1"/>
    <xf numFmtId="3" fontId="10" fillId="0" borderId="0" xfId="1" applyNumberFormat="1" applyFont="1" applyFill="1">
      <alignment vertical="center"/>
    </xf>
    <xf numFmtId="3" fontId="23" fillId="0" borderId="0" xfId="1" applyNumberFormat="1" applyFont="1" applyFill="1">
      <alignment vertical="center"/>
    </xf>
    <xf numFmtId="0" fontId="24" fillId="0" borderId="0" xfId="1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3" fontId="25" fillId="0" borderId="1" xfId="1" applyNumberFormat="1" applyFont="1" applyBorder="1">
      <alignment vertical="center"/>
    </xf>
    <xf numFmtId="0" fontId="7" fillId="0" borderId="2" xfId="1" applyFont="1" applyBorder="1" applyAlignment="1">
      <alignment horizontal="center"/>
    </xf>
    <xf numFmtId="3" fontId="26" fillId="0" borderId="1" xfId="1" applyNumberFormat="1" applyFont="1" applyBorder="1">
      <alignment vertical="center"/>
    </xf>
    <xf numFmtId="0" fontId="7" fillId="0" borderId="0" xfId="1" applyFont="1">
      <alignment vertical="center"/>
    </xf>
    <xf numFmtId="0" fontId="4" fillId="0" borderId="2" xfId="1" applyFont="1" applyBorder="1" applyAlignment="1">
      <alignment horizontal="left"/>
    </xf>
    <xf numFmtId="3" fontId="27" fillId="0" borderId="1" xfId="1" applyNumberFormat="1" applyFont="1" applyBorder="1">
      <alignment vertical="center"/>
    </xf>
    <xf numFmtId="3" fontId="27" fillId="0" borderId="1" xfId="1" applyNumberFormat="1" applyFont="1" applyFill="1" applyBorder="1">
      <alignment vertical="center"/>
    </xf>
    <xf numFmtId="0" fontId="4" fillId="0" borderId="0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3" fontId="27" fillId="0" borderId="4" xfId="1" applyNumberFormat="1" applyFont="1" applyFill="1" applyBorder="1">
      <alignment vertical="center"/>
    </xf>
    <xf numFmtId="3" fontId="13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3" fontId="25" fillId="0" borderId="1" xfId="1" applyNumberFormat="1" applyFont="1" applyFill="1" applyBorder="1">
      <alignment vertical="center"/>
    </xf>
    <xf numFmtId="176" fontId="25" fillId="0" borderId="1" xfId="1" applyNumberFormat="1" applyFont="1" applyBorder="1">
      <alignment vertical="center"/>
    </xf>
    <xf numFmtId="3" fontId="25" fillId="0" borderId="0" xfId="1" applyNumberFormat="1" applyFont="1" applyFill="1" applyBorder="1">
      <alignment vertical="center"/>
    </xf>
    <xf numFmtId="0" fontId="6" fillId="0" borderId="1" xfId="1" applyFont="1" applyBorder="1" applyAlignment="1">
      <alignment horizontal="center"/>
    </xf>
    <xf numFmtId="176" fontId="27" fillId="0" borderId="1" xfId="1" applyNumberFormat="1" applyFont="1" applyBorder="1">
      <alignment vertical="center"/>
    </xf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3" fontId="4" fillId="0" borderId="0" xfId="1" applyNumberFormat="1" applyFont="1" applyBorder="1" applyAlignment="1">
      <alignment horizontal="left"/>
    </xf>
    <xf numFmtId="3" fontId="25" fillId="3" borderId="1" xfId="1" applyNumberFormat="1" applyFont="1" applyFill="1" applyBorder="1">
      <alignment vertical="center"/>
    </xf>
    <xf numFmtId="3" fontId="29" fillId="0" borderId="1" xfId="1" applyNumberFormat="1" applyFont="1" applyFill="1" applyBorder="1">
      <alignment vertical="center"/>
    </xf>
    <xf numFmtId="0" fontId="4" fillId="0" borderId="10" xfId="1" applyFont="1" applyBorder="1" applyAlignment="1">
      <alignment horizontal="center"/>
    </xf>
    <xf numFmtId="0" fontId="30" fillId="0" borderId="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3" fontId="4" fillId="0" borderId="0" xfId="1" applyNumberFormat="1" applyFont="1" applyAlignment="1">
      <alignment horizontal="right" vertical="top" wrapText="1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Alignment="1"/>
    <xf numFmtId="3" fontId="4" fillId="0" borderId="0" xfId="1" applyNumberFormat="1" applyFont="1" applyAlignment="1">
      <alignment vertical="center"/>
    </xf>
    <xf numFmtId="3" fontId="4" fillId="0" borderId="0" xfId="1" applyNumberFormat="1" applyFont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/>
    </xf>
    <xf numFmtId="176" fontId="26" fillId="0" borderId="1" xfId="1" applyNumberFormat="1" applyFont="1" applyBorder="1">
      <alignment vertical="center"/>
    </xf>
    <xf numFmtId="176" fontId="26" fillId="0" borderId="1" xfId="1" applyNumberFormat="1" applyFont="1" applyFill="1" applyBorder="1">
      <alignment vertical="center"/>
    </xf>
    <xf numFmtId="0" fontId="13" fillId="0" borderId="8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176" fontId="27" fillId="0" borderId="1" xfId="1" applyNumberFormat="1" applyFont="1" applyFill="1" applyBorder="1">
      <alignment vertical="center"/>
    </xf>
    <xf numFmtId="0" fontId="6" fillId="0" borderId="9" xfId="1" applyFont="1" applyBorder="1" applyAlignment="1">
      <alignment horizontal="left"/>
    </xf>
    <xf numFmtId="0" fontId="31" fillId="0" borderId="0" xfId="1" applyFont="1">
      <alignment vertical="center"/>
    </xf>
    <xf numFmtId="0" fontId="10" fillId="2" borderId="28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/>
    <xf numFmtId="3" fontId="10" fillId="2" borderId="0" xfId="0" applyNumberFormat="1" applyFont="1" applyFill="1" applyBorder="1" applyAlignment="1">
      <alignment horizontal="right"/>
    </xf>
    <xf numFmtId="0" fontId="3" fillId="0" borderId="0" xfId="1" applyFont="1" applyBorder="1" applyAlignment="1">
      <alignment vertical="top" wrapText="1"/>
    </xf>
    <xf numFmtId="0" fontId="14" fillId="2" borderId="1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3" fontId="4" fillId="0" borderId="0" xfId="1" applyNumberFormat="1" applyFont="1" applyAlignment="1">
      <alignment vertical="center"/>
    </xf>
    <xf numFmtId="3" fontId="4" fillId="0" borderId="0" xfId="1" applyNumberFormat="1" applyFont="1" applyBorder="1" applyAlignment="1">
      <alignment vertical="top" wrapText="1"/>
    </xf>
    <xf numFmtId="3" fontId="4" fillId="0" borderId="0" xfId="1" applyNumberFormat="1" applyFont="1" applyAlignment="1"/>
    <xf numFmtId="0" fontId="21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8" fillId="0" borderId="0" xfId="1" applyNumberFormat="1" applyFont="1" applyBorder="1">
      <alignment vertical="center"/>
    </xf>
    <xf numFmtId="3" fontId="8" fillId="0" borderId="15" xfId="1" applyNumberFormat="1" applyFont="1" applyBorder="1">
      <alignment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21" fillId="0" borderId="0" xfId="1" applyFont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left" wrapText="1"/>
    </xf>
    <xf numFmtId="0" fontId="11" fillId="2" borderId="25" xfId="0" applyFont="1" applyFill="1" applyBorder="1" applyAlignment="1">
      <alignment horizontal="left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 applyProtection="1">
      <alignment horizontal="center" vertical="center" wrapText="1"/>
    </xf>
    <xf numFmtId="3" fontId="22" fillId="2" borderId="1" xfId="0" applyNumberFormat="1" applyFont="1" applyFill="1" applyBorder="1" applyAlignment="1" applyProtection="1">
      <alignment horizontal="center" vertical="center" wrapText="1"/>
    </xf>
    <xf numFmtId="3" fontId="10" fillId="0" borderId="26" xfId="0" applyNumberFormat="1" applyFont="1" applyFill="1" applyBorder="1" applyAlignment="1" applyProtection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3" fontId="11" fillId="2" borderId="10" xfId="0" applyNumberFormat="1" applyFont="1" applyFill="1" applyBorder="1" applyAlignment="1" applyProtection="1">
      <alignment horizontal="center" vertical="center" wrapText="1"/>
    </xf>
    <xf numFmtId="3" fontId="11" fillId="2" borderId="29" xfId="0" applyNumberFormat="1" applyFont="1" applyFill="1" applyBorder="1" applyAlignment="1" applyProtection="1">
      <alignment horizontal="center" vertical="center" wrapText="1"/>
    </xf>
    <xf numFmtId="3" fontId="11" fillId="2" borderId="20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0" xfId="0" applyFont="1"/>
    <xf numFmtId="0" fontId="9" fillId="2" borderId="24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/>
    </xf>
    <xf numFmtId="0" fontId="11" fillId="2" borderId="18" xfId="0" applyFont="1" applyFill="1" applyBorder="1" applyAlignment="1">
      <alignment horizontal="left" wrapText="1"/>
    </xf>
    <xf numFmtId="0" fontId="11" fillId="2" borderId="19" xfId="0" applyFont="1" applyFill="1" applyBorder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top" wrapText="1"/>
    </xf>
    <xf numFmtId="0" fontId="10" fillId="0" borderId="27" xfId="1" applyFont="1" applyBorder="1" applyAlignment="1">
      <alignment vertical="center" wrapText="1"/>
    </xf>
    <xf numFmtId="0" fontId="10" fillId="0" borderId="27" xfId="1" applyFont="1" applyBorder="1" applyAlignment="1">
      <alignment vertical="center"/>
    </xf>
    <xf numFmtId="0" fontId="11" fillId="2" borderId="1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</cellXfs>
  <cellStyles count="3">
    <cellStyle name="一般" xfId="0" builtinId="0"/>
    <cellStyle name="一般_101.12外僑居留人數統計" xfId="1"/>
    <cellStyle name="一般_Rpt_1242_02_01_調整格式範例(調整11.26)" xfId="2"/>
  </cellStyles>
  <dxfs count="1">
    <dxf>
      <font>
        <b val="0"/>
        <condense val="0"/>
        <extend val="0"/>
        <sz val="12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-3549&#20043;&#27284;&#26696;/003&#32113;&#35336;&#26989;&#21209;/0-&#20633;&#24536;&#37636;/103&#24180;&#20633;&#24536;&#37636;/103.12/9-1-103.12&#22806;&#20689;&#23621;&#300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歷年在臺居留人數"/>
      <sheetName val="目前在臺(按職業及區域)"/>
      <sheetName val="15.目前在臺(按國籍及職業)"/>
      <sheetName val="16.目前在臺(按國籍及區域)"/>
      <sheetName val="29.目前在臺(按職業及區域)全"/>
      <sheetName val="18.現持有效居留證(按國籍及職業)"/>
      <sheetName val="19.現持有效居留證(按國籍及區域)"/>
      <sheetName val="20.永久居留外僑（按國籍及區域）"/>
      <sheetName val="60.永久居留外僑（按國籍及職業）"/>
      <sheetName val="23.目前在臺外籍配偶居留統計(按國籍及區域分)"/>
      <sheetName val="21.現持有效外僑居留證之外籍配偶（按國籍及區域）"/>
      <sheetName val="22.現持有效外僑居留證之外籍配偶（按證件別及區域）"/>
      <sheetName val="15_目前在臺(按國籍及職業)"/>
      <sheetName val="16_目前在臺(按國籍及區域)"/>
      <sheetName val="29_目前在臺(按職業及區域)全"/>
      <sheetName val="18_現持有效居留證(按國籍及職業)"/>
      <sheetName val="19_現持有效居留證(按國籍及區域)"/>
      <sheetName val="20_永久居留外僑（按國籍及區域）"/>
      <sheetName val="60_永久居留外僑（按國籍及職業）"/>
      <sheetName val="23_目前在臺外籍配偶居留統計(按國籍及區域分)"/>
      <sheetName val="21_現持有效外僑居留證之外籍配偶（按國籍及區域）"/>
      <sheetName val="22_現持有效外僑居留證之外籍配偶（按證件別及區域）"/>
      <sheetName val="15_目前在臺(按國籍及職業)1"/>
      <sheetName val="16_目前在臺(按國籍及區域)1"/>
      <sheetName val="29_目前在臺(按職業及區域)全1"/>
      <sheetName val="18_現持有效居留證(按國籍及職業)1"/>
      <sheetName val="19_現持有效居留證(按國籍及區域)1"/>
      <sheetName val="20_永久居留外僑（按國籍及區域）1"/>
      <sheetName val="60_永久居留外僑（按國籍及職業）1"/>
      <sheetName val="23_目前在臺外籍配偶居留統計(按國籍及區域分)1"/>
      <sheetName val="21_現持有效外僑居留證之外籍配偶（按國籍及區域）1"/>
      <sheetName val="22_現持有效外僑居留證之外籍配偶（按證件別及區域）1"/>
    </sheetNames>
    <sheetDataSet>
      <sheetData sheetId="0"/>
      <sheetData sheetId="1">
        <row r="9">
          <cell r="B9">
            <v>629633</v>
          </cell>
          <cell r="C9">
            <v>278452</v>
          </cell>
          <cell r="D9">
            <v>351181</v>
          </cell>
          <cell r="E9">
            <v>623373</v>
          </cell>
          <cell r="F9">
            <v>4438</v>
          </cell>
          <cell r="G9">
            <v>2422</v>
          </cell>
          <cell r="H9">
            <v>6937</v>
          </cell>
          <cell r="I9">
            <v>1901</v>
          </cell>
          <cell r="J9">
            <v>275</v>
          </cell>
          <cell r="K9">
            <v>526578</v>
          </cell>
          <cell r="L9">
            <v>27950</v>
          </cell>
          <cell r="M9">
            <v>2236</v>
          </cell>
          <cell r="N9">
            <v>50636</v>
          </cell>
          <cell r="O9">
            <v>6260</v>
          </cell>
        </row>
      </sheetData>
      <sheetData sheetId="2">
        <row r="3">
          <cell r="K3" t="str">
            <v>資料來源：移民事務組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2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185" sqref="F185"/>
    </sheetView>
  </sheetViews>
  <sheetFormatPr defaultRowHeight="16.5"/>
  <cols>
    <col min="1" max="1" width="19.625" style="14" customWidth="1"/>
    <col min="2" max="4" width="10.625" style="2" customWidth="1"/>
    <col min="5" max="15" width="8.625" style="2" customWidth="1"/>
    <col min="16" max="16384" width="9" style="2"/>
  </cols>
  <sheetData>
    <row r="1" spans="1:16" ht="18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"/>
    </row>
    <row r="2" spans="1:16" ht="18" customHeight="1">
      <c r="A2" s="2"/>
      <c r="L2" s="3" t="str">
        <f>'目前在臺(按職業及區域)'!L2</f>
        <v>資料截止日期：107年12月31日</v>
      </c>
    </row>
    <row r="3" spans="1:16" ht="18" customHeight="1">
      <c r="A3" s="4"/>
      <c r="B3" s="4"/>
      <c r="I3" s="5"/>
      <c r="J3" s="6"/>
      <c r="K3" s="6"/>
      <c r="L3" s="7" t="str">
        <f>'[1]15.目前在臺(按國籍及職業)'!K3</f>
        <v>資料來源：移民事務組</v>
      </c>
    </row>
    <row r="4" spans="1:16" s="5" customFormat="1" ht="18" customHeight="1">
      <c r="A4" s="142" t="s">
        <v>383</v>
      </c>
      <c r="B4" s="143" t="s">
        <v>384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6" s="5" customFormat="1" ht="18" customHeight="1">
      <c r="A5" s="142"/>
      <c r="B5" s="143" t="s">
        <v>385</v>
      </c>
      <c r="C5" s="143"/>
      <c r="D5" s="143"/>
      <c r="E5" s="143" t="s">
        <v>386</v>
      </c>
      <c r="F5" s="143"/>
      <c r="G5" s="143"/>
      <c r="H5" s="143"/>
      <c r="I5" s="143"/>
      <c r="J5" s="143"/>
      <c r="K5" s="143"/>
      <c r="L5" s="143"/>
      <c r="M5" s="143"/>
      <c r="N5" s="143"/>
      <c r="O5" s="143" t="s">
        <v>1</v>
      </c>
    </row>
    <row r="6" spans="1:16" s="5" customFormat="1" ht="18" customHeight="1">
      <c r="A6" s="142"/>
      <c r="B6" s="83" t="s">
        <v>2</v>
      </c>
      <c r="C6" s="83" t="s">
        <v>3</v>
      </c>
      <c r="D6" s="83" t="s">
        <v>4</v>
      </c>
      <c r="E6" s="83" t="s">
        <v>2</v>
      </c>
      <c r="F6" s="83" t="s">
        <v>5</v>
      </c>
      <c r="G6" s="83" t="s">
        <v>6</v>
      </c>
      <c r="H6" s="83" t="s">
        <v>7</v>
      </c>
      <c r="I6" s="83" t="s">
        <v>8</v>
      </c>
      <c r="J6" s="83" t="s">
        <v>9</v>
      </c>
      <c r="K6" s="83" t="s">
        <v>10</v>
      </c>
      <c r="L6" s="83" t="s">
        <v>11</v>
      </c>
      <c r="M6" s="83" t="s">
        <v>12</v>
      </c>
      <c r="N6" s="83" t="s">
        <v>13</v>
      </c>
      <c r="O6" s="143"/>
    </row>
    <row r="7" spans="1:16" s="5" customFormat="1" ht="30" customHeight="1">
      <c r="A7" s="142"/>
      <c r="B7" s="84" t="s">
        <v>14</v>
      </c>
      <c r="C7" s="84" t="s">
        <v>15</v>
      </c>
      <c r="D7" s="84" t="s">
        <v>16</v>
      </c>
      <c r="E7" s="84" t="s">
        <v>14</v>
      </c>
      <c r="F7" s="84" t="s">
        <v>17</v>
      </c>
      <c r="G7" s="84" t="s">
        <v>18</v>
      </c>
      <c r="H7" s="84" t="s">
        <v>19</v>
      </c>
      <c r="I7" s="84" t="s">
        <v>433</v>
      </c>
      <c r="J7" s="84" t="s">
        <v>21</v>
      </c>
      <c r="K7" s="84" t="s">
        <v>22</v>
      </c>
      <c r="L7" s="84" t="s">
        <v>23</v>
      </c>
      <c r="M7" s="84" t="s">
        <v>24</v>
      </c>
      <c r="N7" s="84" t="s">
        <v>25</v>
      </c>
      <c r="O7" s="84" t="s">
        <v>26</v>
      </c>
    </row>
    <row r="8" spans="1:16" s="5" customFormat="1" ht="12" hidden="1" customHeight="1">
      <c r="A8" s="85" t="s">
        <v>387</v>
      </c>
      <c r="B8" s="86">
        <v>44441</v>
      </c>
      <c r="C8" s="86">
        <v>29134</v>
      </c>
      <c r="D8" s="86">
        <v>15307</v>
      </c>
      <c r="E8" s="86">
        <v>38788</v>
      </c>
      <c r="F8" s="86">
        <v>2394</v>
      </c>
      <c r="G8" s="86">
        <v>1002</v>
      </c>
      <c r="H8" s="86">
        <v>1527</v>
      </c>
      <c r="I8" s="86">
        <v>1832</v>
      </c>
      <c r="J8" s="86">
        <v>601</v>
      </c>
      <c r="K8" s="86">
        <v>11264</v>
      </c>
      <c r="L8" s="86">
        <v>2559</v>
      </c>
      <c r="M8" s="86">
        <v>1058</v>
      </c>
      <c r="N8" s="86">
        <v>16551</v>
      </c>
      <c r="O8" s="86">
        <v>5653</v>
      </c>
    </row>
    <row r="9" spans="1:16" s="5" customFormat="1" ht="12" hidden="1" customHeight="1">
      <c r="A9" s="85" t="s">
        <v>388</v>
      </c>
      <c r="B9" s="86">
        <v>94601</v>
      </c>
      <c r="C9" s="86">
        <v>67802</v>
      </c>
      <c r="D9" s="86">
        <v>26799</v>
      </c>
      <c r="E9" s="86">
        <v>88721</v>
      </c>
      <c r="F9" s="86">
        <v>2258</v>
      </c>
      <c r="G9" s="86">
        <v>942</v>
      </c>
      <c r="H9" s="86">
        <v>1802</v>
      </c>
      <c r="I9" s="86">
        <v>1856</v>
      </c>
      <c r="J9" s="86">
        <v>522</v>
      </c>
      <c r="K9" s="86">
        <v>60720</v>
      </c>
      <c r="L9" s="86">
        <v>2746</v>
      </c>
      <c r="M9" s="86">
        <v>1011</v>
      </c>
      <c r="N9" s="86">
        <v>16864</v>
      </c>
      <c r="O9" s="86">
        <v>5880</v>
      </c>
    </row>
    <row r="10" spans="1:16" s="5" customFormat="1" ht="12" hidden="1" customHeight="1">
      <c r="A10" s="85" t="s">
        <v>389</v>
      </c>
      <c r="B10" s="86">
        <v>159305</v>
      </c>
      <c r="C10" s="86">
        <v>113184</v>
      </c>
      <c r="D10" s="86">
        <v>46121</v>
      </c>
      <c r="E10" s="86">
        <v>153351</v>
      </c>
      <c r="F10" s="86">
        <v>2388</v>
      </c>
      <c r="G10" s="86">
        <v>885</v>
      </c>
      <c r="H10" s="86">
        <v>1789</v>
      </c>
      <c r="I10" s="86">
        <v>1706</v>
      </c>
      <c r="J10" s="86">
        <v>510</v>
      </c>
      <c r="K10" s="86">
        <v>125153</v>
      </c>
      <c r="L10" s="86">
        <v>2936</v>
      </c>
      <c r="M10" s="86">
        <v>1124</v>
      </c>
      <c r="N10" s="86">
        <v>16860</v>
      </c>
      <c r="O10" s="86">
        <v>5954</v>
      </c>
    </row>
    <row r="11" spans="1:16" s="5" customFormat="1" ht="12" hidden="1" customHeight="1">
      <c r="A11" s="85" t="s">
        <v>390</v>
      </c>
      <c r="B11" s="86">
        <v>220537</v>
      </c>
      <c r="C11" s="86">
        <v>149796</v>
      </c>
      <c r="D11" s="86">
        <v>70741</v>
      </c>
      <c r="E11" s="86">
        <v>214348</v>
      </c>
      <c r="F11" s="86">
        <v>3080</v>
      </c>
      <c r="G11" s="86">
        <v>1025</v>
      </c>
      <c r="H11" s="86">
        <v>1781</v>
      </c>
      <c r="I11" s="86">
        <v>1562</v>
      </c>
      <c r="J11" s="86">
        <v>861</v>
      </c>
      <c r="K11" s="86">
        <v>179192</v>
      </c>
      <c r="L11" s="86">
        <v>6270</v>
      </c>
      <c r="M11" s="86">
        <v>1887</v>
      </c>
      <c r="N11" s="86">
        <v>18690</v>
      </c>
      <c r="O11" s="86">
        <v>6189</v>
      </c>
    </row>
    <row r="12" spans="1:16" s="89" customFormat="1" ht="12" hidden="1" customHeight="1">
      <c r="A12" s="87" t="s">
        <v>391</v>
      </c>
      <c r="B12" s="88">
        <v>253906</v>
      </c>
      <c r="C12" s="88">
        <v>166546</v>
      </c>
      <c r="D12" s="88">
        <v>87360</v>
      </c>
      <c r="E12" s="88">
        <v>247490</v>
      </c>
      <c r="F12" s="88">
        <v>2699</v>
      </c>
      <c r="G12" s="88">
        <v>14.9</v>
      </c>
      <c r="H12" s="88">
        <v>2001</v>
      </c>
      <c r="I12" s="88">
        <v>1825</v>
      </c>
      <c r="J12" s="88">
        <v>673</v>
      </c>
      <c r="K12" s="88">
        <v>210993</v>
      </c>
      <c r="L12" s="88">
        <v>5660</v>
      </c>
      <c r="M12" s="88">
        <v>2016</v>
      </c>
      <c r="N12" s="88">
        <v>20647</v>
      </c>
      <c r="O12" s="88">
        <v>6416</v>
      </c>
    </row>
    <row r="13" spans="1:16" s="5" customFormat="1" ht="12" hidden="1" customHeight="1">
      <c r="A13" s="85" t="s">
        <v>392</v>
      </c>
      <c r="B13" s="86">
        <v>268670</v>
      </c>
      <c r="C13" s="86">
        <v>168518</v>
      </c>
      <c r="D13" s="86">
        <v>100152</v>
      </c>
      <c r="E13" s="86">
        <v>262188</v>
      </c>
      <c r="F13" s="86">
        <v>3034</v>
      </c>
      <c r="G13" s="86">
        <v>1093</v>
      </c>
      <c r="H13" s="86">
        <v>2169</v>
      </c>
      <c r="I13" s="86">
        <v>1741</v>
      </c>
      <c r="J13" s="86">
        <v>437</v>
      </c>
      <c r="K13" s="86">
        <v>222951</v>
      </c>
      <c r="L13" s="86">
        <v>5784</v>
      </c>
      <c r="M13" s="86">
        <v>1987</v>
      </c>
      <c r="N13" s="86">
        <v>22992</v>
      </c>
      <c r="O13" s="86">
        <v>6482</v>
      </c>
    </row>
    <row r="14" spans="1:16" s="5" customFormat="1" ht="12" hidden="1" customHeight="1">
      <c r="A14" s="85" t="s">
        <v>393</v>
      </c>
      <c r="B14" s="86">
        <v>296629</v>
      </c>
      <c r="C14" s="86">
        <v>177175</v>
      </c>
      <c r="D14" s="86">
        <v>119454</v>
      </c>
      <c r="E14" s="86">
        <v>290428</v>
      </c>
      <c r="F14" s="86">
        <v>3377</v>
      </c>
      <c r="G14" s="86">
        <v>1656</v>
      </c>
      <c r="H14" s="86">
        <v>2544</v>
      </c>
      <c r="I14" s="86">
        <v>1821</v>
      </c>
      <c r="J14" s="86">
        <v>472</v>
      </c>
      <c r="K14" s="86">
        <v>244489</v>
      </c>
      <c r="L14" s="86">
        <v>7824</v>
      </c>
      <c r="M14" s="86">
        <v>2238</v>
      </c>
      <c r="N14" s="86">
        <v>26007</v>
      </c>
      <c r="O14" s="86">
        <v>6201</v>
      </c>
    </row>
    <row r="15" spans="1:16" s="5" customFormat="1" ht="12" hidden="1" customHeight="1">
      <c r="A15" s="85" t="s">
        <v>394</v>
      </c>
      <c r="B15" s="86">
        <v>339186</v>
      </c>
      <c r="C15" s="86">
        <v>185806</v>
      </c>
      <c r="D15" s="86">
        <v>153380</v>
      </c>
      <c r="E15" s="86">
        <v>333171</v>
      </c>
      <c r="F15" s="86">
        <v>3834</v>
      </c>
      <c r="G15" s="86">
        <v>1890</v>
      </c>
      <c r="H15" s="86">
        <v>2876</v>
      </c>
      <c r="I15" s="86">
        <v>1848</v>
      </c>
      <c r="J15" s="86">
        <v>488</v>
      </c>
      <c r="K15" s="86">
        <v>280160</v>
      </c>
      <c r="L15" s="86">
        <v>11042</v>
      </c>
      <c r="M15" s="86">
        <v>2303</v>
      </c>
      <c r="N15" s="86">
        <v>28730</v>
      </c>
      <c r="O15" s="86">
        <v>6015</v>
      </c>
    </row>
    <row r="16" spans="1:16" s="5" customFormat="1" ht="12" hidden="1" customHeight="1">
      <c r="A16" s="85" t="s">
        <v>395</v>
      </c>
      <c r="B16" s="86">
        <v>388189</v>
      </c>
      <c r="C16" s="86">
        <v>183171</v>
      </c>
      <c r="D16" s="86">
        <v>205018</v>
      </c>
      <c r="E16" s="86">
        <v>382833</v>
      </c>
      <c r="F16" s="86">
        <v>4049</v>
      </c>
      <c r="G16" s="86">
        <v>2020</v>
      </c>
      <c r="H16" s="86">
        <v>3812</v>
      </c>
      <c r="I16" s="86">
        <v>1907</v>
      </c>
      <c r="J16" s="86">
        <v>513</v>
      </c>
      <c r="K16" s="86">
        <v>308122</v>
      </c>
      <c r="L16" s="86">
        <v>16969</v>
      </c>
      <c r="M16" s="86">
        <v>2561</v>
      </c>
      <c r="N16" s="86">
        <v>42880</v>
      </c>
      <c r="O16" s="86">
        <v>5356</v>
      </c>
    </row>
    <row r="17" spans="1:15" s="5" customFormat="1" ht="12.75" hidden="1" customHeight="1">
      <c r="A17" s="90" t="s">
        <v>396</v>
      </c>
      <c r="B17" s="91">
        <v>340659</v>
      </c>
      <c r="C17" s="91">
        <v>184002</v>
      </c>
      <c r="D17" s="91">
        <v>156657</v>
      </c>
      <c r="E17" s="91">
        <v>334575</v>
      </c>
      <c r="F17" s="91">
        <v>4557</v>
      </c>
      <c r="G17" s="91">
        <v>2197</v>
      </c>
      <c r="H17" s="91">
        <v>3094</v>
      </c>
      <c r="I17" s="91">
        <v>1869</v>
      </c>
      <c r="J17" s="91">
        <v>560</v>
      </c>
      <c r="K17" s="91">
        <v>281728</v>
      </c>
      <c r="L17" s="91">
        <v>11698</v>
      </c>
      <c r="M17" s="91">
        <v>2345</v>
      </c>
      <c r="N17" s="91">
        <v>26527</v>
      </c>
      <c r="O17" s="91">
        <v>6084</v>
      </c>
    </row>
    <row r="18" spans="1:15" s="5" customFormat="1" ht="12.75" hidden="1" customHeight="1">
      <c r="A18" s="90" t="s">
        <v>397</v>
      </c>
      <c r="B18" s="91">
        <v>348603</v>
      </c>
      <c r="C18" s="91">
        <v>188135</v>
      </c>
      <c r="D18" s="91">
        <v>160468</v>
      </c>
      <c r="E18" s="91">
        <v>342326</v>
      </c>
      <c r="F18" s="91">
        <v>4674</v>
      </c>
      <c r="G18" s="91">
        <v>2164</v>
      </c>
      <c r="H18" s="91">
        <v>3406</v>
      </c>
      <c r="I18" s="91">
        <v>1893</v>
      </c>
      <c r="J18" s="91">
        <v>549</v>
      </c>
      <c r="K18" s="91">
        <v>286108</v>
      </c>
      <c r="L18" s="91">
        <v>12375</v>
      </c>
      <c r="M18" s="91">
        <v>2348</v>
      </c>
      <c r="N18" s="91">
        <v>28809</v>
      </c>
      <c r="O18" s="91">
        <v>6277</v>
      </c>
    </row>
    <row r="19" spans="1:15" s="5" customFormat="1" ht="12.75" hidden="1" customHeight="1">
      <c r="A19" s="90" t="s">
        <v>398</v>
      </c>
      <c r="B19" s="91">
        <v>350180</v>
      </c>
      <c r="C19" s="91">
        <v>187404</v>
      </c>
      <c r="D19" s="91">
        <v>162776</v>
      </c>
      <c r="E19" s="91">
        <v>344193</v>
      </c>
      <c r="F19" s="91">
        <v>4363</v>
      </c>
      <c r="G19" s="91">
        <v>2137</v>
      </c>
      <c r="H19" s="91">
        <v>3462</v>
      </c>
      <c r="I19" s="91">
        <v>1867</v>
      </c>
      <c r="J19" s="91">
        <v>545</v>
      </c>
      <c r="K19" s="91">
        <v>287637</v>
      </c>
      <c r="L19" s="91">
        <v>12470</v>
      </c>
      <c r="M19" s="91">
        <v>2327</v>
      </c>
      <c r="N19" s="91">
        <v>29385</v>
      </c>
      <c r="O19" s="91">
        <v>5987</v>
      </c>
    </row>
    <row r="20" spans="1:15" s="5" customFormat="1" ht="12.75" hidden="1" customHeight="1">
      <c r="A20" s="90" t="s">
        <v>399</v>
      </c>
      <c r="B20" s="91">
        <v>353323</v>
      </c>
      <c r="C20" s="91">
        <v>186895</v>
      </c>
      <c r="D20" s="91">
        <v>166428</v>
      </c>
      <c r="E20" s="91">
        <v>347239</v>
      </c>
      <c r="F20" s="91">
        <v>4538</v>
      </c>
      <c r="G20" s="91">
        <v>2178</v>
      </c>
      <c r="H20" s="91">
        <v>3679</v>
      </c>
      <c r="I20" s="91">
        <v>1902</v>
      </c>
      <c r="J20" s="91">
        <v>552</v>
      </c>
      <c r="K20" s="91">
        <v>288771</v>
      </c>
      <c r="L20" s="91">
        <v>12996</v>
      </c>
      <c r="M20" s="91">
        <v>2398</v>
      </c>
      <c r="N20" s="91">
        <v>30225</v>
      </c>
      <c r="O20" s="91">
        <v>6084</v>
      </c>
    </row>
    <row r="21" spans="1:15" s="5" customFormat="1" ht="12.75" hidden="1" customHeight="1">
      <c r="A21" s="90" t="s">
        <v>400</v>
      </c>
      <c r="B21" s="91">
        <v>358151</v>
      </c>
      <c r="C21" s="91">
        <v>186862</v>
      </c>
      <c r="D21" s="91">
        <v>171289</v>
      </c>
      <c r="E21" s="91">
        <v>352184</v>
      </c>
      <c r="F21" s="91">
        <v>4717</v>
      </c>
      <c r="G21" s="91">
        <v>2267</v>
      </c>
      <c r="H21" s="91">
        <v>3734</v>
      </c>
      <c r="I21" s="91">
        <v>1853</v>
      </c>
      <c r="J21" s="91">
        <v>552</v>
      </c>
      <c r="K21" s="91">
        <v>292961</v>
      </c>
      <c r="L21" s="91">
        <v>13174</v>
      </c>
      <c r="M21" s="91">
        <v>2403</v>
      </c>
      <c r="N21" s="91">
        <v>30523</v>
      </c>
      <c r="O21" s="91">
        <v>5967</v>
      </c>
    </row>
    <row r="22" spans="1:15" s="5" customFormat="1" ht="12.75" hidden="1" customHeight="1">
      <c r="A22" s="90" t="s">
        <v>401</v>
      </c>
      <c r="B22" s="91">
        <v>359296</v>
      </c>
      <c r="C22" s="91">
        <v>185767</v>
      </c>
      <c r="D22" s="91">
        <v>173529</v>
      </c>
      <c r="E22" s="91">
        <v>353975</v>
      </c>
      <c r="F22" s="91">
        <v>4630</v>
      </c>
      <c r="G22" s="91">
        <v>2271</v>
      </c>
      <c r="H22" s="91">
        <v>3209</v>
      </c>
      <c r="I22" s="91">
        <v>1712</v>
      </c>
      <c r="J22" s="91">
        <v>588</v>
      </c>
      <c r="K22" s="91">
        <v>297604</v>
      </c>
      <c r="L22" s="91">
        <v>12596</v>
      </c>
      <c r="M22" s="91">
        <v>2312</v>
      </c>
      <c r="N22" s="91">
        <v>29053</v>
      </c>
      <c r="O22" s="91">
        <v>5321</v>
      </c>
    </row>
    <row r="23" spans="1:15" s="5" customFormat="1" ht="12.75" hidden="1" customHeight="1">
      <c r="A23" s="90" t="s">
        <v>402</v>
      </c>
      <c r="B23" s="91">
        <v>361379</v>
      </c>
      <c r="C23" s="91">
        <v>185001</v>
      </c>
      <c r="D23" s="91">
        <v>176378</v>
      </c>
      <c r="E23" s="91">
        <v>356631</v>
      </c>
      <c r="F23" s="91">
        <v>4547</v>
      </c>
      <c r="G23" s="91">
        <v>2273</v>
      </c>
      <c r="H23" s="91">
        <v>2915</v>
      </c>
      <c r="I23" s="91">
        <v>1640</v>
      </c>
      <c r="J23" s="91">
        <v>607</v>
      </c>
      <c r="K23" s="91">
        <v>301831</v>
      </c>
      <c r="L23" s="91">
        <v>12264</v>
      </c>
      <c r="M23" s="91">
        <v>2267</v>
      </c>
      <c r="N23" s="91">
        <v>28287</v>
      </c>
      <c r="O23" s="91">
        <v>4748</v>
      </c>
    </row>
    <row r="24" spans="1:15" s="5" customFormat="1" ht="12.75" hidden="1" customHeight="1">
      <c r="A24" s="90" t="s">
        <v>403</v>
      </c>
      <c r="B24" s="91">
        <v>368865</v>
      </c>
      <c r="C24" s="91">
        <v>186194</v>
      </c>
      <c r="D24" s="91">
        <v>182671</v>
      </c>
      <c r="E24" s="91">
        <v>363333</v>
      </c>
      <c r="F24" s="91">
        <v>4813</v>
      </c>
      <c r="G24" s="91">
        <v>2286</v>
      </c>
      <c r="H24" s="91">
        <v>3352</v>
      </c>
      <c r="I24" s="91">
        <v>1749</v>
      </c>
      <c r="J24" s="91">
        <v>634</v>
      </c>
      <c r="K24" s="91">
        <v>303600</v>
      </c>
      <c r="L24" s="91">
        <v>13779</v>
      </c>
      <c r="M24" s="91">
        <v>2362</v>
      </c>
      <c r="N24" s="91">
        <v>30758</v>
      </c>
      <c r="O24" s="91">
        <v>5532</v>
      </c>
    </row>
    <row r="25" spans="1:15" s="5" customFormat="1" ht="12.75" hidden="1" customHeight="1">
      <c r="A25" s="90" t="s">
        <v>404</v>
      </c>
      <c r="B25" s="91">
        <v>380070</v>
      </c>
      <c r="C25" s="91">
        <v>188134</v>
      </c>
      <c r="D25" s="91">
        <v>191936</v>
      </c>
      <c r="E25" s="91">
        <v>374434</v>
      </c>
      <c r="F25" s="91">
        <v>4900</v>
      </c>
      <c r="G25" s="91">
        <v>2321</v>
      </c>
      <c r="H25" s="91">
        <v>3799</v>
      </c>
      <c r="I25" s="91">
        <v>1796</v>
      </c>
      <c r="J25" s="91">
        <v>641</v>
      </c>
      <c r="K25" s="91">
        <v>308355</v>
      </c>
      <c r="L25" s="91">
        <v>15422</v>
      </c>
      <c r="M25" s="91">
        <v>2473</v>
      </c>
      <c r="N25" s="91">
        <v>34727</v>
      </c>
      <c r="O25" s="91">
        <v>5636</v>
      </c>
    </row>
    <row r="26" spans="1:15" s="5" customFormat="1" ht="12.75" hidden="1" customHeight="1">
      <c r="A26" s="90" t="s">
        <v>405</v>
      </c>
      <c r="B26" s="91">
        <v>387802</v>
      </c>
      <c r="C26" s="91">
        <v>188420</v>
      </c>
      <c r="D26" s="91">
        <v>199382</v>
      </c>
      <c r="E26" s="91">
        <v>382159</v>
      </c>
      <c r="F26" s="91">
        <v>4846</v>
      </c>
      <c r="G26" s="91">
        <v>2360</v>
      </c>
      <c r="H26" s="91">
        <v>4133</v>
      </c>
      <c r="I26" s="91">
        <v>1876</v>
      </c>
      <c r="J26" s="91">
        <v>633</v>
      </c>
      <c r="K26" s="91">
        <v>310678</v>
      </c>
      <c r="L26" s="91">
        <v>16624</v>
      </c>
      <c r="M26" s="91">
        <v>2564</v>
      </c>
      <c r="N26" s="91">
        <v>38445</v>
      </c>
      <c r="O26" s="91">
        <v>5643</v>
      </c>
    </row>
    <row r="27" spans="1:15" s="5" customFormat="1" ht="12.75" hidden="1" customHeight="1">
      <c r="A27" s="90" t="s">
        <v>406</v>
      </c>
      <c r="B27" s="91">
        <v>392858</v>
      </c>
      <c r="C27" s="91">
        <v>188171</v>
      </c>
      <c r="D27" s="91">
        <v>204687</v>
      </c>
      <c r="E27" s="91">
        <v>387189</v>
      </c>
      <c r="F27" s="91">
        <v>4979</v>
      </c>
      <c r="G27" s="91">
        <v>2446</v>
      </c>
      <c r="H27" s="91">
        <v>4329</v>
      </c>
      <c r="I27" s="91">
        <v>1920</v>
      </c>
      <c r="J27" s="91">
        <v>625</v>
      </c>
      <c r="K27" s="91">
        <v>311403</v>
      </c>
      <c r="L27" s="91">
        <v>17476</v>
      </c>
      <c r="M27" s="91">
        <v>2622</v>
      </c>
      <c r="N27" s="91">
        <v>41389</v>
      </c>
      <c r="O27" s="91">
        <v>5669</v>
      </c>
    </row>
    <row r="28" spans="1:15" s="5" customFormat="1" ht="12.75" hidden="1" customHeight="1">
      <c r="A28" s="90" t="s">
        <v>407</v>
      </c>
      <c r="B28" s="91">
        <v>388189</v>
      </c>
      <c r="C28" s="91">
        <v>183171</v>
      </c>
      <c r="D28" s="91">
        <v>205018</v>
      </c>
      <c r="E28" s="91">
        <v>382833</v>
      </c>
      <c r="F28" s="91">
        <v>4049</v>
      </c>
      <c r="G28" s="91">
        <v>2020</v>
      </c>
      <c r="H28" s="91">
        <v>3812</v>
      </c>
      <c r="I28" s="91">
        <v>1907</v>
      </c>
      <c r="J28" s="91">
        <v>513</v>
      </c>
      <c r="K28" s="91">
        <v>308122</v>
      </c>
      <c r="L28" s="91">
        <v>16969</v>
      </c>
      <c r="M28" s="86">
        <v>2561</v>
      </c>
      <c r="N28" s="86">
        <v>42880</v>
      </c>
      <c r="O28" s="86">
        <v>5356</v>
      </c>
    </row>
    <row r="29" spans="1:15" s="89" customFormat="1" ht="12" hidden="1" customHeight="1">
      <c r="A29" s="87" t="s">
        <v>408</v>
      </c>
      <c r="B29" s="88">
        <v>383663</v>
      </c>
      <c r="C29" s="88">
        <v>167094</v>
      </c>
      <c r="D29" s="88">
        <v>216569</v>
      </c>
      <c r="E29" s="88">
        <v>379048</v>
      </c>
      <c r="F29" s="88">
        <v>4053</v>
      </c>
      <c r="G29" s="88">
        <v>2269</v>
      </c>
      <c r="H29" s="88">
        <v>4435</v>
      </c>
      <c r="I29" s="88">
        <v>1925</v>
      </c>
      <c r="J29" s="88">
        <v>491</v>
      </c>
      <c r="K29" s="88">
        <v>287337</v>
      </c>
      <c r="L29" s="88">
        <v>16140</v>
      </c>
      <c r="M29" s="88">
        <v>3022</v>
      </c>
      <c r="N29" s="88">
        <v>59376</v>
      </c>
      <c r="O29" s="88">
        <v>4615</v>
      </c>
    </row>
    <row r="30" spans="1:15" s="5" customFormat="1" ht="12.75" hidden="1" customHeight="1">
      <c r="A30" s="90" t="s">
        <v>396</v>
      </c>
      <c r="B30" s="91">
        <v>386062</v>
      </c>
      <c r="C30" s="91">
        <v>178303</v>
      </c>
      <c r="D30" s="91">
        <v>207759</v>
      </c>
      <c r="E30" s="91">
        <v>380743</v>
      </c>
      <c r="F30" s="91">
        <v>4760</v>
      </c>
      <c r="G30" s="91">
        <v>2261</v>
      </c>
      <c r="H30" s="91">
        <v>3706</v>
      </c>
      <c r="I30" s="91">
        <v>1906</v>
      </c>
      <c r="J30" s="91">
        <v>540</v>
      </c>
      <c r="K30" s="91">
        <v>305235</v>
      </c>
      <c r="L30" s="91">
        <v>17737</v>
      </c>
      <c r="M30" s="91">
        <v>2542</v>
      </c>
      <c r="N30" s="91">
        <v>42056</v>
      </c>
      <c r="O30" s="91">
        <v>5319</v>
      </c>
    </row>
    <row r="31" spans="1:15" s="5" customFormat="1" ht="12.75" hidden="1" customHeight="1">
      <c r="A31" s="90" t="s">
        <v>397</v>
      </c>
      <c r="B31" s="91">
        <v>400189</v>
      </c>
      <c r="C31" s="91">
        <v>186369</v>
      </c>
      <c r="D31" s="91">
        <v>213820</v>
      </c>
      <c r="E31" s="91">
        <v>394635</v>
      </c>
      <c r="F31" s="91">
        <v>5074</v>
      </c>
      <c r="G31" s="91">
        <v>2503</v>
      </c>
      <c r="H31" s="91">
        <v>4400</v>
      </c>
      <c r="I31" s="91">
        <v>1949</v>
      </c>
      <c r="J31" s="91">
        <v>582</v>
      </c>
      <c r="K31" s="91">
        <v>311536</v>
      </c>
      <c r="L31" s="91">
        <v>18947</v>
      </c>
      <c r="M31" s="91">
        <v>2679</v>
      </c>
      <c r="N31" s="91">
        <v>46965</v>
      </c>
      <c r="O31" s="91">
        <v>5554</v>
      </c>
    </row>
    <row r="32" spans="1:15" s="5" customFormat="1" ht="12.75" hidden="1" customHeight="1">
      <c r="A32" s="90" t="s">
        <v>398</v>
      </c>
      <c r="B32" s="91">
        <v>399930</v>
      </c>
      <c r="C32" s="91">
        <v>185351</v>
      </c>
      <c r="D32" s="91">
        <v>214579</v>
      </c>
      <c r="E32" s="91">
        <v>394667</v>
      </c>
      <c r="F32" s="91">
        <v>4937</v>
      </c>
      <c r="G32" s="91">
        <v>2496</v>
      </c>
      <c r="H32" s="91">
        <v>4237</v>
      </c>
      <c r="I32" s="91">
        <v>1936</v>
      </c>
      <c r="J32" s="91">
        <v>565</v>
      </c>
      <c r="K32" s="91">
        <v>310654</v>
      </c>
      <c r="L32" s="91">
        <v>18385</v>
      </c>
      <c r="M32" s="91">
        <v>2694</v>
      </c>
      <c r="N32" s="91">
        <v>48763</v>
      </c>
      <c r="O32" s="91">
        <v>5263</v>
      </c>
    </row>
    <row r="33" spans="1:15" s="5" customFormat="1" ht="12.75" hidden="1" customHeight="1">
      <c r="A33" s="90" t="s">
        <v>399</v>
      </c>
      <c r="B33" s="91">
        <v>405417</v>
      </c>
      <c r="C33" s="91">
        <v>186145</v>
      </c>
      <c r="D33" s="91">
        <v>219272</v>
      </c>
      <c r="E33" s="91">
        <v>399988</v>
      </c>
      <c r="F33" s="91">
        <v>5086</v>
      </c>
      <c r="G33" s="91">
        <v>2502</v>
      </c>
      <c r="H33" s="91">
        <v>4696</v>
      </c>
      <c r="I33" s="91">
        <v>1927</v>
      </c>
      <c r="J33" s="91">
        <v>566</v>
      </c>
      <c r="K33" s="91">
        <v>312656</v>
      </c>
      <c r="L33" s="91">
        <v>18839</v>
      </c>
      <c r="M33" s="91">
        <v>2728</v>
      </c>
      <c r="N33" s="91">
        <v>50988</v>
      </c>
      <c r="O33" s="91">
        <v>5429</v>
      </c>
    </row>
    <row r="34" spans="1:15" s="5" customFormat="1" ht="12.75" hidden="1" customHeight="1">
      <c r="A34" s="90" t="s">
        <v>400</v>
      </c>
      <c r="B34" s="91">
        <v>405624</v>
      </c>
      <c r="C34" s="91">
        <v>185326</v>
      </c>
      <c r="D34" s="91">
        <v>220298</v>
      </c>
      <c r="E34" s="91">
        <v>400348</v>
      </c>
      <c r="F34" s="91">
        <v>5291</v>
      </c>
      <c r="G34" s="91">
        <v>2575</v>
      </c>
      <c r="H34" s="91">
        <v>4722</v>
      </c>
      <c r="I34" s="91">
        <v>1940</v>
      </c>
      <c r="J34" s="91">
        <v>603</v>
      </c>
      <c r="K34" s="91">
        <v>311433</v>
      </c>
      <c r="L34" s="91">
        <v>18658</v>
      </c>
      <c r="M34" s="91">
        <v>2747</v>
      </c>
      <c r="N34" s="91">
        <v>52379</v>
      </c>
      <c r="O34" s="91">
        <v>5276</v>
      </c>
    </row>
    <row r="35" spans="1:15" s="5" customFormat="1" ht="12.75" hidden="1" customHeight="1">
      <c r="A35" s="90" t="s">
        <v>401</v>
      </c>
      <c r="B35" s="91">
        <v>400775</v>
      </c>
      <c r="C35" s="91">
        <v>182089</v>
      </c>
      <c r="D35" s="91">
        <v>218686</v>
      </c>
      <c r="E35" s="91">
        <v>396122</v>
      </c>
      <c r="F35" s="91">
        <v>5059</v>
      </c>
      <c r="G35" s="91">
        <v>2500</v>
      </c>
      <c r="H35" s="91">
        <v>4122</v>
      </c>
      <c r="I35" s="91">
        <v>1825</v>
      </c>
      <c r="J35" s="91">
        <v>603</v>
      </c>
      <c r="K35" s="91">
        <v>310246</v>
      </c>
      <c r="L35" s="91">
        <v>17792</v>
      </c>
      <c r="M35" s="91">
        <v>2722</v>
      </c>
      <c r="N35" s="91">
        <v>51253</v>
      </c>
      <c r="O35" s="91">
        <v>4653</v>
      </c>
    </row>
    <row r="36" spans="1:15" s="5" customFormat="1" ht="12.75" hidden="1" customHeight="1">
      <c r="A36" s="90" t="s">
        <v>402</v>
      </c>
      <c r="B36" s="91">
        <v>396563</v>
      </c>
      <c r="C36" s="91">
        <v>179435</v>
      </c>
      <c r="D36" s="91">
        <v>217128</v>
      </c>
      <c r="E36" s="91">
        <v>392286</v>
      </c>
      <c r="F36" s="91">
        <v>5073</v>
      </c>
      <c r="G36" s="91">
        <v>2595</v>
      </c>
      <c r="H36" s="91">
        <v>3692</v>
      </c>
      <c r="I36" s="91">
        <v>1782</v>
      </c>
      <c r="J36" s="91">
        <v>605</v>
      </c>
      <c r="K36" s="91">
        <v>307683</v>
      </c>
      <c r="L36" s="91">
        <v>17112</v>
      </c>
      <c r="M36" s="91">
        <v>2710</v>
      </c>
      <c r="N36" s="91">
        <v>51034</v>
      </c>
      <c r="O36" s="91">
        <v>4277</v>
      </c>
    </row>
    <row r="37" spans="1:15" s="5" customFormat="1" ht="12.75" hidden="1" customHeight="1">
      <c r="A37" s="90" t="s">
        <v>403</v>
      </c>
      <c r="B37" s="91">
        <v>398099</v>
      </c>
      <c r="C37" s="91">
        <v>178662</v>
      </c>
      <c r="D37" s="91">
        <v>219437</v>
      </c>
      <c r="E37" s="91">
        <v>393205</v>
      </c>
      <c r="F37" s="91">
        <v>5112</v>
      </c>
      <c r="G37" s="91">
        <v>2668</v>
      </c>
      <c r="H37" s="91">
        <v>4217</v>
      </c>
      <c r="I37" s="91">
        <v>1827</v>
      </c>
      <c r="J37" s="91">
        <v>613</v>
      </c>
      <c r="K37" s="91">
        <v>304070</v>
      </c>
      <c r="L37" s="91">
        <v>17857</v>
      </c>
      <c r="M37" s="91">
        <v>2818</v>
      </c>
      <c r="N37" s="91">
        <v>54023</v>
      </c>
      <c r="O37" s="91">
        <v>4894</v>
      </c>
    </row>
    <row r="38" spans="1:15" s="5" customFormat="1" ht="12.75" hidden="1" customHeight="1">
      <c r="A38" s="90" t="s">
        <v>404</v>
      </c>
      <c r="B38" s="91">
        <v>398187</v>
      </c>
      <c r="C38" s="91">
        <v>177772</v>
      </c>
      <c r="D38" s="91">
        <v>220415</v>
      </c>
      <c r="E38" s="91">
        <v>393263</v>
      </c>
      <c r="F38" s="91">
        <v>5057</v>
      </c>
      <c r="G38" s="91">
        <v>2591</v>
      </c>
      <c r="H38" s="91">
        <v>4578</v>
      </c>
      <c r="I38" s="91">
        <v>1911</v>
      </c>
      <c r="J38" s="91">
        <v>581</v>
      </c>
      <c r="K38" s="91">
        <v>301620</v>
      </c>
      <c r="L38" s="91">
        <v>17776</v>
      </c>
      <c r="M38" s="91">
        <v>2907</v>
      </c>
      <c r="N38" s="91">
        <v>56242</v>
      </c>
      <c r="O38" s="91">
        <v>4924</v>
      </c>
    </row>
    <row r="39" spans="1:15" s="5" customFormat="1" ht="12.75" hidden="1" customHeight="1">
      <c r="A39" s="90" t="s">
        <v>405</v>
      </c>
      <c r="B39" s="91">
        <v>397667</v>
      </c>
      <c r="C39" s="91">
        <v>176058</v>
      </c>
      <c r="D39" s="91">
        <v>221609</v>
      </c>
      <c r="E39" s="91">
        <v>392772</v>
      </c>
      <c r="F39" s="91">
        <v>5204</v>
      </c>
      <c r="G39" s="91">
        <v>2782</v>
      </c>
      <c r="H39" s="91">
        <v>4971</v>
      </c>
      <c r="I39" s="91">
        <v>1939</v>
      </c>
      <c r="J39" s="91">
        <v>585</v>
      </c>
      <c r="K39" s="91">
        <v>298259</v>
      </c>
      <c r="L39" s="91">
        <v>17755</v>
      </c>
      <c r="M39" s="91">
        <v>2982</v>
      </c>
      <c r="N39" s="91">
        <v>58295</v>
      </c>
      <c r="O39" s="91">
        <v>4895</v>
      </c>
    </row>
    <row r="40" spans="1:15" s="5" customFormat="1" ht="12.75" hidden="1" customHeight="1">
      <c r="A40" s="90" t="s">
        <v>406</v>
      </c>
      <c r="B40" s="91">
        <v>394034</v>
      </c>
      <c r="C40" s="91">
        <v>173471</v>
      </c>
      <c r="D40" s="91">
        <v>220563</v>
      </c>
      <c r="E40" s="91">
        <v>389141</v>
      </c>
      <c r="F40" s="91">
        <v>5192</v>
      </c>
      <c r="G40" s="91">
        <v>2821</v>
      </c>
      <c r="H40" s="91">
        <v>5140</v>
      </c>
      <c r="I40" s="91">
        <v>1933</v>
      </c>
      <c r="J40" s="91">
        <v>595</v>
      </c>
      <c r="K40" s="91">
        <v>293486</v>
      </c>
      <c r="L40" s="91">
        <v>17622</v>
      </c>
      <c r="M40" s="91">
        <v>3026</v>
      </c>
      <c r="N40" s="91">
        <v>59326</v>
      </c>
      <c r="O40" s="91">
        <v>4893</v>
      </c>
    </row>
    <row r="41" spans="1:15" s="5" customFormat="1" ht="12.75" hidden="1" customHeight="1">
      <c r="A41" s="90" t="s">
        <v>407</v>
      </c>
      <c r="B41" s="91">
        <v>383663</v>
      </c>
      <c r="C41" s="91">
        <v>167094</v>
      </c>
      <c r="D41" s="91">
        <v>216569</v>
      </c>
      <c r="E41" s="91">
        <v>379048</v>
      </c>
      <c r="F41" s="91">
        <v>4053</v>
      </c>
      <c r="G41" s="91">
        <v>2269</v>
      </c>
      <c r="H41" s="91">
        <v>4435</v>
      </c>
      <c r="I41" s="91">
        <v>1925</v>
      </c>
      <c r="J41" s="91">
        <v>491</v>
      </c>
      <c r="K41" s="91">
        <v>287337</v>
      </c>
      <c r="L41" s="91">
        <v>16140</v>
      </c>
      <c r="M41" s="91">
        <v>3022</v>
      </c>
      <c r="N41" s="91">
        <v>59376</v>
      </c>
      <c r="O41" s="91">
        <v>4615</v>
      </c>
    </row>
    <row r="42" spans="1:15" s="5" customFormat="1" ht="12" hidden="1" customHeight="1">
      <c r="A42" s="85" t="s">
        <v>409</v>
      </c>
      <c r="B42" s="86">
        <v>405751</v>
      </c>
      <c r="C42" s="86">
        <v>164388</v>
      </c>
      <c r="D42" s="86">
        <v>241363</v>
      </c>
      <c r="E42" s="86">
        <v>395090</v>
      </c>
      <c r="F42" s="86">
        <v>4987</v>
      </c>
      <c r="G42" s="86">
        <v>3416</v>
      </c>
      <c r="H42" s="86">
        <v>5976</v>
      </c>
      <c r="I42" s="86">
        <v>2014</v>
      </c>
      <c r="J42" s="86">
        <v>391</v>
      </c>
      <c r="K42" s="86">
        <v>288878</v>
      </c>
      <c r="L42" s="86">
        <v>13797</v>
      </c>
      <c r="M42" s="86">
        <v>4043</v>
      </c>
      <c r="N42" s="86">
        <v>71588</v>
      </c>
      <c r="O42" s="86">
        <v>10661</v>
      </c>
    </row>
    <row r="43" spans="1:15" s="5" customFormat="1" ht="12.75" hidden="1" customHeight="1">
      <c r="A43" s="90" t="s">
        <v>396</v>
      </c>
      <c r="B43" s="91">
        <v>388363</v>
      </c>
      <c r="C43" s="91">
        <v>168734</v>
      </c>
      <c r="D43" s="91">
        <v>219629</v>
      </c>
      <c r="E43" s="91">
        <v>383773</v>
      </c>
      <c r="F43" s="91">
        <v>5179</v>
      </c>
      <c r="G43" s="91">
        <v>2869</v>
      </c>
      <c r="H43" s="91">
        <v>4752</v>
      </c>
      <c r="I43" s="91">
        <v>1934</v>
      </c>
      <c r="J43" s="91">
        <v>583</v>
      </c>
      <c r="K43" s="91">
        <v>290209</v>
      </c>
      <c r="L43" s="91">
        <v>17216</v>
      </c>
      <c r="M43" s="91">
        <v>3068</v>
      </c>
      <c r="N43" s="91">
        <v>57963</v>
      </c>
      <c r="O43" s="91">
        <v>4590</v>
      </c>
    </row>
    <row r="44" spans="1:15" s="5" customFormat="1" ht="12.75" hidden="1" customHeight="1">
      <c r="A44" s="90" t="s">
        <v>397</v>
      </c>
      <c r="B44" s="91">
        <v>390670</v>
      </c>
      <c r="C44" s="91">
        <v>169189</v>
      </c>
      <c r="D44" s="91">
        <v>221481</v>
      </c>
      <c r="E44" s="91">
        <v>385981</v>
      </c>
      <c r="F44" s="91">
        <v>4945</v>
      </c>
      <c r="G44" s="91">
        <v>2759</v>
      </c>
      <c r="H44" s="91">
        <v>5054</v>
      </c>
      <c r="I44" s="91">
        <v>1936</v>
      </c>
      <c r="J44" s="91">
        <v>562</v>
      </c>
      <c r="K44" s="91">
        <v>290247</v>
      </c>
      <c r="L44" s="91">
        <v>17381</v>
      </c>
      <c r="M44" s="91">
        <v>3111</v>
      </c>
      <c r="N44" s="91">
        <v>59986</v>
      </c>
      <c r="O44" s="91">
        <v>4689</v>
      </c>
    </row>
    <row r="45" spans="1:15" s="5" customFormat="1" ht="12.75" hidden="1" customHeight="1">
      <c r="A45" s="90" t="s">
        <v>398</v>
      </c>
      <c r="B45" s="91">
        <v>389340</v>
      </c>
      <c r="C45" s="91">
        <v>167966</v>
      </c>
      <c r="D45" s="91">
        <v>221374</v>
      </c>
      <c r="E45" s="91">
        <v>384893</v>
      </c>
      <c r="F45" s="91">
        <v>4913</v>
      </c>
      <c r="G45" s="91">
        <v>2753</v>
      </c>
      <c r="H45" s="91">
        <v>4960</v>
      </c>
      <c r="I45" s="91">
        <v>1969</v>
      </c>
      <c r="J45" s="91">
        <v>560</v>
      </c>
      <c r="K45" s="91">
        <v>288610</v>
      </c>
      <c r="L45" s="91">
        <v>17206</v>
      </c>
      <c r="M45" s="91">
        <v>3120</v>
      </c>
      <c r="N45" s="91">
        <v>60802</v>
      </c>
      <c r="O45" s="91">
        <v>4447</v>
      </c>
    </row>
    <row r="46" spans="1:15" s="5" customFormat="1" ht="12.75" hidden="1" customHeight="1">
      <c r="A46" s="90" t="s">
        <v>399</v>
      </c>
      <c r="B46" s="91">
        <v>390017</v>
      </c>
      <c r="C46" s="91">
        <v>166825</v>
      </c>
      <c r="D46" s="91">
        <v>223192</v>
      </c>
      <c r="E46" s="91">
        <v>385460</v>
      </c>
      <c r="F46" s="91">
        <v>4806</v>
      </c>
      <c r="G46" s="91">
        <v>2810</v>
      </c>
      <c r="H46" s="91">
        <v>5289</v>
      </c>
      <c r="I46" s="91">
        <v>1943</v>
      </c>
      <c r="J46" s="91">
        <v>562</v>
      </c>
      <c r="K46" s="91">
        <v>287108</v>
      </c>
      <c r="L46" s="91">
        <v>17946</v>
      </c>
      <c r="M46" s="91">
        <v>3134</v>
      </c>
      <c r="N46" s="91">
        <v>61862</v>
      </c>
      <c r="O46" s="91">
        <v>4557</v>
      </c>
    </row>
    <row r="47" spans="1:15" s="5" customFormat="1" ht="12.75" hidden="1" customHeight="1">
      <c r="A47" s="90" t="s">
        <v>400</v>
      </c>
      <c r="B47" s="91">
        <v>395755</v>
      </c>
      <c r="C47" s="91">
        <v>167649</v>
      </c>
      <c r="D47" s="91">
        <v>228106</v>
      </c>
      <c r="E47" s="91">
        <v>391065</v>
      </c>
      <c r="F47" s="91">
        <v>4834</v>
      </c>
      <c r="G47" s="91">
        <v>2873</v>
      </c>
      <c r="H47" s="91">
        <v>5327</v>
      </c>
      <c r="I47" s="91">
        <v>1925</v>
      </c>
      <c r="J47" s="91">
        <v>534</v>
      </c>
      <c r="K47" s="91">
        <v>291086</v>
      </c>
      <c r="L47" s="91">
        <v>17916</v>
      </c>
      <c r="M47" s="91">
        <v>3225</v>
      </c>
      <c r="N47" s="91">
        <v>63345</v>
      </c>
      <c r="O47" s="91">
        <v>4690</v>
      </c>
    </row>
    <row r="48" spans="1:15" s="5" customFormat="1" ht="12.75" hidden="1" customHeight="1">
      <c r="A48" s="90" t="s">
        <v>401</v>
      </c>
      <c r="B48" s="91">
        <v>395206</v>
      </c>
      <c r="C48" s="91">
        <v>166693</v>
      </c>
      <c r="D48" s="91">
        <v>228513</v>
      </c>
      <c r="E48" s="91">
        <v>390986</v>
      </c>
      <c r="F48" s="91">
        <v>4629</v>
      </c>
      <c r="G48" s="91">
        <v>2899</v>
      </c>
      <c r="H48" s="91">
        <v>4813</v>
      </c>
      <c r="I48" s="91">
        <v>1846</v>
      </c>
      <c r="J48" s="91">
        <v>516</v>
      </c>
      <c r="K48" s="91">
        <v>293481</v>
      </c>
      <c r="L48" s="91">
        <v>16955</v>
      </c>
      <c r="M48" s="91">
        <v>3277</v>
      </c>
      <c r="N48" s="91">
        <v>62570</v>
      </c>
      <c r="O48" s="91">
        <v>4220</v>
      </c>
    </row>
    <row r="49" spans="1:15" s="5" customFormat="1" ht="12.75" hidden="1" customHeight="1">
      <c r="A49" s="90" t="s">
        <v>402</v>
      </c>
      <c r="B49" s="91">
        <v>394389</v>
      </c>
      <c r="C49" s="91">
        <v>165279</v>
      </c>
      <c r="D49" s="91">
        <v>229110</v>
      </c>
      <c r="E49" s="91">
        <v>390482</v>
      </c>
      <c r="F49" s="91">
        <v>4470</v>
      </c>
      <c r="G49" s="91">
        <v>2904</v>
      </c>
      <c r="H49" s="91">
        <v>4214</v>
      </c>
      <c r="I49" s="91">
        <v>1768</v>
      </c>
      <c r="J49" s="91">
        <v>489</v>
      </c>
      <c r="K49" s="91">
        <v>294662</v>
      </c>
      <c r="L49" s="91">
        <v>16081</v>
      </c>
      <c r="M49" s="91">
        <v>3304</v>
      </c>
      <c r="N49" s="91">
        <v>62590</v>
      </c>
      <c r="O49" s="91">
        <v>3907</v>
      </c>
    </row>
    <row r="50" spans="1:15" s="5" customFormat="1" ht="12.75" hidden="1" customHeight="1">
      <c r="A50" s="90" t="s">
        <v>403</v>
      </c>
      <c r="B50" s="91">
        <v>399372</v>
      </c>
      <c r="C50" s="91">
        <v>166877</v>
      </c>
      <c r="D50" s="91">
        <v>232495</v>
      </c>
      <c r="E50" s="91">
        <v>394906</v>
      </c>
      <c r="F50" s="91">
        <v>4541</v>
      </c>
      <c r="G50" s="91">
        <v>3000</v>
      </c>
      <c r="H50" s="91">
        <v>4739</v>
      </c>
      <c r="I50" s="91">
        <v>1882</v>
      </c>
      <c r="J50" s="91">
        <v>493</v>
      </c>
      <c r="K50" s="91">
        <v>294651</v>
      </c>
      <c r="L50" s="91">
        <v>16963</v>
      </c>
      <c r="M50" s="91">
        <v>3489</v>
      </c>
      <c r="N50" s="91">
        <v>65148</v>
      </c>
      <c r="O50" s="91">
        <v>4466</v>
      </c>
    </row>
    <row r="51" spans="1:15" s="5" customFormat="1" ht="12.75" hidden="1" customHeight="1">
      <c r="A51" s="90" t="s">
        <v>404</v>
      </c>
      <c r="B51" s="91">
        <v>404929</v>
      </c>
      <c r="C51" s="91">
        <v>168121</v>
      </c>
      <c r="D51" s="91">
        <v>236808</v>
      </c>
      <c r="E51" s="91">
        <v>400317</v>
      </c>
      <c r="F51" s="91">
        <v>4730</v>
      </c>
      <c r="G51" s="91">
        <v>3098</v>
      </c>
      <c r="H51" s="91">
        <v>5293</v>
      </c>
      <c r="I51" s="91">
        <v>1935</v>
      </c>
      <c r="J51" s="91">
        <v>501</v>
      </c>
      <c r="K51" s="91">
        <v>296380</v>
      </c>
      <c r="L51" s="91">
        <v>17225</v>
      </c>
      <c r="M51" s="91">
        <v>3613</v>
      </c>
      <c r="N51" s="91">
        <v>67542</v>
      </c>
      <c r="O51" s="91">
        <v>4612</v>
      </c>
    </row>
    <row r="52" spans="1:15" s="5" customFormat="1" ht="12.75" hidden="1" customHeight="1">
      <c r="A52" s="90" t="s">
        <v>405</v>
      </c>
      <c r="B52" s="91">
        <v>406912</v>
      </c>
      <c r="C52" s="91">
        <v>166931</v>
      </c>
      <c r="D52" s="91">
        <v>239981</v>
      </c>
      <c r="E52" s="91">
        <v>402205</v>
      </c>
      <c r="F52" s="91">
        <v>4638</v>
      </c>
      <c r="G52" s="91">
        <v>3193</v>
      </c>
      <c r="H52" s="91">
        <v>5656</v>
      </c>
      <c r="I52" s="91">
        <v>1952</v>
      </c>
      <c r="J52" s="91">
        <v>465</v>
      </c>
      <c r="K52" s="91">
        <v>295763</v>
      </c>
      <c r="L52" s="91">
        <v>17327</v>
      </c>
      <c r="M52" s="91">
        <v>3763</v>
      </c>
      <c r="N52" s="91">
        <v>69448</v>
      </c>
      <c r="O52" s="91">
        <v>4707</v>
      </c>
    </row>
    <row r="53" spans="1:15" s="5" customFormat="1" ht="12.75" hidden="1" customHeight="1">
      <c r="A53" s="90" t="s">
        <v>406</v>
      </c>
      <c r="B53" s="91">
        <v>405937</v>
      </c>
      <c r="C53" s="91">
        <v>165278</v>
      </c>
      <c r="D53" s="91">
        <v>240659</v>
      </c>
      <c r="E53" s="91">
        <v>401197</v>
      </c>
      <c r="F53" s="91">
        <v>4819</v>
      </c>
      <c r="G53" s="91">
        <v>3296</v>
      </c>
      <c r="H53" s="91">
        <v>5866</v>
      </c>
      <c r="I53" s="91">
        <v>1973</v>
      </c>
      <c r="J53" s="91">
        <v>460</v>
      </c>
      <c r="K53" s="91">
        <v>293021</v>
      </c>
      <c r="L53" s="91">
        <v>17366</v>
      </c>
      <c r="M53" s="91">
        <v>3843</v>
      </c>
      <c r="N53" s="91">
        <v>70553</v>
      </c>
      <c r="O53" s="91">
        <v>4740</v>
      </c>
    </row>
    <row r="54" spans="1:15" s="5" customFormat="1" ht="12.75" hidden="1" customHeight="1">
      <c r="A54" s="90" t="s">
        <v>407</v>
      </c>
      <c r="B54" s="91">
        <v>405751</v>
      </c>
      <c r="C54" s="91">
        <v>164388</v>
      </c>
      <c r="D54" s="91">
        <v>241363</v>
      </c>
      <c r="E54" s="91">
        <v>395090</v>
      </c>
      <c r="F54" s="91">
        <v>4987</v>
      </c>
      <c r="G54" s="91">
        <v>3416</v>
      </c>
      <c r="H54" s="91">
        <v>5976</v>
      </c>
      <c r="I54" s="91">
        <v>2014</v>
      </c>
      <c r="J54" s="91">
        <v>391</v>
      </c>
      <c r="K54" s="91">
        <v>288878</v>
      </c>
      <c r="L54" s="91">
        <v>13797</v>
      </c>
      <c r="M54" s="91">
        <v>4043</v>
      </c>
      <c r="N54" s="91">
        <v>71588</v>
      </c>
      <c r="O54" s="91">
        <v>10661</v>
      </c>
    </row>
    <row r="55" spans="1:15" s="5" customFormat="1" ht="12" hidden="1" customHeight="1">
      <c r="A55" s="85" t="s">
        <v>410</v>
      </c>
      <c r="B55" s="86">
        <v>405284</v>
      </c>
      <c r="C55" s="86">
        <v>157046</v>
      </c>
      <c r="D55" s="86">
        <v>248238</v>
      </c>
      <c r="E55" s="86">
        <v>395366</v>
      </c>
      <c r="F55" s="86">
        <v>4034</v>
      </c>
      <c r="G55" s="86">
        <v>3145</v>
      </c>
      <c r="H55" s="86">
        <v>5958</v>
      </c>
      <c r="I55" s="86">
        <v>2048</v>
      </c>
      <c r="J55" s="86">
        <v>277</v>
      </c>
      <c r="K55" s="86">
        <v>283239</v>
      </c>
      <c r="L55" s="86">
        <v>13563</v>
      </c>
      <c r="M55" s="86">
        <v>3976</v>
      </c>
      <c r="N55" s="86">
        <v>79126</v>
      </c>
      <c r="O55" s="86">
        <v>9918</v>
      </c>
    </row>
    <row r="56" spans="1:15" s="5" customFormat="1" ht="12.75" hidden="1" customHeight="1">
      <c r="A56" s="90" t="s">
        <v>396</v>
      </c>
      <c r="B56" s="91">
        <v>388370</v>
      </c>
      <c r="C56" s="91">
        <v>152571</v>
      </c>
      <c r="D56" s="91">
        <v>235799</v>
      </c>
      <c r="E56" s="91">
        <v>384229</v>
      </c>
      <c r="F56" s="91">
        <v>3388</v>
      </c>
      <c r="G56" s="91">
        <v>2487</v>
      </c>
      <c r="H56" s="91">
        <v>4610</v>
      </c>
      <c r="I56" s="91">
        <v>1960</v>
      </c>
      <c r="J56" s="91">
        <v>330</v>
      </c>
      <c r="K56" s="91">
        <v>285870</v>
      </c>
      <c r="L56" s="91">
        <v>14976</v>
      </c>
      <c r="M56" s="91">
        <v>3727</v>
      </c>
      <c r="N56" s="91">
        <v>66881</v>
      </c>
      <c r="O56" s="91">
        <v>4141</v>
      </c>
    </row>
    <row r="57" spans="1:15" s="5" customFormat="1" ht="12.75" hidden="1" customHeight="1">
      <c r="A57" s="90" t="s">
        <v>397</v>
      </c>
      <c r="B57" s="91">
        <v>406134</v>
      </c>
      <c r="C57" s="91">
        <v>164898</v>
      </c>
      <c r="D57" s="91">
        <v>241236</v>
      </c>
      <c r="E57" s="91">
        <v>401450</v>
      </c>
      <c r="F57" s="91">
        <v>4840</v>
      </c>
      <c r="G57" s="91">
        <v>3363</v>
      </c>
      <c r="H57" s="91">
        <v>5936</v>
      </c>
      <c r="I57" s="91">
        <v>2001</v>
      </c>
      <c r="J57" s="91">
        <v>402</v>
      </c>
      <c r="K57" s="91">
        <v>291681</v>
      </c>
      <c r="L57" s="91">
        <v>17216</v>
      </c>
      <c r="M57" s="91">
        <v>3987</v>
      </c>
      <c r="N57" s="91">
        <v>72024</v>
      </c>
      <c r="O57" s="91">
        <v>4684</v>
      </c>
    </row>
    <row r="58" spans="1:15" s="5" customFormat="1" ht="12.75" hidden="1" customHeight="1">
      <c r="A58" s="90" t="s">
        <v>398</v>
      </c>
      <c r="B58" s="91">
        <v>405751</v>
      </c>
      <c r="C58" s="91">
        <v>164388</v>
      </c>
      <c r="D58" s="91">
        <v>241363</v>
      </c>
      <c r="E58" s="91">
        <v>395090</v>
      </c>
      <c r="F58" s="91">
        <v>4987</v>
      </c>
      <c r="G58" s="91">
        <v>3416</v>
      </c>
      <c r="H58" s="91">
        <v>5976</v>
      </c>
      <c r="I58" s="91">
        <v>2014</v>
      </c>
      <c r="J58" s="91">
        <v>391</v>
      </c>
      <c r="K58" s="91">
        <v>288878</v>
      </c>
      <c r="L58" s="91">
        <v>13797</v>
      </c>
      <c r="M58" s="91">
        <v>4043</v>
      </c>
      <c r="N58" s="91">
        <v>71588</v>
      </c>
      <c r="O58" s="91">
        <v>10661</v>
      </c>
    </row>
    <row r="59" spans="1:15" s="5" customFormat="1" ht="12.75" hidden="1" customHeight="1">
      <c r="A59" s="90" t="s">
        <v>399</v>
      </c>
      <c r="B59" s="91">
        <v>405760</v>
      </c>
      <c r="C59" s="91">
        <v>163459</v>
      </c>
      <c r="D59" s="91">
        <v>242301</v>
      </c>
      <c r="E59" s="91">
        <v>394588</v>
      </c>
      <c r="F59" s="91">
        <v>5032</v>
      </c>
      <c r="G59" s="91">
        <v>3452</v>
      </c>
      <c r="H59" s="91">
        <v>6319</v>
      </c>
      <c r="I59" s="91">
        <v>2050</v>
      </c>
      <c r="J59" s="91">
        <v>390</v>
      </c>
      <c r="K59" s="91">
        <v>285463</v>
      </c>
      <c r="L59" s="91">
        <v>14107</v>
      </c>
      <c r="M59" s="91">
        <v>4116</v>
      </c>
      <c r="N59" s="91">
        <v>73659</v>
      </c>
      <c r="O59" s="91">
        <v>11172</v>
      </c>
    </row>
    <row r="60" spans="1:15" s="5" customFormat="1" ht="12.75" hidden="1" customHeight="1">
      <c r="A60" s="90" t="s">
        <v>400</v>
      </c>
      <c r="B60" s="91">
        <v>397721</v>
      </c>
      <c r="C60" s="91">
        <v>158736</v>
      </c>
      <c r="D60" s="91">
        <v>238985</v>
      </c>
      <c r="E60" s="91">
        <v>388222</v>
      </c>
      <c r="F60" s="91">
        <v>4945</v>
      </c>
      <c r="G60" s="91">
        <v>3461</v>
      </c>
      <c r="H60" s="91">
        <v>6016</v>
      </c>
      <c r="I60" s="91">
        <v>1964</v>
      </c>
      <c r="J60" s="91">
        <v>368</v>
      </c>
      <c r="K60" s="91">
        <v>280277</v>
      </c>
      <c r="L60" s="91">
        <v>13737</v>
      </c>
      <c r="M60" s="91">
        <v>4045</v>
      </c>
      <c r="N60" s="91">
        <v>73409</v>
      </c>
      <c r="O60" s="91">
        <v>9499</v>
      </c>
    </row>
    <row r="61" spans="1:15" s="5" customFormat="1" ht="12.75" hidden="1" customHeight="1">
      <c r="A61" s="90" t="s">
        <v>401</v>
      </c>
      <c r="B61" s="91">
        <v>393708</v>
      </c>
      <c r="C61" s="91">
        <v>155557</v>
      </c>
      <c r="D61" s="91">
        <v>238151</v>
      </c>
      <c r="E61" s="91">
        <v>385023</v>
      </c>
      <c r="F61" s="91">
        <v>4796</v>
      </c>
      <c r="G61" s="91">
        <v>3520</v>
      </c>
      <c r="H61" s="91">
        <v>5496</v>
      </c>
      <c r="I61" s="91">
        <v>1862</v>
      </c>
      <c r="J61" s="91">
        <v>358</v>
      </c>
      <c r="K61" s="91">
        <v>278973</v>
      </c>
      <c r="L61" s="91">
        <v>13504</v>
      </c>
      <c r="M61" s="91">
        <v>3993</v>
      </c>
      <c r="N61" s="91">
        <v>72521</v>
      </c>
      <c r="O61" s="91">
        <v>8685</v>
      </c>
    </row>
    <row r="62" spans="1:15" s="5" customFormat="1" ht="12.75" hidden="1" customHeight="1">
      <c r="A62" s="90" t="s">
        <v>402</v>
      </c>
      <c r="B62" s="91">
        <v>391388</v>
      </c>
      <c r="C62" s="91">
        <v>153937</v>
      </c>
      <c r="D62" s="91">
        <v>237451</v>
      </c>
      <c r="E62" s="91">
        <v>382955</v>
      </c>
      <c r="F62" s="91">
        <v>4602</v>
      </c>
      <c r="G62" s="91">
        <v>3512</v>
      </c>
      <c r="H62" s="91">
        <v>4907</v>
      </c>
      <c r="I62" s="91">
        <v>1827</v>
      </c>
      <c r="J62" s="91">
        <v>329</v>
      </c>
      <c r="K62" s="91">
        <v>278533</v>
      </c>
      <c r="L62" s="91">
        <v>13346</v>
      </c>
      <c r="M62" s="91">
        <v>3978</v>
      </c>
      <c r="N62" s="91">
        <v>71921</v>
      </c>
      <c r="O62" s="91">
        <v>8433</v>
      </c>
    </row>
    <row r="63" spans="1:15" s="5" customFormat="1" ht="12.75" hidden="1" customHeight="1">
      <c r="A63" s="90" t="s">
        <v>403</v>
      </c>
      <c r="B63" s="91">
        <v>397264</v>
      </c>
      <c r="C63" s="91">
        <v>156156</v>
      </c>
      <c r="D63" s="91">
        <v>240661</v>
      </c>
      <c r="E63" s="91">
        <v>386933</v>
      </c>
      <c r="F63" s="91">
        <v>4791</v>
      </c>
      <c r="G63" s="91">
        <v>3622</v>
      </c>
      <c r="H63" s="91">
        <v>5506</v>
      </c>
      <c r="I63" s="91">
        <v>1921</v>
      </c>
      <c r="J63" s="91">
        <v>326</v>
      </c>
      <c r="K63" s="91">
        <v>278800</v>
      </c>
      <c r="L63" s="91">
        <v>13956</v>
      </c>
      <c r="M63" s="91">
        <v>4044</v>
      </c>
      <c r="N63" s="91">
        <v>73967</v>
      </c>
      <c r="O63" s="91">
        <v>10331</v>
      </c>
    </row>
    <row r="64" spans="1:15" s="5" customFormat="1" ht="12.75" hidden="1" customHeight="1">
      <c r="A64" s="90" t="s">
        <v>404</v>
      </c>
      <c r="B64" s="91">
        <v>402792</v>
      </c>
      <c r="C64" s="91">
        <v>159210</v>
      </c>
      <c r="D64" s="91">
        <v>243582</v>
      </c>
      <c r="E64" s="91">
        <v>392096</v>
      </c>
      <c r="F64" s="91">
        <v>4908</v>
      </c>
      <c r="G64" s="91">
        <v>3772</v>
      </c>
      <c r="H64" s="91">
        <v>5990</v>
      </c>
      <c r="I64" s="91">
        <v>2001</v>
      </c>
      <c r="J64" s="91">
        <v>334</v>
      </c>
      <c r="K64" s="91">
        <v>280828</v>
      </c>
      <c r="L64" s="91">
        <v>13879</v>
      </c>
      <c r="M64" s="91">
        <v>4018</v>
      </c>
      <c r="N64" s="91">
        <v>76366</v>
      </c>
      <c r="O64" s="91">
        <v>10696</v>
      </c>
    </row>
    <row r="65" spans="1:15" s="5" customFormat="1" ht="12.75" hidden="1" customHeight="1">
      <c r="A65" s="90" t="s">
        <v>405</v>
      </c>
      <c r="B65" s="91">
        <v>405296</v>
      </c>
      <c r="C65" s="91">
        <v>159387</v>
      </c>
      <c r="D65" s="91">
        <v>245909</v>
      </c>
      <c r="E65" s="91">
        <v>394549</v>
      </c>
      <c r="F65" s="91">
        <v>4839</v>
      </c>
      <c r="G65" s="91">
        <v>3743</v>
      </c>
      <c r="H65" s="91">
        <v>6386</v>
      </c>
      <c r="I65" s="91">
        <v>2031</v>
      </c>
      <c r="J65" s="91">
        <v>321</v>
      </c>
      <c r="K65" s="91">
        <v>281294</v>
      </c>
      <c r="L65" s="91">
        <v>14092</v>
      </c>
      <c r="M65" s="91">
        <v>4036</v>
      </c>
      <c r="N65" s="91">
        <v>77807</v>
      </c>
      <c r="O65" s="91">
        <v>10747</v>
      </c>
    </row>
    <row r="66" spans="1:15" s="5" customFormat="1" ht="12.75" hidden="1" customHeight="1">
      <c r="A66" s="90" t="s">
        <v>406</v>
      </c>
      <c r="B66" s="91">
        <v>407651</v>
      </c>
      <c r="C66" s="91">
        <v>159872</v>
      </c>
      <c r="D66" s="91">
        <v>247779</v>
      </c>
      <c r="E66" s="91">
        <v>396850</v>
      </c>
      <c r="F66" s="91">
        <v>4839</v>
      </c>
      <c r="G66" s="91">
        <v>3748</v>
      </c>
      <c r="H66" s="91">
        <v>6545</v>
      </c>
      <c r="I66" s="91">
        <v>2050</v>
      </c>
      <c r="J66" s="91">
        <v>318</v>
      </c>
      <c r="K66" s="91">
        <v>282253</v>
      </c>
      <c r="L66" s="91">
        <v>14281</v>
      </c>
      <c r="M66" s="91">
        <v>4012</v>
      </c>
      <c r="N66" s="91">
        <v>78804</v>
      </c>
      <c r="O66" s="91">
        <v>10801</v>
      </c>
    </row>
    <row r="67" spans="1:15" s="5" customFormat="1" ht="12.75" hidden="1" customHeight="1">
      <c r="A67" s="90" t="s">
        <v>407</v>
      </c>
      <c r="B67" s="91">
        <v>405284</v>
      </c>
      <c r="C67" s="91">
        <v>157046</v>
      </c>
      <c r="D67" s="91">
        <v>248238</v>
      </c>
      <c r="E67" s="91">
        <v>395366</v>
      </c>
      <c r="F67" s="91">
        <v>4034</v>
      </c>
      <c r="G67" s="91">
        <v>3145</v>
      </c>
      <c r="H67" s="91">
        <v>5958</v>
      </c>
      <c r="I67" s="91">
        <v>2048</v>
      </c>
      <c r="J67" s="91">
        <v>277</v>
      </c>
      <c r="K67" s="91">
        <v>283239</v>
      </c>
      <c r="L67" s="91">
        <v>13563</v>
      </c>
      <c r="M67" s="91">
        <v>3976</v>
      </c>
      <c r="N67" s="91">
        <v>79126</v>
      </c>
      <c r="O67" s="91">
        <v>9918</v>
      </c>
    </row>
    <row r="68" spans="1:15" s="5" customFormat="1" ht="12" hidden="1" customHeight="1">
      <c r="A68" s="85" t="s">
        <v>411</v>
      </c>
      <c r="B68" s="86">
        <v>423456</v>
      </c>
      <c r="C68" s="86">
        <v>157905</v>
      </c>
      <c r="D68" s="86">
        <v>265551</v>
      </c>
      <c r="E68" s="86">
        <v>413660</v>
      </c>
      <c r="F68" s="86">
        <v>4207</v>
      </c>
      <c r="G68" s="86">
        <v>3319</v>
      </c>
      <c r="H68" s="86">
        <v>6831</v>
      </c>
      <c r="I68" s="86">
        <v>1921</v>
      </c>
      <c r="J68" s="86">
        <v>272</v>
      </c>
      <c r="K68" s="86">
        <v>288898</v>
      </c>
      <c r="L68" s="86">
        <v>14820</v>
      </c>
      <c r="M68" s="86">
        <v>4342</v>
      </c>
      <c r="N68" s="86">
        <v>89050</v>
      </c>
      <c r="O68" s="86">
        <v>9796</v>
      </c>
    </row>
    <row r="69" spans="1:15" s="5" customFormat="1" ht="12.75" hidden="1" customHeight="1">
      <c r="A69" s="90" t="s">
        <v>396</v>
      </c>
      <c r="B69" s="91">
        <v>403113</v>
      </c>
      <c r="C69" s="91">
        <v>155947</v>
      </c>
      <c r="D69" s="91">
        <v>247166</v>
      </c>
      <c r="E69" s="91">
        <v>392899</v>
      </c>
      <c r="F69" s="91">
        <v>4697</v>
      </c>
      <c r="G69" s="91">
        <v>3442</v>
      </c>
      <c r="H69" s="91">
        <v>5805</v>
      </c>
      <c r="I69" s="91">
        <v>2051</v>
      </c>
      <c r="J69" s="91">
        <v>290</v>
      </c>
      <c r="K69" s="91">
        <v>283127</v>
      </c>
      <c r="L69" s="91">
        <v>13938</v>
      </c>
      <c r="M69" s="91">
        <v>3954</v>
      </c>
      <c r="N69" s="91">
        <v>75595</v>
      </c>
      <c r="O69" s="91">
        <v>10214</v>
      </c>
    </row>
    <row r="70" spans="1:15" s="5" customFormat="1" ht="12.75" hidden="1" customHeight="1">
      <c r="A70" s="90" t="s">
        <v>397</v>
      </c>
      <c r="B70" s="91">
        <v>409866</v>
      </c>
      <c r="C70" s="91">
        <v>158427</v>
      </c>
      <c r="D70" s="91">
        <v>251439</v>
      </c>
      <c r="E70" s="91">
        <v>399215</v>
      </c>
      <c r="F70" s="91">
        <v>4768</v>
      </c>
      <c r="G70" s="91">
        <v>3588</v>
      </c>
      <c r="H70" s="91">
        <v>6531</v>
      </c>
      <c r="I70" s="91">
        <v>2059</v>
      </c>
      <c r="J70" s="91">
        <v>294</v>
      </c>
      <c r="K70" s="91">
        <v>282331</v>
      </c>
      <c r="L70" s="91">
        <v>14555</v>
      </c>
      <c r="M70" s="91">
        <v>4070</v>
      </c>
      <c r="N70" s="91">
        <v>81019</v>
      </c>
      <c r="O70" s="91">
        <v>10651</v>
      </c>
    </row>
    <row r="71" spans="1:15" s="5" customFormat="1" ht="12.75" hidden="1" customHeight="1">
      <c r="A71" s="90" t="s">
        <v>398</v>
      </c>
      <c r="B71" s="91">
        <v>410151</v>
      </c>
      <c r="C71" s="91">
        <v>157421</v>
      </c>
      <c r="D71" s="91">
        <v>252730</v>
      </c>
      <c r="E71" s="91">
        <v>399933</v>
      </c>
      <c r="F71" s="91">
        <v>4696</v>
      </c>
      <c r="G71" s="91">
        <v>3544</v>
      </c>
      <c r="H71" s="91">
        <v>6654</v>
      </c>
      <c r="I71" s="91">
        <v>2070</v>
      </c>
      <c r="J71" s="91">
        <v>302</v>
      </c>
      <c r="K71" s="91">
        <v>281264</v>
      </c>
      <c r="L71" s="91">
        <v>14653</v>
      </c>
      <c r="M71" s="91">
        <v>4140</v>
      </c>
      <c r="N71" s="91">
        <v>82610</v>
      </c>
      <c r="O71" s="91">
        <v>10218</v>
      </c>
    </row>
    <row r="72" spans="1:15" s="5" customFormat="1" ht="12.75" hidden="1" customHeight="1">
      <c r="A72" s="90" t="s">
        <v>399</v>
      </c>
      <c r="B72" s="91">
        <v>410296</v>
      </c>
      <c r="C72" s="91">
        <v>156852</v>
      </c>
      <c r="D72" s="91">
        <v>253444</v>
      </c>
      <c r="E72" s="91">
        <v>399777</v>
      </c>
      <c r="F72" s="91">
        <v>4739</v>
      </c>
      <c r="G72" s="91">
        <v>3523</v>
      </c>
      <c r="H72" s="91">
        <v>6913</v>
      </c>
      <c r="I72" s="91">
        <v>2056</v>
      </c>
      <c r="J72" s="91">
        <v>304</v>
      </c>
      <c r="K72" s="91">
        <v>279789</v>
      </c>
      <c r="L72" s="91">
        <v>14815</v>
      </c>
      <c r="M72" s="91">
        <v>4222</v>
      </c>
      <c r="N72" s="91">
        <v>83416</v>
      </c>
      <c r="O72" s="91">
        <v>10519</v>
      </c>
    </row>
    <row r="73" spans="1:15" s="5" customFormat="1" ht="12.75" hidden="1" customHeight="1">
      <c r="A73" s="90" t="s">
        <v>400</v>
      </c>
      <c r="B73" s="91">
        <v>411898</v>
      </c>
      <c r="C73" s="91">
        <v>157275</v>
      </c>
      <c r="D73" s="91">
        <v>254623</v>
      </c>
      <c r="E73" s="91">
        <v>401458</v>
      </c>
      <c r="F73" s="91">
        <v>4731</v>
      </c>
      <c r="G73" s="91">
        <v>3551</v>
      </c>
      <c r="H73" s="91">
        <v>6917</v>
      </c>
      <c r="I73" s="91">
        <v>2021</v>
      </c>
      <c r="J73" s="91">
        <v>313</v>
      </c>
      <c r="K73" s="91">
        <v>280939</v>
      </c>
      <c r="L73" s="91">
        <v>14882</v>
      </c>
      <c r="M73" s="91">
        <v>4298</v>
      </c>
      <c r="N73" s="91">
        <v>83806</v>
      </c>
      <c r="O73" s="91">
        <v>10440</v>
      </c>
    </row>
    <row r="74" spans="1:15" s="5" customFormat="1" ht="12.75" hidden="1" customHeight="1">
      <c r="A74" s="90" t="s">
        <v>401</v>
      </c>
      <c r="B74" s="91">
        <v>408701</v>
      </c>
      <c r="C74" s="91">
        <v>155048</v>
      </c>
      <c r="D74" s="91">
        <v>253653</v>
      </c>
      <c r="E74" s="91">
        <v>399879</v>
      </c>
      <c r="F74" s="91">
        <v>4180</v>
      </c>
      <c r="G74" s="91">
        <v>3302</v>
      </c>
      <c r="H74" s="91">
        <v>5926</v>
      </c>
      <c r="I74" s="91">
        <v>1872</v>
      </c>
      <c r="J74" s="91">
        <v>307</v>
      </c>
      <c r="K74" s="91">
        <v>283731</v>
      </c>
      <c r="L74" s="91">
        <v>14395</v>
      </c>
      <c r="M74" s="91">
        <v>4184</v>
      </c>
      <c r="N74" s="91">
        <v>81982</v>
      </c>
      <c r="O74" s="91">
        <v>8822</v>
      </c>
    </row>
    <row r="75" spans="1:15" s="5" customFormat="1" ht="12.75" hidden="1" customHeight="1">
      <c r="A75" s="90" t="s">
        <v>402</v>
      </c>
      <c r="B75" s="91">
        <v>408854</v>
      </c>
      <c r="C75" s="91">
        <v>154428</v>
      </c>
      <c r="D75" s="91">
        <v>254426</v>
      </c>
      <c r="E75" s="91">
        <v>400673</v>
      </c>
      <c r="F75" s="91">
        <v>4251</v>
      </c>
      <c r="G75" s="91">
        <v>3326</v>
      </c>
      <c r="H75" s="91">
        <v>5414</v>
      </c>
      <c r="I75" s="91">
        <v>1798</v>
      </c>
      <c r="J75" s="91">
        <v>297</v>
      </c>
      <c r="K75" s="91">
        <v>284379</v>
      </c>
      <c r="L75" s="91">
        <v>14535</v>
      </c>
      <c r="M75" s="91">
        <v>4243</v>
      </c>
      <c r="N75" s="91">
        <v>82430</v>
      </c>
      <c r="O75" s="91">
        <v>8181</v>
      </c>
    </row>
    <row r="76" spans="1:15" s="5" customFormat="1" ht="12.75" hidden="1" customHeight="1">
      <c r="A76" s="90" t="s">
        <v>403</v>
      </c>
      <c r="B76" s="91">
        <v>415876</v>
      </c>
      <c r="C76" s="91">
        <v>157082</v>
      </c>
      <c r="D76" s="91">
        <v>258794</v>
      </c>
      <c r="E76" s="91">
        <v>405718</v>
      </c>
      <c r="F76" s="91">
        <v>4543</v>
      </c>
      <c r="G76" s="91">
        <v>3474</v>
      </c>
      <c r="H76" s="91">
        <v>6243</v>
      </c>
      <c r="I76" s="91">
        <v>1863</v>
      </c>
      <c r="J76" s="91">
        <v>308</v>
      </c>
      <c r="K76" s="91">
        <v>284794</v>
      </c>
      <c r="L76" s="91">
        <v>15071</v>
      </c>
      <c r="M76" s="91">
        <v>4333</v>
      </c>
      <c r="N76" s="91">
        <v>85089</v>
      </c>
      <c r="O76" s="91">
        <v>10158</v>
      </c>
    </row>
    <row r="77" spans="1:15" s="5" customFormat="1" ht="12.75" hidden="1" customHeight="1">
      <c r="A77" s="90" t="s">
        <v>404</v>
      </c>
      <c r="B77" s="91">
        <v>419405</v>
      </c>
      <c r="C77" s="91">
        <v>158321</v>
      </c>
      <c r="D77" s="91">
        <v>261084</v>
      </c>
      <c r="E77" s="91">
        <v>409011</v>
      </c>
      <c r="F77" s="91">
        <v>4484</v>
      </c>
      <c r="G77" s="91">
        <v>3479</v>
      </c>
      <c r="H77" s="91">
        <v>6631</v>
      </c>
      <c r="I77" s="91">
        <v>1918</v>
      </c>
      <c r="J77" s="91">
        <v>298</v>
      </c>
      <c r="K77" s="91">
        <v>285286</v>
      </c>
      <c r="L77" s="91">
        <v>15272</v>
      </c>
      <c r="M77" s="91">
        <v>4345</v>
      </c>
      <c r="N77" s="91">
        <v>87298</v>
      </c>
      <c r="O77" s="91">
        <v>10394</v>
      </c>
    </row>
    <row r="78" spans="1:15" s="5" customFormat="1" ht="12.75" hidden="1" customHeight="1">
      <c r="A78" s="90" t="s">
        <v>405</v>
      </c>
      <c r="B78" s="91">
        <v>421118</v>
      </c>
      <c r="C78" s="91">
        <v>157944</v>
      </c>
      <c r="D78" s="91">
        <v>263174</v>
      </c>
      <c r="E78" s="91">
        <v>410676</v>
      </c>
      <c r="F78" s="91">
        <v>4337</v>
      </c>
      <c r="G78" s="91">
        <v>3476</v>
      </c>
      <c r="H78" s="91">
        <v>6949</v>
      </c>
      <c r="I78" s="91">
        <v>1935</v>
      </c>
      <c r="J78" s="91">
        <v>296</v>
      </c>
      <c r="K78" s="91">
        <v>285556</v>
      </c>
      <c r="L78" s="91">
        <v>15132</v>
      </c>
      <c r="M78" s="91">
        <v>4363</v>
      </c>
      <c r="N78" s="91">
        <v>88632</v>
      </c>
      <c r="O78" s="91">
        <v>10442</v>
      </c>
    </row>
    <row r="79" spans="1:15" s="5" customFormat="1" ht="12.75" hidden="1" customHeight="1">
      <c r="A79" s="90" t="s">
        <v>406</v>
      </c>
      <c r="B79" s="91">
        <v>424616</v>
      </c>
      <c r="C79" s="91">
        <v>158916</v>
      </c>
      <c r="D79" s="91">
        <v>265700</v>
      </c>
      <c r="E79" s="91">
        <v>414083</v>
      </c>
      <c r="F79" s="91">
        <v>4167</v>
      </c>
      <c r="G79" s="91">
        <v>3393</v>
      </c>
      <c r="H79" s="91">
        <v>7130</v>
      </c>
      <c r="I79" s="91">
        <v>1963</v>
      </c>
      <c r="J79" s="91">
        <v>287</v>
      </c>
      <c r="K79" s="91">
        <v>288809</v>
      </c>
      <c r="L79" s="91">
        <v>14980</v>
      </c>
      <c r="M79" s="91">
        <v>4377</v>
      </c>
      <c r="N79" s="91">
        <v>88977</v>
      </c>
      <c r="O79" s="91">
        <v>10533</v>
      </c>
    </row>
    <row r="80" spans="1:15" s="5" customFormat="1" ht="12.75" hidden="1" customHeight="1">
      <c r="A80" s="90" t="s">
        <v>407</v>
      </c>
      <c r="B80" s="91">
        <v>423456</v>
      </c>
      <c r="C80" s="91">
        <v>157905</v>
      </c>
      <c r="D80" s="91">
        <v>265551</v>
      </c>
      <c r="E80" s="91">
        <v>413660</v>
      </c>
      <c r="F80" s="91">
        <v>4207</v>
      </c>
      <c r="G80" s="91">
        <v>3319</v>
      </c>
      <c r="H80" s="91">
        <v>6831</v>
      </c>
      <c r="I80" s="91">
        <v>1921</v>
      </c>
      <c r="J80" s="91">
        <v>272</v>
      </c>
      <c r="K80" s="91">
        <v>288898</v>
      </c>
      <c r="L80" s="91">
        <v>14820</v>
      </c>
      <c r="M80" s="91">
        <v>4342</v>
      </c>
      <c r="N80" s="91">
        <v>89050</v>
      </c>
      <c r="O80" s="91">
        <v>9796</v>
      </c>
    </row>
    <row r="81" spans="1:15" s="5" customFormat="1" ht="12" hidden="1" customHeight="1">
      <c r="A81" s="85" t="s">
        <v>412</v>
      </c>
      <c r="B81" s="86">
        <v>429703</v>
      </c>
      <c r="C81" s="86">
        <v>156370</v>
      </c>
      <c r="D81" s="86">
        <v>273333</v>
      </c>
      <c r="E81" s="86">
        <v>420526</v>
      </c>
      <c r="F81" s="86">
        <v>3878</v>
      </c>
      <c r="G81" s="86">
        <v>3117</v>
      </c>
      <c r="H81" s="86">
        <v>6630</v>
      </c>
      <c r="I81" s="86">
        <v>1800</v>
      </c>
      <c r="J81" s="86">
        <v>424</v>
      </c>
      <c r="K81" s="86">
        <v>297287</v>
      </c>
      <c r="L81" s="86">
        <v>16533</v>
      </c>
      <c r="M81" s="86">
        <v>3957</v>
      </c>
      <c r="N81" s="86">
        <v>86900</v>
      </c>
      <c r="O81" s="86">
        <v>9177</v>
      </c>
    </row>
    <row r="82" spans="1:15" s="5" customFormat="1" ht="12.75" hidden="1" customHeight="1">
      <c r="A82" s="90" t="s">
        <v>396</v>
      </c>
      <c r="B82" s="91">
        <v>407744</v>
      </c>
      <c r="C82" s="91">
        <v>148900</v>
      </c>
      <c r="D82" s="91">
        <v>258844</v>
      </c>
      <c r="E82" s="91">
        <v>398789</v>
      </c>
      <c r="F82" s="91">
        <v>3258</v>
      </c>
      <c r="G82" s="91">
        <v>2571</v>
      </c>
      <c r="H82" s="91">
        <v>5367</v>
      </c>
      <c r="I82" s="91">
        <v>1872</v>
      </c>
      <c r="J82" s="91">
        <v>251</v>
      </c>
      <c r="K82" s="91">
        <v>285343</v>
      </c>
      <c r="L82" s="91">
        <v>13494</v>
      </c>
      <c r="M82" s="91">
        <v>4133</v>
      </c>
      <c r="N82" s="91">
        <v>82500</v>
      </c>
      <c r="O82" s="91">
        <v>8955</v>
      </c>
    </row>
    <row r="83" spans="1:15" s="5" customFormat="1" ht="12.75" hidden="1" customHeight="1">
      <c r="A83" s="90" t="s">
        <v>397</v>
      </c>
      <c r="B83" s="91">
        <v>419047</v>
      </c>
      <c r="C83" s="91">
        <v>156093</v>
      </c>
      <c r="D83" s="91">
        <v>262954</v>
      </c>
      <c r="E83" s="91">
        <v>408806</v>
      </c>
      <c r="F83" s="91">
        <v>4286</v>
      </c>
      <c r="G83" s="91">
        <v>3497</v>
      </c>
      <c r="H83" s="91">
        <v>7005</v>
      </c>
      <c r="I83" s="91">
        <v>1916</v>
      </c>
      <c r="J83" s="91">
        <v>299</v>
      </c>
      <c r="K83" s="91">
        <v>285023</v>
      </c>
      <c r="L83" s="91">
        <v>15211</v>
      </c>
      <c r="M83" s="91">
        <v>4185</v>
      </c>
      <c r="N83" s="91">
        <v>87384</v>
      </c>
      <c r="O83" s="91">
        <v>10241</v>
      </c>
    </row>
    <row r="84" spans="1:15" s="5" customFormat="1" ht="12.75" hidden="1" customHeight="1">
      <c r="A84" s="90" t="s">
        <v>398</v>
      </c>
      <c r="B84" s="91">
        <v>410802</v>
      </c>
      <c r="C84" s="91">
        <v>151194</v>
      </c>
      <c r="D84" s="91">
        <v>259608</v>
      </c>
      <c r="E84" s="91">
        <v>401684</v>
      </c>
      <c r="F84" s="91">
        <v>3764</v>
      </c>
      <c r="G84" s="91">
        <v>3099</v>
      </c>
      <c r="H84" s="91">
        <v>6657</v>
      </c>
      <c r="I84" s="91">
        <v>1875</v>
      </c>
      <c r="J84" s="91">
        <v>315</v>
      </c>
      <c r="K84" s="91">
        <v>278566</v>
      </c>
      <c r="L84" s="91">
        <v>15008</v>
      </c>
      <c r="M84" s="91">
        <v>4025</v>
      </c>
      <c r="N84" s="91">
        <v>88375</v>
      </c>
      <c r="O84" s="91">
        <v>9118</v>
      </c>
    </row>
    <row r="85" spans="1:15" s="5" customFormat="1" ht="12.75" hidden="1" customHeight="1">
      <c r="A85" s="90" t="s">
        <v>399</v>
      </c>
      <c r="B85" s="91">
        <v>412609</v>
      </c>
      <c r="C85" s="91">
        <v>152691</v>
      </c>
      <c r="D85" s="91">
        <v>259918</v>
      </c>
      <c r="E85" s="91">
        <v>2</v>
      </c>
      <c r="F85" s="91">
        <v>4368</v>
      </c>
      <c r="G85" s="91">
        <v>3504</v>
      </c>
      <c r="H85" s="91">
        <v>7220</v>
      </c>
      <c r="I85" s="91">
        <v>1896</v>
      </c>
      <c r="J85" s="91">
        <v>345</v>
      </c>
      <c r="K85" s="91">
        <v>275157</v>
      </c>
      <c r="L85" s="91">
        <v>16052</v>
      </c>
      <c r="M85" s="91">
        <v>4059</v>
      </c>
      <c r="N85" s="91">
        <v>89764</v>
      </c>
      <c r="O85" s="91">
        <v>10244</v>
      </c>
    </row>
    <row r="86" spans="1:15" s="5" customFormat="1" ht="12.75" hidden="1" customHeight="1">
      <c r="A86" s="90" t="s">
        <v>400</v>
      </c>
      <c r="B86" s="91">
        <v>408994</v>
      </c>
      <c r="C86" s="91">
        <v>151546</v>
      </c>
      <c r="D86" s="91">
        <v>257448</v>
      </c>
      <c r="E86" s="91">
        <v>398830</v>
      </c>
      <c r="F86" s="91">
        <v>4065</v>
      </c>
      <c r="G86" s="91">
        <v>3296</v>
      </c>
      <c r="H86" s="91">
        <v>7109</v>
      </c>
      <c r="I86" s="91">
        <v>1816</v>
      </c>
      <c r="J86" s="91">
        <v>340</v>
      </c>
      <c r="K86" s="91">
        <v>273829</v>
      </c>
      <c r="L86" s="91">
        <v>15971</v>
      </c>
      <c r="M86" s="91">
        <v>3956</v>
      </c>
      <c r="N86" s="91">
        <v>88448</v>
      </c>
      <c r="O86" s="91">
        <v>10164</v>
      </c>
    </row>
    <row r="87" spans="1:15" s="5" customFormat="1" ht="12.75" hidden="1" customHeight="1">
      <c r="A87" s="90" t="s">
        <v>401</v>
      </c>
      <c r="B87" s="91">
        <v>406413</v>
      </c>
      <c r="C87" s="91">
        <v>149678</v>
      </c>
      <c r="D87" s="91">
        <v>256735</v>
      </c>
      <c r="E87" s="91">
        <v>397874</v>
      </c>
      <c r="F87" s="91">
        <v>4095</v>
      </c>
      <c r="G87" s="91">
        <v>3377</v>
      </c>
      <c r="H87" s="91">
        <v>6152</v>
      </c>
      <c r="I87" s="91">
        <v>1691</v>
      </c>
      <c r="J87" s="91">
        <v>343</v>
      </c>
      <c r="K87" s="91">
        <v>276039</v>
      </c>
      <c r="L87" s="91">
        <v>15965</v>
      </c>
      <c r="M87" s="91">
        <v>3872</v>
      </c>
      <c r="N87" s="91">
        <v>86340</v>
      </c>
      <c r="O87" s="91">
        <v>8539</v>
      </c>
    </row>
    <row r="88" spans="1:15" s="5" customFormat="1" ht="12.75" hidden="1" customHeight="1">
      <c r="A88" s="90" t="s">
        <v>402</v>
      </c>
      <c r="B88" s="91">
        <v>406092</v>
      </c>
      <c r="C88" s="91">
        <v>148461</v>
      </c>
      <c r="D88" s="91">
        <v>257631</v>
      </c>
      <c r="E88" s="91">
        <v>398243</v>
      </c>
      <c r="F88" s="91">
        <v>4031</v>
      </c>
      <c r="G88" s="91">
        <v>3366</v>
      </c>
      <c r="H88" s="91">
        <v>5478</v>
      </c>
      <c r="I88" s="91">
        <v>1661</v>
      </c>
      <c r="J88" s="91">
        <v>336</v>
      </c>
      <c r="K88" s="91">
        <v>278256</v>
      </c>
      <c r="L88" s="91">
        <v>15928</v>
      </c>
      <c r="M88" s="91">
        <v>3843</v>
      </c>
      <c r="N88" s="91">
        <v>85344</v>
      </c>
      <c r="O88" s="91">
        <v>7849</v>
      </c>
    </row>
    <row r="89" spans="1:15" s="5" customFormat="1" ht="12.75" hidden="1" customHeight="1">
      <c r="A89" s="90" t="s">
        <v>403</v>
      </c>
      <c r="B89" s="91">
        <v>415792</v>
      </c>
      <c r="C89" s="91">
        <v>151758</v>
      </c>
      <c r="D89" s="91">
        <v>264034</v>
      </c>
      <c r="E89" s="91">
        <v>406056</v>
      </c>
      <c r="F89" s="91">
        <v>3873</v>
      </c>
      <c r="G89" s="91">
        <v>3284</v>
      </c>
      <c r="H89" s="91">
        <v>6247</v>
      </c>
      <c r="I89" s="91">
        <v>1659</v>
      </c>
      <c r="J89" s="91">
        <v>353</v>
      </c>
      <c r="K89" s="91">
        <v>284417</v>
      </c>
      <c r="L89" s="91">
        <v>16178</v>
      </c>
      <c r="M89" s="91">
        <v>3848</v>
      </c>
      <c r="N89" s="91">
        <v>86197</v>
      </c>
      <c r="O89" s="91">
        <v>9736</v>
      </c>
    </row>
    <row r="90" spans="1:15" s="5" customFormat="1" ht="12.75" hidden="1" customHeight="1">
      <c r="A90" s="90" t="s">
        <v>404</v>
      </c>
      <c r="B90" s="91">
        <v>425335</v>
      </c>
      <c r="C90" s="91">
        <v>156240</v>
      </c>
      <c r="D90" s="91">
        <v>269095</v>
      </c>
      <c r="E90" s="91">
        <v>415346</v>
      </c>
      <c r="F90" s="91">
        <v>4307</v>
      </c>
      <c r="G90" s="91">
        <v>3467</v>
      </c>
      <c r="H90" s="91">
        <v>6822</v>
      </c>
      <c r="I90" s="91">
        <v>1758</v>
      </c>
      <c r="J90" s="91">
        <v>367</v>
      </c>
      <c r="K90" s="91">
        <v>290027</v>
      </c>
      <c r="L90" s="91">
        <v>16766</v>
      </c>
      <c r="M90" s="91">
        <v>3877</v>
      </c>
      <c r="N90" s="91">
        <v>87955</v>
      </c>
      <c r="O90" s="91">
        <v>9989</v>
      </c>
    </row>
    <row r="91" spans="1:15" s="5" customFormat="1" ht="12.75" hidden="1" customHeight="1">
      <c r="A91" s="90" t="s">
        <v>405</v>
      </c>
      <c r="B91" s="91">
        <v>427906</v>
      </c>
      <c r="C91" s="91">
        <v>156712</v>
      </c>
      <c r="D91" s="91">
        <v>271194</v>
      </c>
      <c r="E91" s="91">
        <v>417971</v>
      </c>
      <c r="F91" s="91">
        <v>4048</v>
      </c>
      <c r="G91" s="91">
        <v>3424</v>
      </c>
      <c r="H91" s="91">
        <v>7000</v>
      </c>
      <c r="I91" s="91">
        <v>1788</v>
      </c>
      <c r="J91" s="91">
        <v>377</v>
      </c>
      <c r="K91" s="91">
        <v>292929</v>
      </c>
      <c r="L91" s="91">
        <v>16704</v>
      </c>
      <c r="M91" s="91">
        <v>3898</v>
      </c>
      <c r="N91" s="91">
        <v>87803</v>
      </c>
      <c r="O91" s="91">
        <v>9935</v>
      </c>
    </row>
    <row r="92" spans="1:15" s="5" customFormat="1" ht="12.75" hidden="1" customHeight="1">
      <c r="A92" s="90" t="s">
        <v>406</v>
      </c>
      <c r="B92" s="91">
        <v>431181</v>
      </c>
      <c r="C92" s="91">
        <v>158352</v>
      </c>
      <c r="D92" s="91">
        <v>272829</v>
      </c>
      <c r="E92" s="91">
        <v>421194</v>
      </c>
      <c r="F92" s="91">
        <v>4123</v>
      </c>
      <c r="G92" s="91">
        <v>3425</v>
      </c>
      <c r="H92" s="91">
        <v>7123</v>
      </c>
      <c r="I92" s="91">
        <v>1789</v>
      </c>
      <c r="J92" s="91">
        <v>405</v>
      </c>
      <c r="K92" s="91">
        <v>295349</v>
      </c>
      <c r="L92" s="91">
        <v>16992</v>
      </c>
      <c r="M92" s="91">
        <v>3930</v>
      </c>
      <c r="N92" s="91">
        <v>88058</v>
      </c>
      <c r="O92" s="91">
        <v>9987</v>
      </c>
    </row>
    <row r="93" spans="1:15" s="5" customFormat="1" ht="12.75" hidden="1" customHeight="1">
      <c r="A93" s="90" t="s">
        <v>407</v>
      </c>
      <c r="B93" s="91">
        <v>429703</v>
      </c>
      <c r="C93" s="91">
        <v>156370</v>
      </c>
      <c r="D93" s="91">
        <v>273333</v>
      </c>
      <c r="E93" s="91">
        <v>420526</v>
      </c>
      <c r="F93" s="91">
        <v>3878</v>
      </c>
      <c r="G93" s="91">
        <v>3117</v>
      </c>
      <c r="H93" s="91">
        <v>6630</v>
      </c>
      <c r="I93" s="91">
        <v>1800</v>
      </c>
      <c r="J93" s="91">
        <v>424</v>
      </c>
      <c r="K93" s="91">
        <v>297287</v>
      </c>
      <c r="L93" s="91">
        <v>16533</v>
      </c>
      <c r="M93" s="91">
        <v>3957</v>
      </c>
      <c r="N93" s="91">
        <v>86900</v>
      </c>
      <c r="O93" s="91">
        <v>9177</v>
      </c>
    </row>
    <row r="94" spans="1:15" s="89" customFormat="1" ht="12" hidden="1" customHeight="1">
      <c r="A94" s="87" t="s">
        <v>413</v>
      </c>
      <c r="B94" s="88">
        <v>428240</v>
      </c>
      <c r="C94" s="88">
        <v>156559</v>
      </c>
      <c r="D94" s="88">
        <v>271681</v>
      </c>
      <c r="E94" s="88">
        <v>419788</v>
      </c>
      <c r="F94" s="88">
        <v>3197</v>
      </c>
      <c r="G94" s="88">
        <v>2500</v>
      </c>
      <c r="H94" s="88">
        <v>6185</v>
      </c>
      <c r="I94" s="88">
        <v>1804</v>
      </c>
      <c r="J94" s="88">
        <v>807</v>
      </c>
      <c r="K94" s="88">
        <v>306418</v>
      </c>
      <c r="L94" s="88">
        <v>16031</v>
      </c>
      <c r="M94" s="88">
        <v>3329</v>
      </c>
      <c r="N94" s="88">
        <v>79517</v>
      </c>
      <c r="O94" s="88">
        <v>8452</v>
      </c>
    </row>
    <row r="95" spans="1:15" s="5" customFormat="1" ht="12.75" hidden="1" customHeight="1">
      <c r="A95" s="90" t="s">
        <v>396</v>
      </c>
      <c r="B95" s="91">
        <v>409175</v>
      </c>
      <c r="C95" s="91">
        <v>144863</v>
      </c>
      <c r="D95" s="91">
        <v>264312</v>
      </c>
      <c r="E95" s="91">
        <v>401508</v>
      </c>
      <c r="F95" s="91">
        <v>2395</v>
      </c>
      <c r="G95" s="91">
        <v>2015</v>
      </c>
      <c r="H95" s="91">
        <v>4930</v>
      </c>
      <c r="I95" s="91">
        <v>1683</v>
      </c>
      <c r="J95" s="91">
        <v>376</v>
      </c>
      <c r="K95" s="91">
        <v>295979</v>
      </c>
      <c r="L95" s="91">
        <v>13788</v>
      </c>
      <c r="M95" s="91">
        <v>3629</v>
      </c>
      <c r="N95" s="91">
        <v>76713</v>
      </c>
      <c r="O95" s="91">
        <v>7667</v>
      </c>
    </row>
    <row r="96" spans="1:15" s="5" customFormat="1" ht="12.75" hidden="1" customHeight="1">
      <c r="A96" s="90" t="s">
        <v>397</v>
      </c>
      <c r="B96" s="91">
        <v>432295</v>
      </c>
      <c r="C96" s="91">
        <v>157422</v>
      </c>
      <c r="D96" s="91">
        <v>274873</v>
      </c>
      <c r="E96" s="91">
        <v>422639</v>
      </c>
      <c r="F96" s="91">
        <v>3925</v>
      </c>
      <c r="G96" s="91">
        <v>3308</v>
      </c>
      <c r="H96" s="91">
        <v>6951</v>
      </c>
      <c r="I96" s="91">
        <v>1797</v>
      </c>
      <c r="J96" s="91">
        <v>477</v>
      </c>
      <c r="K96" s="91">
        <v>302045</v>
      </c>
      <c r="L96" s="91">
        <v>16635</v>
      </c>
      <c r="M96" s="91">
        <v>3832</v>
      </c>
      <c r="N96" s="91">
        <v>83669</v>
      </c>
      <c r="O96" s="91">
        <v>9656</v>
      </c>
    </row>
    <row r="97" spans="1:15" s="5" customFormat="1" ht="12.75" hidden="1" customHeight="1">
      <c r="A97" s="90" t="s">
        <v>398</v>
      </c>
      <c r="B97" s="91">
        <v>430893</v>
      </c>
      <c r="C97" s="91">
        <v>156909</v>
      </c>
      <c r="D97" s="91">
        <v>273984</v>
      </c>
      <c r="E97" s="91">
        <v>422237</v>
      </c>
      <c r="F97" s="91">
        <v>3838</v>
      </c>
      <c r="G97" s="91">
        <v>3214</v>
      </c>
      <c r="H97" s="91">
        <v>6723</v>
      </c>
      <c r="I97" s="91">
        <v>1807</v>
      </c>
      <c r="J97" s="91">
        <v>503</v>
      </c>
      <c r="K97" s="91">
        <v>302464</v>
      </c>
      <c r="L97" s="91">
        <v>16391</v>
      </c>
      <c r="M97" s="91">
        <v>3744</v>
      </c>
      <c r="N97" s="91">
        <v>83553</v>
      </c>
      <c r="O97" s="91">
        <v>8656</v>
      </c>
    </row>
    <row r="98" spans="1:15" s="5" customFormat="1" ht="12.75" hidden="1" customHeight="1">
      <c r="A98" s="90" t="s">
        <v>399</v>
      </c>
      <c r="B98" s="91">
        <v>432250</v>
      </c>
      <c r="C98" s="91">
        <v>157782</v>
      </c>
      <c r="D98" s="91">
        <v>274468</v>
      </c>
      <c r="E98" s="91">
        <v>422738</v>
      </c>
      <c r="F98" s="91">
        <v>4072</v>
      </c>
      <c r="G98" s="91">
        <v>3248</v>
      </c>
      <c r="H98" s="91">
        <v>7054</v>
      </c>
      <c r="I98" s="91">
        <v>1815</v>
      </c>
      <c r="J98" s="91">
        <v>558</v>
      </c>
      <c r="K98" s="91">
        <v>301964</v>
      </c>
      <c r="L98" s="91">
        <v>16787</v>
      </c>
      <c r="M98" s="91">
        <v>3772</v>
      </c>
      <c r="N98" s="91">
        <v>83468</v>
      </c>
      <c r="O98" s="91">
        <v>9512</v>
      </c>
    </row>
    <row r="99" spans="1:15" s="5" customFormat="1" ht="12.75" hidden="1" customHeight="1">
      <c r="A99" s="90" t="s">
        <v>400</v>
      </c>
      <c r="B99" s="91">
        <v>433638</v>
      </c>
      <c r="C99" s="91">
        <v>158556</v>
      </c>
      <c r="D99" s="91">
        <v>275082</v>
      </c>
      <c r="E99" s="91">
        <v>424195</v>
      </c>
      <c r="F99" s="91">
        <v>3931</v>
      </c>
      <c r="G99" s="91">
        <v>3204</v>
      </c>
      <c r="H99" s="91">
        <v>6974</v>
      </c>
      <c r="I99" s="91">
        <v>1737</v>
      </c>
      <c r="J99" s="91">
        <v>581</v>
      </c>
      <c r="K99" s="91">
        <v>304903</v>
      </c>
      <c r="L99" s="91">
        <v>16640</v>
      </c>
      <c r="M99" s="91">
        <v>3736</v>
      </c>
      <c r="N99" s="91">
        <v>82489</v>
      </c>
      <c r="O99" s="91">
        <v>9443</v>
      </c>
    </row>
    <row r="100" spans="1:15" s="5" customFormat="1" ht="12.75" hidden="1" customHeight="1">
      <c r="A100" s="90" t="s">
        <v>401</v>
      </c>
      <c r="B100" s="91">
        <v>432732</v>
      </c>
      <c r="C100" s="91">
        <v>158554</v>
      </c>
      <c r="D100" s="91">
        <v>274178</v>
      </c>
      <c r="E100" s="91">
        <v>424725</v>
      </c>
      <c r="F100" s="91">
        <v>3959</v>
      </c>
      <c r="G100" s="91">
        <v>3293</v>
      </c>
      <c r="H100" s="91">
        <v>6078</v>
      </c>
      <c r="I100" s="91">
        <v>1642</v>
      </c>
      <c r="J100" s="91">
        <v>647</v>
      </c>
      <c r="K100" s="91">
        <v>308843</v>
      </c>
      <c r="L100" s="91">
        <v>16523</v>
      </c>
      <c r="M100" s="91">
        <v>3614</v>
      </c>
      <c r="N100" s="91">
        <v>80126</v>
      </c>
      <c r="O100" s="91">
        <v>8007</v>
      </c>
    </row>
    <row r="101" spans="1:15" s="5" customFormat="1" ht="12.75" hidden="1" customHeight="1">
      <c r="A101" s="90" t="s">
        <v>402</v>
      </c>
      <c r="B101" s="91">
        <v>426166</v>
      </c>
      <c r="C101" s="91">
        <v>154566</v>
      </c>
      <c r="D101" s="91">
        <v>271600</v>
      </c>
      <c r="E101" s="91">
        <v>418962</v>
      </c>
      <c r="F101" s="91">
        <v>3584</v>
      </c>
      <c r="G101" s="91">
        <v>3039</v>
      </c>
      <c r="H101" s="91">
        <v>5412</v>
      </c>
      <c r="I101" s="91">
        <v>1598</v>
      </c>
      <c r="J101" s="91">
        <v>672</v>
      </c>
      <c r="K101" s="91">
        <v>307548</v>
      </c>
      <c r="L101" s="91">
        <v>15821</v>
      </c>
      <c r="M101" s="91">
        <v>3482</v>
      </c>
      <c r="N101" s="91">
        <v>77806</v>
      </c>
      <c r="O101" s="91">
        <v>7204</v>
      </c>
    </row>
    <row r="102" spans="1:15" s="5" customFormat="1" ht="12.75" hidden="1" customHeight="1">
      <c r="A102" s="90" t="s">
        <v>403</v>
      </c>
      <c r="B102" s="91">
        <v>433102</v>
      </c>
      <c r="C102" s="91">
        <v>157905</v>
      </c>
      <c r="D102" s="91">
        <v>275197</v>
      </c>
      <c r="E102" s="91">
        <v>423799</v>
      </c>
      <c r="F102" s="91">
        <v>3996</v>
      </c>
      <c r="G102" s="91">
        <v>3157</v>
      </c>
      <c r="H102" s="91">
        <v>6323</v>
      </c>
      <c r="I102" s="91">
        <v>1703</v>
      </c>
      <c r="J102" s="91">
        <v>712</v>
      </c>
      <c r="K102" s="91">
        <v>308324</v>
      </c>
      <c r="L102" s="91">
        <v>16624</v>
      </c>
      <c r="M102" s="91">
        <v>3500</v>
      </c>
      <c r="N102" s="91">
        <v>79460</v>
      </c>
      <c r="O102" s="91">
        <v>9303</v>
      </c>
    </row>
    <row r="103" spans="1:15" s="5" customFormat="1" ht="12.75" hidden="1" customHeight="1">
      <c r="A103" s="90" t="s">
        <v>404</v>
      </c>
      <c r="B103" s="91">
        <v>432537</v>
      </c>
      <c r="C103" s="91">
        <v>157488</v>
      </c>
      <c r="D103" s="91">
        <v>275049</v>
      </c>
      <c r="E103" s="91">
        <v>423274</v>
      </c>
      <c r="F103" s="91">
        <v>3784</v>
      </c>
      <c r="G103" s="91">
        <v>2928</v>
      </c>
      <c r="H103" s="91">
        <v>6558</v>
      </c>
      <c r="I103" s="91">
        <v>1760</v>
      </c>
      <c r="J103" s="91">
        <v>730</v>
      </c>
      <c r="K103" s="91">
        <v>307015</v>
      </c>
      <c r="L103" s="91">
        <v>16364</v>
      </c>
      <c r="M103" s="91">
        <v>3434</v>
      </c>
      <c r="N103" s="91">
        <v>80701</v>
      </c>
      <c r="O103" s="91">
        <v>9263</v>
      </c>
    </row>
    <row r="104" spans="1:15" s="5" customFormat="1" ht="12.75" hidden="1" customHeight="1">
      <c r="A104" s="90" t="s">
        <v>405</v>
      </c>
      <c r="B104" s="91">
        <v>434408</v>
      </c>
      <c r="C104" s="91">
        <v>158992</v>
      </c>
      <c r="D104" s="91">
        <v>275416</v>
      </c>
      <c r="E104" s="91">
        <v>425047</v>
      </c>
      <c r="F104" s="91">
        <v>3705</v>
      </c>
      <c r="G104" s="91">
        <v>3034</v>
      </c>
      <c r="H104" s="91">
        <v>6787</v>
      </c>
      <c r="I104" s="91">
        <v>1772</v>
      </c>
      <c r="J104" s="91">
        <v>770</v>
      </c>
      <c r="K104" s="91">
        <v>307905</v>
      </c>
      <c r="L104" s="91">
        <v>16807</v>
      </c>
      <c r="M104" s="91">
        <v>3383</v>
      </c>
      <c r="N104" s="91">
        <v>80884</v>
      </c>
      <c r="O104" s="91">
        <v>9361</v>
      </c>
    </row>
    <row r="105" spans="1:15" s="5" customFormat="1" ht="12.75" hidden="1" customHeight="1">
      <c r="A105" s="90" t="s">
        <v>406</v>
      </c>
      <c r="B105" s="91">
        <v>438175</v>
      </c>
      <c r="C105" s="91">
        <v>161191</v>
      </c>
      <c r="D105" s="91">
        <v>276984</v>
      </c>
      <c r="E105" s="91">
        <v>428651</v>
      </c>
      <c r="F105" s="91">
        <v>3916</v>
      </c>
      <c r="G105" s="91">
        <v>3075</v>
      </c>
      <c r="H105" s="91">
        <v>7010</v>
      </c>
      <c r="I105" s="91">
        <v>1790</v>
      </c>
      <c r="J105" s="91">
        <v>827</v>
      </c>
      <c r="K105" s="91">
        <v>310284</v>
      </c>
      <c r="L105" s="91">
        <v>17120</v>
      </c>
      <c r="M105" s="91">
        <v>3388</v>
      </c>
      <c r="N105" s="91">
        <v>81241</v>
      </c>
      <c r="O105" s="91">
        <v>9524</v>
      </c>
    </row>
    <row r="106" spans="1:15" s="5" customFormat="1" ht="12.75" hidden="1" customHeight="1">
      <c r="A106" s="90" t="s">
        <v>407</v>
      </c>
      <c r="B106" s="91">
        <v>428240</v>
      </c>
      <c r="C106" s="91">
        <v>156559</v>
      </c>
      <c r="D106" s="91">
        <v>271681</v>
      </c>
      <c r="E106" s="91">
        <v>419788</v>
      </c>
      <c r="F106" s="91">
        <v>3197</v>
      </c>
      <c r="G106" s="91">
        <v>2500</v>
      </c>
      <c r="H106" s="91">
        <v>6185</v>
      </c>
      <c r="I106" s="91">
        <v>1804</v>
      </c>
      <c r="J106" s="91">
        <v>807</v>
      </c>
      <c r="K106" s="91">
        <v>306418</v>
      </c>
      <c r="L106" s="91">
        <v>16031</v>
      </c>
      <c r="M106" s="91">
        <v>3329</v>
      </c>
      <c r="N106" s="91">
        <v>79517</v>
      </c>
      <c r="O106" s="91">
        <v>8452</v>
      </c>
    </row>
    <row r="107" spans="1:15" s="5" customFormat="1" ht="12" hidden="1" customHeight="1">
      <c r="A107" s="85" t="s">
        <v>414</v>
      </c>
      <c r="B107" s="86">
        <v>433169</v>
      </c>
      <c r="C107" s="86">
        <v>163575</v>
      </c>
      <c r="D107" s="86">
        <v>269594</v>
      </c>
      <c r="E107" s="86">
        <v>425110</v>
      </c>
      <c r="F107" s="86">
        <v>3752</v>
      </c>
      <c r="G107" s="86">
        <v>2407</v>
      </c>
      <c r="H107" s="86">
        <v>6009</v>
      </c>
      <c r="I107" s="86">
        <v>1775</v>
      </c>
      <c r="J107" s="86">
        <v>1142</v>
      </c>
      <c r="K107" s="86">
        <v>321804</v>
      </c>
      <c r="L107" s="86">
        <v>15576</v>
      </c>
      <c r="M107" s="86">
        <v>2917</v>
      </c>
      <c r="N107" s="86">
        <v>69728</v>
      </c>
      <c r="O107" s="86">
        <v>8059</v>
      </c>
    </row>
    <row r="108" spans="1:15" s="5" customFormat="1" ht="12.75" hidden="1" customHeight="1">
      <c r="A108" s="90" t="s">
        <v>396</v>
      </c>
      <c r="B108" s="91">
        <v>438881</v>
      </c>
      <c r="C108" s="91">
        <v>161413</v>
      </c>
      <c r="D108" s="91">
        <v>277468</v>
      </c>
      <c r="E108" s="91">
        <v>430313</v>
      </c>
      <c r="F108" s="91">
        <v>3697</v>
      </c>
      <c r="G108" s="91">
        <v>2763</v>
      </c>
      <c r="H108" s="91">
        <v>6313</v>
      </c>
      <c r="I108" s="91">
        <v>1840</v>
      </c>
      <c r="J108" s="91">
        <v>901</v>
      </c>
      <c r="K108" s="91">
        <v>314915</v>
      </c>
      <c r="L108" s="91">
        <v>16792</v>
      </c>
      <c r="M108" s="91">
        <v>3329</v>
      </c>
      <c r="N108" s="91">
        <v>79763</v>
      </c>
      <c r="O108" s="91">
        <v>8568</v>
      </c>
    </row>
    <row r="109" spans="1:15" s="5" customFormat="1" ht="12.75" hidden="1" customHeight="1">
      <c r="A109" s="90" t="s">
        <v>397</v>
      </c>
      <c r="B109" s="91">
        <v>422823</v>
      </c>
      <c r="C109" s="91">
        <v>153167</v>
      </c>
      <c r="D109" s="91">
        <v>269656</v>
      </c>
      <c r="E109" s="91">
        <v>415283</v>
      </c>
      <c r="F109" s="91">
        <v>2601</v>
      </c>
      <c r="G109" s="91">
        <v>1996</v>
      </c>
      <c r="H109" s="91">
        <v>5497</v>
      </c>
      <c r="I109" s="91">
        <v>1701</v>
      </c>
      <c r="J109" s="91">
        <v>847</v>
      </c>
      <c r="K109" s="91">
        <v>311130</v>
      </c>
      <c r="L109" s="91">
        <v>14597</v>
      </c>
      <c r="M109" s="91">
        <v>3093</v>
      </c>
      <c r="N109" s="91">
        <v>73821</v>
      </c>
      <c r="O109" s="91">
        <v>7540</v>
      </c>
    </row>
    <row r="110" spans="1:15" s="5" customFormat="1" ht="12.75" hidden="1" customHeight="1">
      <c r="A110" s="90" t="s">
        <v>398</v>
      </c>
      <c r="B110" s="91">
        <v>419328</v>
      </c>
      <c r="C110" s="91">
        <v>151661</v>
      </c>
      <c r="D110" s="91">
        <v>267667</v>
      </c>
      <c r="E110" s="91">
        <v>412352</v>
      </c>
      <c r="F110" s="91">
        <v>2322</v>
      </c>
      <c r="G110" s="91">
        <v>1765</v>
      </c>
      <c r="H110" s="91">
        <v>5196</v>
      </c>
      <c r="I110" s="91">
        <v>1663</v>
      </c>
      <c r="J110" s="91">
        <v>868</v>
      </c>
      <c r="K110" s="91">
        <v>311187</v>
      </c>
      <c r="L110" s="91">
        <v>13759</v>
      </c>
      <c r="M110" s="91">
        <v>2945</v>
      </c>
      <c r="N110" s="91">
        <v>72647</v>
      </c>
      <c r="O110" s="91">
        <v>6976</v>
      </c>
    </row>
    <row r="111" spans="1:15" s="5" customFormat="1" ht="12.75" hidden="1" customHeight="1">
      <c r="A111" s="90" t="s">
        <v>399</v>
      </c>
      <c r="B111" s="91">
        <v>425908</v>
      </c>
      <c r="C111" s="91">
        <v>155860</v>
      </c>
      <c r="D111" s="91">
        <v>270048</v>
      </c>
      <c r="E111" s="91">
        <v>417951</v>
      </c>
      <c r="F111" s="91">
        <v>3364</v>
      </c>
      <c r="G111" s="91">
        <v>2320</v>
      </c>
      <c r="H111" s="91">
        <v>5908</v>
      </c>
      <c r="I111" s="91">
        <v>1689</v>
      </c>
      <c r="J111" s="91">
        <v>939</v>
      </c>
      <c r="K111" s="91">
        <v>312546</v>
      </c>
      <c r="L111" s="91">
        <v>15055</v>
      </c>
      <c r="M111" s="91">
        <v>3035</v>
      </c>
      <c r="N111" s="91">
        <v>73095</v>
      </c>
      <c r="O111" s="91">
        <v>7957</v>
      </c>
    </row>
    <row r="112" spans="1:15" s="5" customFormat="1" ht="12.75" hidden="1" customHeight="1">
      <c r="A112" s="90" t="s">
        <v>400</v>
      </c>
      <c r="B112" s="91">
        <v>400908</v>
      </c>
      <c r="C112" s="91">
        <v>148339</v>
      </c>
      <c r="D112" s="91">
        <v>252569</v>
      </c>
      <c r="E112" s="91">
        <v>396808</v>
      </c>
      <c r="F112" s="91">
        <v>3521</v>
      </c>
      <c r="G112" s="91">
        <v>2296</v>
      </c>
      <c r="H112" s="91">
        <v>5429</v>
      </c>
      <c r="I112" s="91">
        <v>1535</v>
      </c>
      <c r="J112" s="91">
        <v>965</v>
      </c>
      <c r="K112" s="91">
        <v>300752</v>
      </c>
      <c r="L112" s="91">
        <v>14813</v>
      </c>
      <c r="M112" s="91">
        <v>2892</v>
      </c>
      <c r="N112" s="91">
        <v>64605</v>
      </c>
      <c r="O112" s="91">
        <v>4100</v>
      </c>
    </row>
    <row r="113" spans="1:15" s="5" customFormat="1" ht="12.75" hidden="1" customHeight="1">
      <c r="A113" s="90" t="s">
        <v>401</v>
      </c>
      <c r="B113" s="91">
        <v>424333</v>
      </c>
      <c r="C113" s="91">
        <v>156481</v>
      </c>
      <c r="D113" s="91">
        <v>267852</v>
      </c>
      <c r="E113" s="91">
        <v>417393</v>
      </c>
      <c r="F113" s="91">
        <v>3789</v>
      </c>
      <c r="G113" s="91">
        <v>2591</v>
      </c>
      <c r="H113" s="91">
        <v>5278</v>
      </c>
      <c r="I113" s="91">
        <v>1600</v>
      </c>
      <c r="J113" s="91">
        <v>1020</v>
      </c>
      <c r="K113" s="91">
        <v>314564</v>
      </c>
      <c r="L113" s="91">
        <v>15536</v>
      </c>
      <c r="M113" s="91">
        <v>2956</v>
      </c>
      <c r="N113" s="91">
        <v>70059</v>
      </c>
      <c r="O113" s="91">
        <v>6940</v>
      </c>
    </row>
    <row r="114" spans="1:15" s="5" customFormat="1" ht="12.75" hidden="1" customHeight="1">
      <c r="A114" s="90" t="s">
        <v>402</v>
      </c>
      <c r="B114" s="91">
        <v>420289</v>
      </c>
      <c r="C114" s="91">
        <v>154738</v>
      </c>
      <c r="D114" s="91">
        <v>265551</v>
      </c>
      <c r="E114" s="91">
        <v>413848</v>
      </c>
      <c r="F114" s="91">
        <v>3708</v>
      </c>
      <c r="G114" s="91">
        <v>2559</v>
      </c>
      <c r="H114" s="91">
        <v>4877</v>
      </c>
      <c r="I114" s="91">
        <v>1559</v>
      </c>
      <c r="J114" s="91">
        <v>1079</v>
      </c>
      <c r="K114" s="91">
        <v>314030</v>
      </c>
      <c r="L114" s="91">
        <v>15172</v>
      </c>
      <c r="M114" s="91">
        <v>2882</v>
      </c>
      <c r="N114" s="91">
        <v>67982</v>
      </c>
      <c r="O114" s="91">
        <v>6441</v>
      </c>
    </row>
    <row r="115" spans="1:15" s="5" customFormat="1" ht="12.75" hidden="1" customHeight="1">
      <c r="A115" s="90" t="s">
        <v>403</v>
      </c>
      <c r="B115" s="91">
        <v>429717</v>
      </c>
      <c r="C115" s="91">
        <v>159244</v>
      </c>
      <c r="D115" s="91">
        <v>270473</v>
      </c>
      <c r="E115" s="91">
        <v>420931</v>
      </c>
      <c r="F115" s="91">
        <v>4133</v>
      </c>
      <c r="G115" s="91">
        <v>2735</v>
      </c>
      <c r="H115" s="91">
        <v>5907</v>
      </c>
      <c r="I115" s="91">
        <v>1678</v>
      </c>
      <c r="J115" s="91">
        <v>1100</v>
      </c>
      <c r="K115" s="91">
        <v>316192</v>
      </c>
      <c r="L115" s="91">
        <v>16160</v>
      </c>
      <c r="M115" s="91">
        <v>2956</v>
      </c>
      <c r="N115" s="91">
        <v>70070</v>
      </c>
      <c r="O115" s="91">
        <v>8786</v>
      </c>
    </row>
    <row r="116" spans="1:15" s="5" customFormat="1" ht="12.75" hidden="1" customHeight="1">
      <c r="A116" s="90" t="s">
        <v>404</v>
      </c>
      <c r="B116" s="91">
        <v>431285</v>
      </c>
      <c r="C116" s="91">
        <v>160248</v>
      </c>
      <c r="D116" s="91">
        <v>271037</v>
      </c>
      <c r="E116" s="91">
        <v>422467</v>
      </c>
      <c r="F116" s="91">
        <v>4049</v>
      </c>
      <c r="G116" s="91">
        <v>2672</v>
      </c>
      <c r="H116" s="91">
        <v>6157</v>
      </c>
      <c r="I116" s="91">
        <v>1701</v>
      </c>
      <c r="J116" s="91">
        <v>1120</v>
      </c>
      <c r="K116" s="91">
        <v>316361</v>
      </c>
      <c r="L116" s="91">
        <v>16019</v>
      </c>
      <c r="M116" s="91">
        <v>2970</v>
      </c>
      <c r="N116" s="91">
        <v>71418</v>
      </c>
      <c r="O116" s="91">
        <v>8818</v>
      </c>
    </row>
    <row r="117" spans="1:15" s="5" customFormat="1" ht="12.75" hidden="1" customHeight="1">
      <c r="A117" s="90" t="s">
        <v>405</v>
      </c>
      <c r="B117" s="91">
        <v>435582</v>
      </c>
      <c r="C117" s="91">
        <v>163615</v>
      </c>
      <c r="D117" s="91">
        <v>271967</v>
      </c>
      <c r="E117" s="91">
        <v>426805</v>
      </c>
      <c r="F117" s="91">
        <v>4052</v>
      </c>
      <c r="G117" s="91">
        <v>2621</v>
      </c>
      <c r="H117" s="91">
        <v>6367</v>
      </c>
      <c r="I117" s="91">
        <v>1736</v>
      </c>
      <c r="J117" s="91">
        <v>1149</v>
      </c>
      <c r="K117" s="91">
        <v>319958</v>
      </c>
      <c r="L117" s="91">
        <v>16054</v>
      </c>
      <c r="M117" s="91">
        <v>2946</v>
      </c>
      <c r="N117" s="91">
        <v>71922</v>
      </c>
      <c r="O117" s="91">
        <v>8777</v>
      </c>
    </row>
    <row r="118" spans="1:15" s="5" customFormat="1" ht="12.75" hidden="1" customHeight="1">
      <c r="A118" s="90" t="s">
        <v>406</v>
      </c>
      <c r="B118" s="91">
        <v>439031</v>
      </c>
      <c r="C118" s="91">
        <v>165800</v>
      </c>
      <c r="D118" s="91">
        <v>273231</v>
      </c>
      <c r="E118" s="91">
        <v>430117</v>
      </c>
      <c r="F118" s="91">
        <v>4166</v>
      </c>
      <c r="G118" s="91">
        <v>2730</v>
      </c>
      <c r="H118" s="91">
        <v>6573</v>
      </c>
      <c r="I118" s="91">
        <v>1781</v>
      </c>
      <c r="J118" s="91">
        <v>1149</v>
      </c>
      <c r="K118" s="91">
        <v>322745</v>
      </c>
      <c r="L118" s="91">
        <v>16295</v>
      </c>
      <c r="M118" s="91">
        <v>2946</v>
      </c>
      <c r="N118" s="91">
        <v>71732</v>
      </c>
      <c r="O118" s="91">
        <v>8914</v>
      </c>
    </row>
    <row r="119" spans="1:15" s="5" customFormat="1" ht="12" hidden="1" customHeight="1">
      <c r="A119" s="90" t="s">
        <v>407</v>
      </c>
      <c r="B119" s="91">
        <v>433169</v>
      </c>
      <c r="C119" s="91">
        <v>163575</v>
      </c>
      <c r="D119" s="91">
        <v>269594</v>
      </c>
      <c r="E119" s="91">
        <v>425110</v>
      </c>
      <c r="F119" s="91">
        <v>3752</v>
      </c>
      <c r="G119" s="91">
        <v>2407</v>
      </c>
      <c r="H119" s="91">
        <v>6009</v>
      </c>
      <c r="I119" s="91">
        <v>1775</v>
      </c>
      <c r="J119" s="91">
        <v>1142</v>
      </c>
      <c r="K119" s="91">
        <v>321804</v>
      </c>
      <c r="L119" s="91">
        <v>15576</v>
      </c>
      <c r="M119" s="91">
        <v>2917</v>
      </c>
      <c r="N119" s="91">
        <v>69728</v>
      </c>
      <c r="O119" s="91">
        <v>8059</v>
      </c>
    </row>
    <row r="120" spans="1:15" s="5" customFormat="1" ht="12" hidden="1" customHeight="1">
      <c r="A120" s="85" t="s">
        <v>415</v>
      </c>
      <c r="B120" s="86">
        <v>417385</v>
      </c>
      <c r="C120" s="86">
        <v>160987</v>
      </c>
      <c r="D120" s="86">
        <v>256398</v>
      </c>
      <c r="E120" s="86">
        <v>410053</v>
      </c>
      <c r="F120" s="86">
        <v>3474</v>
      </c>
      <c r="G120" s="86">
        <v>2072</v>
      </c>
      <c r="H120" s="86">
        <v>5655</v>
      </c>
      <c r="I120" s="86">
        <v>1729</v>
      </c>
      <c r="J120" s="86">
        <v>736</v>
      </c>
      <c r="K120" s="86">
        <v>316177</v>
      </c>
      <c r="L120" s="86">
        <v>17863</v>
      </c>
      <c r="M120" s="86">
        <v>2444</v>
      </c>
      <c r="N120" s="86">
        <v>59903</v>
      </c>
      <c r="O120" s="86">
        <v>7332</v>
      </c>
    </row>
    <row r="121" spans="1:15" s="5" customFormat="1" ht="12" hidden="1" customHeight="1">
      <c r="A121" s="90" t="s">
        <v>396</v>
      </c>
      <c r="B121" s="92">
        <v>422575</v>
      </c>
      <c r="C121" s="91">
        <v>157029</v>
      </c>
      <c r="D121" s="91">
        <v>265546</v>
      </c>
      <c r="E121" s="91">
        <v>415241</v>
      </c>
      <c r="F121" s="91">
        <v>3323</v>
      </c>
      <c r="G121" s="91">
        <v>1968</v>
      </c>
      <c r="H121" s="91">
        <v>5016</v>
      </c>
      <c r="I121" s="91">
        <v>1723</v>
      </c>
      <c r="J121" s="91">
        <v>1063</v>
      </c>
      <c r="K121" s="91">
        <v>322650</v>
      </c>
      <c r="L121" s="91">
        <v>14737</v>
      </c>
      <c r="M121" s="91">
        <v>2784</v>
      </c>
      <c r="N121" s="91">
        <v>61977</v>
      </c>
      <c r="O121" s="91">
        <v>7334</v>
      </c>
    </row>
    <row r="122" spans="1:15" s="5" customFormat="1" ht="12" hidden="1" customHeight="1">
      <c r="A122" s="90" t="s">
        <v>397</v>
      </c>
      <c r="B122" s="91">
        <v>436810</v>
      </c>
      <c r="C122" s="91">
        <v>165714</v>
      </c>
      <c r="D122" s="91">
        <v>271096</v>
      </c>
      <c r="E122" s="91">
        <v>428222</v>
      </c>
      <c r="F122" s="91">
        <v>4063</v>
      </c>
      <c r="G122" s="91">
        <v>2547</v>
      </c>
      <c r="H122" s="91">
        <v>6330</v>
      </c>
      <c r="I122" s="91">
        <v>1760</v>
      </c>
      <c r="J122" s="91">
        <v>1108</v>
      </c>
      <c r="K122" s="91">
        <v>326830</v>
      </c>
      <c r="L122" s="91">
        <v>16279</v>
      </c>
      <c r="M122" s="91">
        <v>2829</v>
      </c>
      <c r="N122" s="91">
        <v>66476</v>
      </c>
      <c r="O122" s="91">
        <v>8588</v>
      </c>
    </row>
    <row r="123" spans="1:15" s="5" customFormat="1" ht="12" hidden="1" customHeight="1">
      <c r="A123" s="90" t="s">
        <v>398</v>
      </c>
      <c r="B123" s="91">
        <v>436359</v>
      </c>
      <c r="C123" s="91">
        <v>165893</v>
      </c>
      <c r="D123" s="91">
        <v>270466</v>
      </c>
      <c r="E123" s="91">
        <v>428698</v>
      </c>
      <c r="F123" s="91">
        <v>3802</v>
      </c>
      <c r="G123" s="91">
        <v>2460</v>
      </c>
      <c r="H123" s="91">
        <v>6106</v>
      </c>
      <c r="I123" s="91">
        <v>1730</v>
      </c>
      <c r="J123" s="91">
        <v>1094</v>
      </c>
      <c r="K123" s="91">
        <v>328371</v>
      </c>
      <c r="L123" s="91">
        <v>16087</v>
      </c>
      <c r="M123" s="91">
        <v>2747</v>
      </c>
      <c r="N123" s="91">
        <v>66301</v>
      </c>
      <c r="O123" s="91">
        <v>7661</v>
      </c>
    </row>
    <row r="124" spans="1:15" s="5" customFormat="1" ht="12" hidden="1" customHeight="1">
      <c r="A124" s="90" t="s">
        <v>399</v>
      </c>
      <c r="B124" s="91">
        <v>437385</v>
      </c>
      <c r="C124" s="91">
        <v>166621</v>
      </c>
      <c r="D124" s="91">
        <v>270764</v>
      </c>
      <c r="E124" s="91">
        <v>428996</v>
      </c>
      <c r="F124" s="91">
        <v>3871</v>
      </c>
      <c r="G124" s="91">
        <v>2401</v>
      </c>
      <c r="H124" s="91">
        <v>6358</v>
      </c>
      <c r="I124" s="91">
        <v>1739</v>
      </c>
      <c r="J124" s="91">
        <v>1093</v>
      </c>
      <c r="K124" s="91">
        <v>328690</v>
      </c>
      <c r="L124" s="91">
        <v>16273</v>
      </c>
      <c r="M124" s="91">
        <v>2773</v>
      </c>
      <c r="N124" s="91">
        <v>65798</v>
      </c>
      <c r="O124" s="91">
        <v>8389</v>
      </c>
    </row>
    <row r="125" spans="1:15" s="5" customFormat="1" ht="12" hidden="1" customHeight="1">
      <c r="A125" s="90" t="s">
        <v>400</v>
      </c>
      <c r="B125" s="91">
        <v>439289</v>
      </c>
      <c r="C125" s="91">
        <v>168747</v>
      </c>
      <c r="D125" s="91">
        <v>270542</v>
      </c>
      <c r="E125" s="91">
        <v>430800</v>
      </c>
      <c r="F125" s="91">
        <v>4167</v>
      </c>
      <c r="G125" s="91">
        <v>2475</v>
      </c>
      <c r="H125" s="91">
        <v>6405</v>
      </c>
      <c r="I125" s="91">
        <v>1726</v>
      </c>
      <c r="J125" s="91">
        <v>1056</v>
      </c>
      <c r="K125" s="91">
        <v>330882</v>
      </c>
      <c r="L125" s="91">
        <v>16703</v>
      </c>
      <c r="M125" s="91">
        <v>2757</v>
      </c>
      <c r="N125" s="91">
        <v>64629</v>
      </c>
      <c r="O125" s="91">
        <v>8489</v>
      </c>
    </row>
    <row r="126" spans="1:15" s="5" customFormat="1" ht="12" hidden="1" customHeight="1">
      <c r="A126" s="90" t="s">
        <v>401</v>
      </c>
      <c r="B126" s="91">
        <v>437415</v>
      </c>
      <c r="C126" s="91">
        <v>169116</v>
      </c>
      <c r="D126" s="91">
        <v>268299</v>
      </c>
      <c r="E126" s="91">
        <v>430231</v>
      </c>
      <c r="F126" s="91">
        <v>4151</v>
      </c>
      <c r="G126" s="91">
        <v>2498</v>
      </c>
      <c r="H126" s="91">
        <v>5550</v>
      </c>
      <c r="I126" s="91">
        <v>1684</v>
      </c>
      <c r="J126" s="91">
        <v>1035</v>
      </c>
      <c r="K126" s="91">
        <v>334554</v>
      </c>
      <c r="L126" s="91">
        <v>16663</v>
      </c>
      <c r="M126" s="91">
        <v>2633</v>
      </c>
      <c r="N126" s="91">
        <v>61463</v>
      </c>
      <c r="O126" s="91">
        <v>7184</v>
      </c>
    </row>
    <row r="127" spans="1:15" s="5" customFormat="1" ht="12" hidden="1" customHeight="1">
      <c r="A127" s="90" t="s">
        <v>402</v>
      </c>
      <c r="B127" s="91">
        <v>431442</v>
      </c>
      <c r="C127" s="91">
        <v>166306</v>
      </c>
      <c r="D127" s="91">
        <v>265136</v>
      </c>
      <c r="E127" s="91">
        <v>425241</v>
      </c>
      <c r="F127" s="91">
        <v>3807</v>
      </c>
      <c r="G127" s="91">
        <v>2350</v>
      </c>
      <c r="H127" s="91">
        <v>4850</v>
      </c>
      <c r="I127" s="91">
        <v>1641</v>
      </c>
      <c r="J127" s="91">
        <v>988</v>
      </c>
      <c r="K127" s="91">
        <v>333623</v>
      </c>
      <c r="L127" s="91">
        <v>16379</v>
      </c>
      <c r="M127" s="91">
        <v>2517</v>
      </c>
      <c r="N127" s="91">
        <v>59086</v>
      </c>
      <c r="O127" s="91">
        <v>6201</v>
      </c>
    </row>
    <row r="128" spans="1:15" s="5" customFormat="1" ht="12" hidden="1" customHeight="1">
      <c r="A128" s="90" t="s">
        <v>403</v>
      </c>
      <c r="B128" s="91">
        <v>436277</v>
      </c>
      <c r="C128" s="91">
        <v>168998</v>
      </c>
      <c r="D128" s="91">
        <v>267279</v>
      </c>
      <c r="E128" s="91">
        <v>428352</v>
      </c>
      <c r="F128" s="91">
        <v>4079</v>
      </c>
      <c r="G128" s="91">
        <v>2393</v>
      </c>
      <c r="H128" s="91">
        <v>5715</v>
      </c>
      <c r="I128" s="91">
        <v>1673</v>
      </c>
      <c r="J128" s="91">
        <v>943</v>
      </c>
      <c r="K128" s="91">
        <v>334162</v>
      </c>
      <c r="L128" s="91">
        <v>17242</v>
      </c>
      <c r="M128" s="91">
        <v>2557</v>
      </c>
      <c r="N128" s="91">
        <v>59588</v>
      </c>
      <c r="O128" s="91">
        <v>7925</v>
      </c>
    </row>
    <row r="129" spans="1:15" s="5" customFormat="1" ht="12" hidden="1" customHeight="1">
      <c r="A129" s="90" t="s">
        <v>404</v>
      </c>
      <c r="B129" s="91">
        <v>439476</v>
      </c>
      <c r="C129" s="91">
        <v>171929</v>
      </c>
      <c r="D129" s="91">
        <v>267547</v>
      </c>
      <c r="E129" s="91">
        <v>431311</v>
      </c>
      <c r="F129" s="91">
        <v>4306</v>
      </c>
      <c r="G129" s="91">
        <v>2450</v>
      </c>
      <c r="H129" s="91">
        <v>6111</v>
      </c>
      <c r="I129" s="91">
        <v>1710</v>
      </c>
      <c r="J129" s="91">
        <v>912</v>
      </c>
      <c r="K129" s="91">
        <v>332775</v>
      </c>
      <c r="L129" s="91">
        <v>17779</v>
      </c>
      <c r="M129" s="91">
        <v>2541</v>
      </c>
      <c r="N129" s="91">
        <v>62727</v>
      </c>
      <c r="O129" s="91">
        <v>8165</v>
      </c>
    </row>
    <row r="130" spans="1:15" s="5" customFormat="1" ht="12" hidden="1" customHeight="1">
      <c r="A130" s="90" t="s">
        <v>405</v>
      </c>
      <c r="B130" s="91">
        <v>440693</v>
      </c>
      <c r="C130" s="91">
        <v>172406</v>
      </c>
      <c r="D130" s="91">
        <v>268287</v>
      </c>
      <c r="E130" s="91">
        <v>432542</v>
      </c>
      <c r="F130" s="91">
        <v>4178</v>
      </c>
      <c r="G130" s="91">
        <v>2404</v>
      </c>
      <c r="H130" s="91">
        <v>6187</v>
      </c>
      <c r="I130" s="91">
        <v>1743</v>
      </c>
      <c r="J130" s="91">
        <v>872</v>
      </c>
      <c r="K130" s="91">
        <v>334209</v>
      </c>
      <c r="L130" s="91">
        <v>18054</v>
      </c>
      <c r="M130" s="91">
        <v>2498</v>
      </c>
      <c r="N130" s="91">
        <v>62397</v>
      </c>
      <c r="O130" s="91">
        <v>8151</v>
      </c>
    </row>
    <row r="131" spans="1:15" s="5" customFormat="1" ht="12" hidden="1" customHeight="1">
      <c r="A131" s="90" t="s">
        <v>406</v>
      </c>
      <c r="B131" s="91">
        <v>437442</v>
      </c>
      <c r="C131" s="91">
        <v>171269</v>
      </c>
      <c r="D131" s="91">
        <v>266173</v>
      </c>
      <c r="E131" s="91">
        <v>429115</v>
      </c>
      <c r="F131" s="91">
        <v>4483</v>
      </c>
      <c r="G131" s="91">
        <v>2539</v>
      </c>
      <c r="H131" s="91">
        <v>6255</v>
      </c>
      <c r="I131" s="91">
        <v>1754</v>
      </c>
      <c r="J131" s="91">
        <v>779</v>
      </c>
      <c r="K131" s="91">
        <v>330603</v>
      </c>
      <c r="L131" s="91">
        <v>18698</v>
      </c>
      <c r="M131" s="91">
        <v>2454</v>
      </c>
      <c r="N131" s="91">
        <v>61550</v>
      </c>
      <c r="O131" s="91">
        <v>8327</v>
      </c>
    </row>
    <row r="132" spans="1:15" s="5" customFormat="1" ht="12" hidden="1" customHeight="1">
      <c r="A132" s="90" t="s">
        <v>407</v>
      </c>
      <c r="B132" s="91">
        <v>417385</v>
      </c>
      <c r="C132" s="91">
        <v>160987</v>
      </c>
      <c r="D132" s="91">
        <v>256398</v>
      </c>
      <c r="E132" s="91">
        <v>410053</v>
      </c>
      <c r="F132" s="91">
        <v>3474</v>
      </c>
      <c r="G132" s="91">
        <v>2072</v>
      </c>
      <c r="H132" s="91">
        <v>5655</v>
      </c>
      <c r="I132" s="91">
        <v>1729</v>
      </c>
      <c r="J132" s="91">
        <v>736</v>
      </c>
      <c r="K132" s="91">
        <v>316177</v>
      </c>
      <c r="L132" s="91">
        <v>17863</v>
      </c>
      <c r="M132" s="91">
        <v>2444</v>
      </c>
      <c r="N132" s="91">
        <v>59903</v>
      </c>
      <c r="O132" s="91">
        <v>7332</v>
      </c>
    </row>
    <row r="133" spans="1:15" s="5" customFormat="1" ht="18" hidden="1" customHeight="1">
      <c r="A133" s="85" t="s">
        <v>416</v>
      </c>
      <c r="B133" s="86">
        <v>403700</v>
      </c>
      <c r="C133" s="86">
        <v>152242</v>
      </c>
      <c r="D133" s="86">
        <v>251458</v>
      </c>
      <c r="E133" s="86">
        <v>396514</v>
      </c>
      <c r="F133" s="86">
        <v>3665</v>
      </c>
      <c r="G133" s="86">
        <v>1920</v>
      </c>
      <c r="H133" s="86">
        <v>6106</v>
      </c>
      <c r="I133" s="86">
        <v>1613</v>
      </c>
      <c r="J133" s="86">
        <v>456</v>
      </c>
      <c r="K133" s="86">
        <v>306408</v>
      </c>
      <c r="L133" s="86">
        <v>20024</v>
      </c>
      <c r="M133" s="86">
        <v>2145</v>
      </c>
      <c r="N133" s="86">
        <v>54177</v>
      </c>
      <c r="O133" s="86">
        <v>7186</v>
      </c>
    </row>
    <row r="134" spans="1:15" s="5" customFormat="1" ht="18" hidden="1" customHeight="1">
      <c r="A134" s="90" t="s">
        <v>396</v>
      </c>
      <c r="B134" s="92">
        <v>400465</v>
      </c>
      <c r="C134" s="91">
        <v>151940</v>
      </c>
      <c r="D134" s="91">
        <v>248525</v>
      </c>
      <c r="E134" s="91">
        <v>393007</v>
      </c>
      <c r="F134" s="91">
        <v>3899</v>
      </c>
      <c r="G134" s="91">
        <v>1945</v>
      </c>
      <c r="H134" s="91">
        <v>5193</v>
      </c>
      <c r="I134" s="91">
        <v>1682</v>
      </c>
      <c r="J134" s="91">
        <v>689</v>
      </c>
      <c r="K134" s="91">
        <v>307336</v>
      </c>
      <c r="L134" s="91">
        <v>17579</v>
      </c>
      <c r="M134" s="91">
        <v>2357</v>
      </c>
      <c r="N134" s="91">
        <v>52327</v>
      </c>
      <c r="O134" s="91">
        <v>7458</v>
      </c>
    </row>
    <row r="135" spans="1:15" s="5" customFormat="1" ht="18" hidden="1" customHeight="1">
      <c r="A135" s="90" t="s">
        <v>397</v>
      </c>
      <c r="B135" s="91">
        <v>408543</v>
      </c>
      <c r="C135" s="91">
        <v>155623</v>
      </c>
      <c r="D135" s="91">
        <v>252920</v>
      </c>
      <c r="E135" s="91">
        <v>400494</v>
      </c>
      <c r="F135" s="91">
        <v>4132</v>
      </c>
      <c r="G135" s="91">
        <v>2311</v>
      </c>
      <c r="H135" s="91">
        <v>6193</v>
      </c>
      <c r="I135" s="91">
        <v>1741</v>
      </c>
      <c r="J135" s="91">
        <v>722</v>
      </c>
      <c r="K135" s="91">
        <v>305764</v>
      </c>
      <c r="L135" s="91">
        <v>18864</v>
      </c>
      <c r="M135" s="91">
        <v>2383</v>
      </c>
      <c r="N135" s="91">
        <v>58384</v>
      </c>
      <c r="O135" s="91">
        <v>8049</v>
      </c>
    </row>
    <row r="136" spans="1:15" s="5" customFormat="1" ht="18" hidden="1" customHeight="1">
      <c r="A136" s="90" t="s">
        <v>398</v>
      </c>
      <c r="B136" s="91">
        <v>408590</v>
      </c>
      <c r="C136" s="91">
        <v>155409</v>
      </c>
      <c r="D136" s="91">
        <v>253181</v>
      </c>
      <c r="E136" s="91">
        <v>400647</v>
      </c>
      <c r="F136" s="91">
        <v>4281</v>
      </c>
      <c r="G136" s="91">
        <v>2295</v>
      </c>
      <c r="H136" s="91">
        <v>6351</v>
      </c>
      <c r="I136" s="91">
        <v>1755</v>
      </c>
      <c r="J136" s="91">
        <v>711</v>
      </c>
      <c r="K136" s="91">
        <v>305078</v>
      </c>
      <c r="L136" s="91">
        <v>19290</v>
      </c>
      <c r="M136" s="91">
        <v>2375</v>
      </c>
      <c r="N136" s="91">
        <v>58511</v>
      </c>
      <c r="O136" s="91">
        <v>7943</v>
      </c>
    </row>
    <row r="137" spans="1:15" s="5" customFormat="1" ht="18" hidden="1" customHeight="1">
      <c r="A137" s="90" t="s">
        <v>399</v>
      </c>
      <c r="B137" s="91">
        <v>400681</v>
      </c>
      <c r="C137" s="91">
        <v>151453</v>
      </c>
      <c r="D137" s="91">
        <v>249228</v>
      </c>
      <c r="E137" s="91">
        <v>393060</v>
      </c>
      <c r="F137" s="91">
        <v>4067</v>
      </c>
      <c r="G137" s="91">
        <v>2111</v>
      </c>
      <c r="H137" s="91">
        <v>6197</v>
      </c>
      <c r="I137" s="91">
        <v>1721</v>
      </c>
      <c r="J137" s="91">
        <v>663</v>
      </c>
      <c r="K137" s="91">
        <v>299913</v>
      </c>
      <c r="L137" s="91">
        <v>18927</v>
      </c>
      <c r="M137" s="91">
        <v>2316</v>
      </c>
      <c r="N137" s="91">
        <v>57145</v>
      </c>
      <c r="O137" s="91">
        <v>7621</v>
      </c>
    </row>
    <row r="138" spans="1:15" s="5" customFormat="1" ht="18" hidden="1" customHeight="1">
      <c r="A138" s="90" t="s">
        <v>400</v>
      </c>
      <c r="B138" s="91">
        <v>400968</v>
      </c>
      <c r="C138" s="91">
        <v>151070</v>
      </c>
      <c r="D138" s="91">
        <v>249898</v>
      </c>
      <c r="E138" s="91">
        <v>393342</v>
      </c>
      <c r="F138" s="91">
        <v>4300</v>
      </c>
      <c r="G138" s="91">
        <v>2182</v>
      </c>
      <c r="H138" s="91">
        <v>6274</v>
      </c>
      <c r="I138" s="91">
        <v>1688</v>
      </c>
      <c r="J138" s="91">
        <v>651</v>
      </c>
      <c r="K138" s="91">
        <v>299611</v>
      </c>
      <c r="L138" s="91">
        <v>19296</v>
      </c>
      <c r="M138" s="91">
        <v>2324</v>
      </c>
      <c r="N138" s="91">
        <v>57016</v>
      </c>
      <c r="O138" s="91">
        <v>7626</v>
      </c>
    </row>
    <row r="139" spans="1:15" s="5" customFormat="1" ht="18" hidden="1" customHeight="1">
      <c r="A139" s="90" t="s">
        <v>401</v>
      </c>
      <c r="B139" s="91">
        <v>395147</v>
      </c>
      <c r="C139" s="91">
        <v>148333</v>
      </c>
      <c r="D139" s="91">
        <v>246814</v>
      </c>
      <c r="E139" s="91">
        <v>388580</v>
      </c>
      <c r="F139" s="91">
        <v>4181</v>
      </c>
      <c r="G139" s="91">
        <v>2134</v>
      </c>
      <c r="H139" s="91">
        <v>5451</v>
      </c>
      <c r="I139" s="91">
        <v>1566</v>
      </c>
      <c r="J139" s="91">
        <v>639</v>
      </c>
      <c r="K139" s="91">
        <v>299634</v>
      </c>
      <c r="L139" s="91">
        <v>19166</v>
      </c>
      <c r="M139" s="91">
        <v>2223</v>
      </c>
      <c r="N139" s="91">
        <v>53586</v>
      </c>
      <c r="O139" s="91">
        <v>6567</v>
      </c>
    </row>
    <row r="140" spans="1:15" s="5" customFormat="1" ht="18" hidden="1" customHeight="1">
      <c r="A140" s="90" t="s">
        <v>402</v>
      </c>
      <c r="B140" s="91">
        <v>389980</v>
      </c>
      <c r="C140" s="91">
        <v>145940</v>
      </c>
      <c r="D140" s="91">
        <v>244040</v>
      </c>
      <c r="E140" s="91">
        <v>384020</v>
      </c>
      <c r="F140" s="91">
        <v>4114</v>
      </c>
      <c r="G140" s="91">
        <v>2071</v>
      </c>
      <c r="H140" s="91">
        <v>5010</v>
      </c>
      <c r="I140" s="91">
        <v>1539</v>
      </c>
      <c r="J140" s="91">
        <v>602</v>
      </c>
      <c r="K140" s="91">
        <v>299576</v>
      </c>
      <c r="L140" s="91">
        <v>18922</v>
      </c>
      <c r="M140" s="91">
        <v>2172</v>
      </c>
      <c r="N140" s="91">
        <v>50014</v>
      </c>
      <c r="O140" s="91">
        <v>5960</v>
      </c>
    </row>
    <row r="141" spans="1:15" s="5" customFormat="1" ht="18" hidden="1" customHeight="1">
      <c r="A141" s="90" t="s">
        <v>403</v>
      </c>
      <c r="B141" s="91">
        <v>397110</v>
      </c>
      <c r="C141" s="91">
        <v>148526</v>
      </c>
      <c r="D141" s="91">
        <v>248584</v>
      </c>
      <c r="E141" s="91">
        <v>389359</v>
      </c>
      <c r="F141" s="91">
        <v>4325</v>
      </c>
      <c r="G141" s="91">
        <v>2165</v>
      </c>
      <c r="H141" s="91">
        <v>5915</v>
      </c>
      <c r="I141" s="91">
        <v>1602</v>
      </c>
      <c r="J141" s="91">
        <v>592</v>
      </c>
      <c r="K141" s="91">
        <v>301420</v>
      </c>
      <c r="L141" s="91">
        <v>19687</v>
      </c>
      <c r="M141" s="91">
        <v>2222</v>
      </c>
      <c r="N141" s="91">
        <v>51431</v>
      </c>
      <c r="O141" s="91">
        <v>7751</v>
      </c>
    </row>
    <row r="142" spans="1:15" s="5" customFormat="1" ht="18" hidden="1" customHeight="1">
      <c r="A142" s="90" t="s">
        <v>404</v>
      </c>
      <c r="B142" s="91">
        <v>401952</v>
      </c>
      <c r="C142" s="91">
        <v>151423</v>
      </c>
      <c r="D142" s="91">
        <v>250529</v>
      </c>
      <c r="E142" s="91">
        <v>394171</v>
      </c>
      <c r="F142" s="91">
        <v>4335</v>
      </c>
      <c r="G142" s="91">
        <v>2154</v>
      </c>
      <c r="H142" s="91">
        <v>6342</v>
      </c>
      <c r="I142" s="91">
        <v>1667</v>
      </c>
      <c r="J142" s="91">
        <v>565</v>
      </c>
      <c r="K142" s="91">
        <v>301363</v>
      </c>
      <c r="L142" s="91">
        <v>20059</v>
      </c>
      <c r="M142" s="91">
        <v>2185</v>
      </c>
      <c r="N142" s="91">
        <v>55501</v>
      </c>
      <c r="O142" s="91">
        <v>7781</v>
      </c>
    </row>
    <row r="143" spans="1:15" s="5" customFormat="1" ht="18" hidden="1" customHeight="1">
      <c r="A143" s="90" t="s">
        <v>405</v>
      </c>
      <c r="B143" s="91">
        <v>406156</v>
      </c>
      <c r="C143" s="91">
        <v>153568</v>
      </c>
      <c r="D143" s="91">
        <v>252588</v>
      </c>
      <c r="E143" s="91">
        <v>398306</v>
      </c>
      <c r="F143" s="91">
        <v>4372</v>
      </c>
      <c r="G143" s="91">
        <v>2239</v>
      </c>
      <c r="H143" s="91">
        <v>6504</v>
      </c>
      <c r="I143" s="91">
        <v>1649</v>
      </c>
      <c r="J143" s="91">
        <v>541</v>
      </c>
      <c r="K143" s="91">
        <v>304504</v>
      </c>
      <c r="L143" s="91">
        <v>20475</v>
      </c>
      <c r="M143" s="91">
        <v>2174</v>
      </c>
      <c r="N143" s="91">
        <v>55848</v>
      </c>
      <c r="O143" s="91">
        <v>7850</v>
      </c>
    </row>
    <row r="144" spans="1:15" s="5" customFormat="1" ht="18" hidden="1" customHeight="1">
      <c r="A144" s="90" t="s">
        <v>406</v>
      </c>
      <c r="B144" s="91">
        <v>407374</v>
      </c>
      <c r="C144" s="91">
        <v>154234</v>
      </c>
      <c r="D144" s="91">
        <v>253140</v>
      </c>
      <c r="E144" s="91">
        <v>399466</v>
      </c>
      <c r="F144" s="91">
        <v>4155</v>
      </c>
      <c r="G144" s="91">
        <v>2179</v>
      </c>
      <c r="H144" s="91">
        <v>6578</v>
      </c>
      <c r="I144" s="91">
        <v>1643</v>
      </c>
      <c r="J144" s="91">
        <v>518</v>
      </c>
      <c r="K144" s="91">
        <v>306642</v>
      </c>
      <c r="L144" s="91">
        <v>20528</v>
      </c>
      <c r="M144" s="91">
        <v>2157</v>
      </c>
      <c r="N144" s="91">
        <v>55066</v>
      </c>
      <c r="O144" s="91">
        <v>7908</v>
      </c>
    </row>
    <row r="145" spans="1:256" s="5" customFormat="1" ht="18" hidden="1" customHeight="1">
      <c r="A145" s="90" t="s">
        <v>407</v>
      </c>
      <c r="B145" s="91">
        <v>403700</v>
      </c>
      <c r="C145" s="91">
        <v>152242</v>
      </c>
      <c r="D145" s="91">
        <v>251458</v>
      </c>
      <c r="E145" s="91">
        <v>396514</v>
      </c>
      <c r="F145" s="91">
        <v>3665</v>
      </c>
      <c r="G145" s="91">
        <v>1920</v>
      </c>
      <c r="H145" s="91">
        <v>6106</v>
      </c>
      <c r="I145" s="91">
        <v>1613</v>
      </c>
      <c r="J145" s="91">
        <v>456</v>
      </c>
      <c r="K145" s="91">
        <v>306408</v>
      </c>
      <c r="L145" s="91">
        <v>20024</v>
      </c>
      <c r="M145" s="91">
        <v>2145</v>
      </c>
      <c r="N145" s="91">
        <v>54177</v>
      </c>
      <c r="O145" s="91">
        <v>7186</v>
      </c>
    </row>
    <row r="146" spans="1:256" s="8" customFormat="1" ht="18" hidden="1" customHeight="1">
      <c r="A146" s="85" t="s">
        <v>417</v>
      </c>
      <c r="B146" s="86">
        <f>B158</f>
        <v>418802</v>
      </c>
      <c r="C146" s="86">
        <f t="shared" ref="C146:O146" si="0">C158</f>
        <v>160963</v>
      </c>
      <c r="D146" s="86">
        <f t="shared" si="0"/>
        <v>257839</v>
      </c>
      <c r="E146" s="86">
        <f t="shared" si="0"/>
        <v>411922</v>
      </c>
      <c r="F146" s="86">
        <f t="shared" si="0"/>
        <v>3782</v>
      </c>
      <c r="G146" s="86">
        <f t="shared" si="0"/>
        <v>2002</v>
      </c>
      <c r="H146" s="86">
        <f t="shared" si="0"/>
        <v>5923</v>
      </c>
      <c r="I146" s="86">
        <f t="shared" si="0"/>
        <v>1573</v>
      </c>
      <c r="J146" s="86">
        <f t="shared" si="0"/>
        <v>481</v>
      </c>
      <c r="K146" s="86">
        <f t="shared" si="0"/>
        <v>325583</v>
      </c>
      <c r="L146" s="86">
        <f t="shared" si="0"/>
        <v>21583</v>
      </c>
      <c r="M146" s="86">
        <f t="shared" si="0"/>
        <v>1959</v>
      </c>
      <c r="N146" s="86">
        <f t="shared" si="0"/>
        <v>49036</v>
      </c>
      <c r="O146" s="86">
        <f t="shared" si="0"/>
        <v>6880</v>
      </c>
    </row>
    <row r="147" spans="1:256" s="8" customFormat="1" ht="18" hidden="1" customHeight="1">
      <c r="A147" s="90" t="s">
        <v>396</v>
      </c>
      <c r="B147" s="92">
        <v>404045</v>
      </c>
      <c r="C147" s="91">
        <v>152352</v>
      </c>
      <c r="D147" s="91">
        <v>251693</v>
      </c>
      <c r="E147" s="91">
        <v>396612</v>
      </c>
      <c r="F147" s="91">
        <v>4388</v>
      </c>
      <c r="G147" s="91">
        <v>2238</v>
      </c>
      <c r="H147" s="91">
        <v>6012</v>
      </c>
      <c r="I147" s="91">
        <v>1616</v>
      </c>
      <c r="J147" s="91">
        <v>458</v>
      </c>
      <c r="K147" s="91">
        <v>311718</v>
      </c>
      <c r="L147" s="91">
        <v>20780</v>
      </c>
      <c r="M147" s="91">
        <v>2118</v>
      </c>
      <c r="N147" s="91">
        <v>47284</v>
      </c>
      <c r="O147" s="91">
        <v>7433</v>
      </c>
    </row>
    <row r="148" spans="1:256" s="8" customFormat="1" ht="18" hidden="1" customHeight="1">
      <c r="A148" s="90" t="s">
        <v>418</v>
      </c>
      <c r="B148" s="92">
        <v>409264</v>
      </c>
      <c r="C148" s="91">
        <v>154839</v>
      </c>
      <c r="D148" s="91">
        <v>254425</v>
      </c>
      <c r="E148" s="91">
        <v>401639</v>
      </c>
      <c r="F148" s="91">
        <v>4372</v>
      </c>
      <c r="G148" s="91">
        <v>2234</v>
      </c>
      <c r="H148" s="91">
        <v>6568</v>
      </c>
      <c r="I148" s="91">
        <v>1617</v>
      </c>
      <c r="J148" s="91">
        <v>452</v>
      </c>
      <c r="K148" s="91">
        <v>311719</v>
      </c>
      <c r="L148" s="91">
        <v>20774</v>
      </c>
      <c r="M148" s="91">
        <v>2095</v>
      </c>
      <c r="N148" s="91">
        <v>51808</v>
      </c>
      <c r="O148" s="91">
        <v>7625</v>
      </c>
    </row>
    <row r="149" spans="1:256" s="8" customFormat="1" ht="18" hidden="1" customHeight="1">
      <c r="A149" s="90" t="s">
        <v>398</v>
      </c>
      <c r="B149" s="92">
        <v>409821</v>
      </c>
      <c r="C149" s="92">
        <v>154819</v>
      </c>
      <c r="D149" s="92">
        <v>255002</v>
      </c>
      <c r="E149" s="92">
        <v>402923</v>
      </c>
      <c r="F149" s="92">
        <v>3824</v>
      </c>
      <c r="G149" s="92">
        <v>2069</v>
      </c>
      <c r="H149" s="92">
        <v>6227</v>
      </c>
      <c r="I149" s="92">
        <v>1605</v>
      </c>
      <c r="J149" s="92">
        <v>428</v>
      </c>
      <c r="K149" s="92">
        <v>313851</v>
      </c>
      <c r="L149" s="92">
        <v>20424</v>
      </c>
      <c r="M149" s="92">
        <v>2053</v>
      </c>
      <c r="N149" s="92">
        <v>52442</v>
      </c>
      <c r="O149" s="91">
        <v>6898</v>
      </c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3"/>
      <c r="BJ149" s="93"/>
      <c r="BK149" s="93"/>
      <c r="BL149" s="93"/>
      <c r="BM149" s="93"/>
      <c r="BN149" s="93"/>
      <c r="BO149" s="93"/>
      <c r="BP149" s="93"/>
      <c r="BQ149" s="93"/>
      <c r="BR149" s="93"/>
      <c r="BS149" s="93"/>
      <c r="BT149" s="93"/>
      <c r="BU149" s="93"/>
      <c r="BV149" s="93"/>
      <c r="BW149" s="93"/>
      <c r="BX149" s="93"/>
      <c r="BY149" s="93"/>
      <c r="BZ149" s="93"/>
      <c r="CA149" s="93"/>
      <c r="CB149" s="93"/>
      <c r="CC149" s="93"/>
      <c r="CD149" s="93"/>
      <c r="CE149" s="93"/>
      <c r="CF149" s="93"/>
      <c r="CG149" s="93"/>
      <c r="CH149" s="93"/>
      <c r="CI149" s="93"/>
      <c r="CJ149" s="93"/>
      <c r="CK149" s="93"/>
      <c r="CL149" s="93"/>
      <c r="CM149" s="93"/>
      <c r="CN149" s="93"/>
      <c r="CO149" s="93"/>
      <c r="CP149" s="93"/>
      <c r="CQ149" s="93"/>
      <c r="CR149" s="93"/>
      <c r="CS149" s="93"/>
      <c r="CT149" s="93"/>
      <c r="CU149" s="93"/>
      <c r="CV149" s="93"/>
      <c r="CW149" s="93"/>
      <c r="CX149" s="93"/>
      <c r="CY149" s="93"/>
      <c r="CZ149" s="93"/>
      <c r="DA149" s="93"/>
      <c r="DB149" s="93"/>
      <c r="DC149" s="93"/>
      <c r="DD149" s="93"/>
      <c r="DE149" s="93"/>
      <c r="DF149" s="93"/>
      <c r="DG149" s="93"/>
      <c r="DH149" s="93"/>
      <c r="DI149" s="93"/>
      <c r="DJ149" s="93"/>
      <c r="DK149" s="93"/>
      <c r="DL149" s="93"/>
      <c r="DM149" s="93"/>
      <c r="DN149" s="93"/>
      <c r="DO149" s="93"/>
      <c r="DP149" s="93"/>
      <c r="DQ149" s="93"/>
      <c r="DR149" s="93"/>
      <c r="DS149" s="93"/>
      <c r="DT149" s="93"/>
      <c r="DU149" s="93"/>
      <c r="DV149" s="93"/>
      <c r="DW149" s="93"/>
      <c r="DX149" s="93"/>
      <c r="DY149" s="93"/>
      <c r="DZ149" s="93"/>
      <c r="EA149" s="93"/>
      <c r="EB149" s="93"/>
      <c r="EC149" s="93"/>
      <c r="ED149" s="93"/>
      <c r="EE149" s="93"/>
      <c r="EF149" s="93"/>
      <c r="EG149" s="93"/>
      <c r="EH149" s="93"/>
      <c r="EI149" s="93"/>
      <c r="EJ149" s="93"/>
      <c r="EK149" s="93"/>
      <c r="EL149" s="93"/>
      <c r="EM149" s="93"/>
      <c r="EN149" s="93"/>
      <c r="EO149" s="93"/>
      <c r="EP149" s="93"/>
      <c r="EQ149" s="93"/>
      <c r="ER149" s="93"/>
      <c r="ES149" s="93"/>
      <c r="ET149" s="93"/>
      <c r="EU149" s="93"/>
      <c r="EV149" s="93"/>
      <c r="EW149" s="93"/>
      <c r="EX149" s="93"/>
      <c r="EY149" s="93"/>
      <c r="EZ149" s="93"/>
      <c r="FA149" s="93"/>
      <c r="FB149" s="93"/>
      <c r="FC149" s="93"/>
      <c r="FD149" s="93"/>
      <c r="FE149" s="93"/>
      <c r="FF149" s="93"/>
      <c r="FG149" s="93"/>
      <c r="FH149" s="93"/>
      <c r="FI149" s="93"/>
      <c r="FJ149" s="93"/>
      <c r="FK149" s="93"/>
      <c r="FL149" s="93"/>
      <c r="FM149" s="93"/>
      <c r="FN149" s="93"/>
      <c r="FO149" s="93"/>
      <c r="FP149" s="93"/>
      <c r="FQ149" s="93"/>
      <c r="FR149" s="93"/>
      <c r="FS149" s="93"/>
      <c r="FT149" s="93"/>
      <c r="FU149" s="93"/>
      <c r="FV149" s="93"/>
      <c r="FW149" s="93"/>
      <c r="FX149" s="93"/>
      <c r="FY149" s="93"/>
      <c r="FZ149" s="93"/>
      <c r="GA149" s="93"/>
      <c r="GB149" s="93"/>
      <c r="GC149" s="93"/>
      <c r="GD149" s="93"/>
      <c r="GE149" s="93"/>
      <c r="GF149" s="93"/>
      <c r="GG149" s="93"/>
      <c r="GH149" s="93"/>
      <c r="GI149" s="93"/>
      <c r="GJ149" s="93"/>
      <c r="GK149" s="93"/>
      <c r="GL149" s="93"/>
      <c r="GM149" s="93"/>
      <c r="GN149" s="93"/>
      <c r="GO149" s="93"/>
      <c r="GP149" s="93"/>
      <c r="GQ149" s="93"/>
      <c r="GR149" s="93"/>
      <c r="GS149" s="93"/>
      <c r="GT149" s="93"/>
      <c r="GU149" s="93"/>
      <c r="GV149" s="93"/>
      <c r="GW149" s="93"/>
      <c r="GX149" s="93"/>
      <c r="GY149" s="93"/>
      <c r="GZ149" s="93"/>
      <c r="HA149" s="93"/>
      <c r="HB149" s="93"/>
      <c r="HC149" s="93"/>
      <c r="HD149" s="93"/>
      <c r="HE149" s="93"/>
      <c r="HF149" s="93"/>
      <c r="HG149" s="93"/>
      <c r="HH149" s="93"/>
      <c r="HI149" s="93"/>
      <c r="HJ149" s="93"/>
      <c r="HK149" s="93"/>
      <c r="HL149" s="93"/>
      <c r="HM149" s="93"/>
      <c r="HN149" s="93"/>
      <c r="HO149" s="93"/>
      <c r="HP149" s="93"/>
      <c r="HQ149" s="93"/>
      <c r="HR149" s="93"/>
      <c r="HS149" s="93"/>
      <c r="HT149" s="93"/>
      <c r="HU149" s="93"/>
      <c r="HV149" s="93"/>
      <c r="HW149" s="93"/>
      <c r="HX149" s="93"/>
      <c r="HY149" s="93"/>
      <c r="HZ149" s="93"/>
      <c r="IA149" s="93"/>
      <c r="IB149" s="93"/>
      <c r="IC149" s="93"/>
      <c r="ID149" s="93"/>
      <c r="IE149" s="93"/>
      <c r="IF149" s="93"/>
      <c r="IG149" s="93"/>
      <c r="IH149" s="93"/>
      <c r="II149" s="93"/>
      <c r="IJ149" s="93"/>
      <c r="IK149" s="93"/>
      <c r="IL149" s="93"/>
      <c r="IM149" s="93"/>
      <c r="IN149" s="93"/>
      <c r="IO149" s="93"/>
      <c r="IP149" s="93"/>
      <c r="IQ149" s="93"/>
      <c r="IR149" s="93"/>
      <c r="IS149" s="93"/>
      <c r="IT149" s="93"/>
      <c r="IU149" s="93"/>
      <c r="IV149" s="93"/>
    </row>
    <row r="150" spans="1:256" s="8" customFormat="1" ht="18" hidden="1" customHeight="1">
      <c r="A150" s="90" t="s">
        <v>399</v>
      </c>
      <c r="B150" s="92">
        <v>414932</v>
      </c>
      <c r="C150" s="92">
        <v>157465</v>
      </c>
      <c r="D150" s="92">
        <v>257467</v>
      </c>
      <c r="E150" s="92">
        <v>407482</v>
      </c>
      <c r="F150" s="92">
        <v>4141</v>
      </c>
      <c r="G150" s="92">
        <v>2166</v>
      </c>
      <c r="H150" s="92">
        <v>6465</v>
      </c>
      <c r="I150" s="92">
        <v>1588</v>
      </c>
      <c r="J150" s="92">
        <v>429</v>
      </c>
      <c r="K150" s="92">
        <v>316923</v>
      </c>
      <c r="L150" s="92">
        <v>20976</v>
      </c>
      <c r="M150" s="92">
        <v>2068</v>
      </c>
      <c r="N150" s="92">
        <v>52726</v>
      </c>
      <c r="O150" s="92">
        <v>7450</v>
      </c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3"/>
      <c r="BQ150" s="93"/>
      <c r="BR150" s="93"/>
      <c r="BS150" s="93"/>
      <c r="BT150" s="93"/>
      <c r="BU150" s="93"/>
      <c r="BV150" s="93"/>
      <c r="BW150" s="93"/>
      <c r="BX150" s="93"/>
      <c r="BY150" s="93"/>
      <c r="BZ150" s="93"/>
      <c r="CA150" s="93"/>
      <c r="CB150" s="93"/>
      <c r="CC150" s="93"/>
      <c r="CD150" s="93"/>
      <c r="CE150" s="93"/>
      <c r="CF150" s="93"/>
      <c r="CG150" s="93"/>
      <c r="CH150" s="93"/>
      <c r="CI150" s="93"/>
      <c r="CJ150" s="93"/>
      <c r="CK150" s="93"/>
      <c r="CL150" s="93"/>
      <c r="CM150" s="93"/>
      <c r="CN150" s="93"/>
      <c r="CO150" s="93"/>
      <c r="CP150" s="93"/>
      <c r="CQ150" s="93"/>
      <c r="CR150" s="93"/>
      <c r="CS150" s="93"/>
      <c r="CT150" s="93"/>
      <c r="CU150" s="93"/>
      <c r="CV150" s="93"/>
      <c r="CW150" s="93"/>
      <c r="CX150" s="93"/>
      <c r="CY150" s="93"/>
      <c r="CZ150" s="93"/>
      <c r="DA150" s="93"/>
      <c r="DB150" s="93"/>
      <c r="DC150" s="93"/>
      <c r="DD150" s="93"/>
      <c r="DE150" s="93"/>
      <c r="DF150" s="93"/>
      <c r="DG150" s="93"/>
      <c r="DH150" s="93"/>
      <c r="DI150" s="93"/>
      <c r="DJ150" s="93"/>
      <c r="DK150" s="93"/>
      <c r="DL150" s="93"/>
      <c r="DM150" s="93"/>
      <c r="DN150" s="93"/>
      <c r="DO150" s="93"/>
      <c r="DP150" s="93"/>
      <c r="DQ150" s="93"/>
      <c r="DR150" s="93"/>
      <c r="DS150" s="93"/>
      <c r="DT150" s="93"/>
      <c r="DU150" s="93"/>
      <c r="DV150" s="93"/>
      <c r="DW150" s="93"/>
      <c r="DX150" s="93"/>
      <c r="DY150" s="93"/>
      <c r="DZ150" s="93"/>
      <c r="EA150" s="93"/>
      <c r="EB150" s="93"/>
      <c r="EC150" s="93"/>
      <c r="ED150" s="93"/>
      <c r="EE150" s="93"/>
      <c r="EF150" s="93"/>
      <c r="EG150" s="93"/>
      <c r="EH150" s="93"/>
      <c r="EI150" s="93"/>
      <c r="EJ150" s="93"/>
      <c r="EK150" s="93"/>
      <c r="EL150" s="93"/>
      <c r="EM150" s="93"/>
      <c r="EN150" s="93"/>
      <c r="EO150" s="93"/>
      <c r="EP150" s="93"/>
      <c r="EQ150" s="93"/>
      <c r="ER150" s="93"/>
      <c r="ES150" s="93"/>
      <c r="ET150" s="93"/>
      <c r="EU150" s="93"/>
      <c r="EV150" s="93"/>
      <c r="EW150" s="93"/>
      <c r="EX150" s="93"/>
      <c r="EY150" s="93"/>
      <c r="EZ150" s="93"/>
      <c r="FA150" s="93"/>
      <c r="FB150" s="93"/>
      <c r="FC150" s="93"/>
      <c r="FD150" s="93"/>
      <c r="FE150" s="93"/>
      <c r="FF150" s="93"/>
      <c r="FG150" s="93"/>
      <c r="FH150" s="93"/>
      <c r="FI150" s="93"/>
      <c r="FJ150" s="93"/>
      <c r="FK150" s="93"/>
      <c r="FL150" s="93"/>
      <c r="FM150" s="93"/>
      <c r="FN150" s="93"/>
      <c r="FO150" s="93"/>
      <c r="FP150" s="93"/>
      <c r="FQ150" s="93"/>
      <c r="FR150" s="93"/>
      <c r="FS150" s="93"/>
      <c r="FT150" s="93"/>
      <c r="FU150" s="93"/>
      <c r="FV150" s="93"/>
      <c r="FW150" s="93"/>
      <c r="FX150" s="93"/>
      <c r="FY150" s="93"/>
      <c r="FZ150" s="93"/>
      <c r="GA150" s="93"/>
      <c r="GB150" s="93"/>
      <c r="GC150" s="93"/>
      <c r="GD150" s="93"/>
      <c r="GE150" s="93"/>
      <c r="GF150" s="93"/>
      <c r="GG150" s="93"/>
      <c r="GH150" s="93"/>
      <c r="GI150" s="93"/>
      <c r="GJ150" s="93"/>
      <c r="GK150" s="93"/>
      <c r="GL150" s="93"/>
      <c r="GM150" s="93"/>
      <c r="GN150" s="93"/>
      <c r="GO150" s="93"/>
      <c r="GP150" s="93"/>
      <c r="GQ150" s="93"/>
      <c r="GR150" s="93"/>
      <c r="GS150" s="93"/>
      <c r="GT150" s="93"/>
      <c r="GU150" s="93"/>
      <c r="GV150" s="93"/>
      <c r="GW150" s="93"/>
      <c r="GX150" s="93"/>
      <c r="GY150" s="93"/>
      <c r="GZ150" s="93"/>
      <c r="HA150" s="93"/>
      <c r="HB150" s="93"/>
      <c r="HC150" s="93"/>
      <c r="HD150" s="93"/>
      <c r="HE150" s="93"/>
      <c r="HF150" s="93"/>
      <c r="HG150" s="93"/>
      <c r="HH150" s="93"/>
      <c r="HI150" s="93"/>
      <c r="HJ150" s="93"/>
      <c r="HK150" s="93"/>
      <c r="HL150" s="93"/>
      <c r="HM150" s="93"/>
      <c r="HN150" s="93"/>
      <c r="HO150" s="93"/>
      <c r="HP150" s="93"/>
      <c r="HQ150" s="93"/>
      <c r="HR150" s="93"/>
      <c r="HS150" s="93"/>
      <c r="HT150" s="93"/>
      <c r="HU150" s="93"/>
      <c r="HV150" s="93"/>
      <c r="HW150" s="93"/>
      <c r="HX150" s="93"/>
      <c r="HY150" s="93"/>
      <c r="HZ150" s="93"/>
      <c r="IA150" s="93"/>
      <c r="IB150" s="93"/>
      <c r="IC150" s="93"/>
      <c r="ID150" s="93"/>
      <c r="IE150" s="93"/>
      <c r="IF150" s="93"/>
      <c r="IG150" s="93"/>
      <c r="IH150" s="93"/>
      <c r="II150" s="93"/>
      <c r="IJ150" s="93"/>
      <c r="IK150" s="93"/>
      <c r="IL150" s="93"/>
      <c r="IM150" s="93"/>
      <c r="IN150" s="93"/>
      <c r="IO150" s="93"/>
      <c r="IP150" s="93"/>
      <c r="IQ150" s="93"/>
      <c r="IR150" s="93"/>
      <c r="IS150" s="93"/>
      <c r="IT150" s="93"/>
      <c r="IU150" s="93"/>
      <c r="IV150" s="93"/>
    </row>
    <row r="151" spans="1:256" s="8" customFormat="1" ht="18" hidden="1" customHeight="1">
      <c r="A151" s="90" t="s">
        <v>400</v>
      </c>
      <c r="B151" s="92">
        <v>416017</v>
      </c>
      <c r="C151" s="92">
        <v>157893</v>
      </c>
      <c r="D151" s="92">
        <v>258124</v>
      </c>
      <c r="E151" s="92">
        <v>408775</v>
      </c>
      <c r="F151" s="92">
        <v>4288</v>
      </c>
      <c r="G151" s="92">
        <v>2163</v>
      </c>
      <c r="H151" s="92">
        <v>6324</v>
      </c>
      <c r="I151" s="92">
        <v>1597</v>
      </c>
      <c r="J151" s="92">
        <v>445</v>
      </c>
      <c r="K151" s="92">
        <v>318837</v>
      </c>
      <c r="L151" s="92">
        <v>21205</v>
      </c>
      <c r="M151" s="92">
        <v>2056</v>
      </c>
      <c r="N151" s="92">
        <v>51860</v>
      </c>
      <c r="O151" s="92">
        <v>7242</v>
      </c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3"/>
      <c r="BN151" s="93"/>
      <c r="BO151" s="93"/>
      <c r="BP151" s="93"/>
      <c r="BQ151" s="93"/>
      <c r="BR151" s="93"/>
      <c r="BS151" s="93"/>
      <c r="BT151" s="93"/>
      <c r="BU151" s="93"/>
      <c r="BV151" s="93"/>
      <c r="BW151" s="93"/>
      <c r="BX151" s="93"/>
      <c r="BY151" s="93"/>
      <c r="BZ151" s="93"/>
      <c r="CA151" s="93"/>
      <c r="CB151" s="93"/>
      <c r="CC151" s="93"/>
      <c r="CD151" s="93"/>
      <c r="CE151" s="93"/>
      <c r="CF151" s="93"/>
      <c r="CG151" s="93"/>
      <c r="CH151" s="93"/>
      <c r="CI151" s="93"/>
      <c r="CJ151" s="93"/>
      <c r="CK151" s="93"/>
      <c r="CL151" s="93"/>
      <c r="CM151" s="93"/>
      <c r="CN151" s="93"/>
      <c r="CO151" s="93"/>
      <c r="CP151" s="93"/>
      <c r="CQ151" s="93"/>
      <c r="CR151" s="93"/>
      <c r="CS151" s="93"/>
      <c r="CT151" s="93"/>
      <c r="CU151" s="93"/>
      <c r="CV151" s="93"/>
      <c r="CW151" s="93"/>
      <c r="CX151" s="93"/>
      <c r="CY151" s="93"/>
      <c r="CZ151" s="93"/>
      <c r="DA151" s="93"/>
      <c r="DB151" s="93"/>
      <c r="DC151" s="93"/>
      <c r="DD151" s="93"/>
      <c r="DE151" s="93"/>
      <c r="DF151" s="93"/>
      <c r="DG151" s="93"/>
      <c r="DH151" s="93"/>
      <c r="DI151" s="93"/>
      <c r="DJ151" s="93"/>
      <c r="DK151" s="93"/>
      <c r="DL151" s="93"/>
      <c r="DM151" s="93"/>
      <c r="DN151" s="93"/>
      <c r="DO151" s="93"/>
      <c r="DP151" s="93"/>
      <c r="DQ151" s="93"/>
      <c r="DR151" s="93"/>
      <c r="DS151" s="93"/>
      <c r="DT151" s="93"/>
      <c r="DU151" s="93"/>
      <c r="DV151" s="93"/>
      <c r="DW151" s="93"/>
      <c r="DX151" s="93"/>
      <c r="DY151" s="93"/>
      <c r="DZ151" s="93"/>
      <c r="EA151" s="93"/>
      <c r="EB151" s="93"/>
      <c r="EC151" s="93"/>
      <c r="ED151" s="93"/>
      <c r="EE151" s="93"/>
      <c r="EF151" s="93"/>
      <c r="EG151" s="93"/>
      <c r="EH151" s="93"/>
      <c r="EI151" s="93"/>
      <c r="EJ151" s="93"/>
      <c r="EK151" s="93"/>
      <c r="EL151" s="93"/>
      <c r="EM151" s="93"/>
      <c r="EN151" s="93"/>
      <c r="EO151" s="93"/>
      <c r="EP151" s="93"/>
      <c r="EQ151" s="93"/>
      <c r="ER151" s="93"/>
      <c r="ES151" s="93"/>
      <c r="ET151" s="93"/>
      <c r="EU151" s="93"/>
      <c r="EV151" s="93"/>
      <c r="EW151" s="93"/>
      <c r="EX151" s="93"/>
      <c r="EY151" s="93"/>
      <c r="EZ151" s="93"/>
      <c r="FA151" s="93"/>
      <c r="FB151" s="93"/>
      <c r="FC151" s="93"/>
      <c r="FD151" s="93"/>
      <c r="FE151" s="93"/>
      <c r="FF151" s="93"/>
      <c r="FG151" s="93"/>
      <c r="FH151" s="93"/>
      <c r="FI151" s="93"/>
      <c r="FJ151" s="93"/>
      <c r="FK151" s="93"/>
      <c r="FL151" s="93"/>
      <c r="FM151" s="93"/>
      <c r="FN151" s="93"/>
      <c r="FO151" s="93"/>
      <c r="FP151" s="93"/>
      <c r="FQ151" s="93"/>
      <c r="FR151" s="93"/>
      <c r="FS151" s="93"/>
      <c r="FT151" s="93"/>
      <c r="FU151" s="93"/>
      <c r="FV151" s="93"/>
      <c r="FW151" s="93"/>
      <c r="FX151" s="93"/>
      <c r="FY151" s="93"/>
      <c r="FZ151" s="93"/>
      <c r="GA151" s="93"/>
      <c r="GB151" s="93"/>
      <c r="GC151" s="93"/>
      <c r="GD151" s="93"/>
      <c r="GE151" s="93"/>
      <c r="GF151" s="93"/>
      <c r="GG151" s="93"/>
      <c r="GH151" s="93"/>
      <c r="GI151" s="93"/>
      <c r="GJ151" s="93"/>
      <c r="GK151" s="93"/>
      <c r="GL151" s="93"/>
      <c r="GM151" s="93"/>
      <c r="GN151" s="93"/>
      <c r="GO151" s="93"/>
      <c r="GP151" s="93"/>
      <c r="GQ151" s="93"/>
      <c r="GR151" s="93"/>
      <c r="GS151" s="93"/>
      <c r="GT151" s="93"/>
      <c r="GU151" s="93"/>
      <c r="GV151" s="93"/>
      <c r="GW151" s="93"/>
      <c r="GX151" s="93"/>
      <c r="GY151" s="93"/>
      <c r="GZ151" s="93"/>
      <c r="HA151" s="93"/>
      <c r="HB151" s="93"/>
      <c r="HC151" s="93"/>
      <c r="HD151" s="93"/>
      <c r="HE151" s="93"/>
      <c r="HF151" s="93"/>
      <c r="HG151" s="93"/>
      <c r="HH151" s="93"/>
      <c r="HI151" s="93"/>
      <c r="HJ151" s="93"/>
      <c r="HK151" s="93"/>
      <c r="HL151" s="93"/>
      <c r="HM151" s="93"/>
      <c r="HN151" s="93"/>
      <c r="HO151" s="93"/>
      <c r="HP151" s="93"/>
      <c r="HQ151" s="93"/>
      <c r="HR151" s="93"/>
      <c r="HS151" s="93"/>
      <c r="HT151" s="93"/>
      <c r="HU151" s="93"/>
      <c r="HV151" s="93"/>
      <c r="HW151" s="93"/>
      <c r="HX151" s="93"/>
      <c r="HY151" s="93"/>
      <c r="HZ151" s="93"/>
      <c r="IA151" s="93"/>
      <c r="IB151" s="93"/>
      <c r="IC151" s="93"/>
      <c r="ID151" s="93"/>
      <c r="IE151" s="93"/>
      <c r="IF151" s="93"/>
      <c r="IG151" s="93"/>
      <c r="IH151" s="93"/>
      <c r="II151" s="93"/>
      <c r="IJ151" s="93"/>
      <c r="IK151" s="93"/>
      <c r="IL151" s="93"/>
      <c r="IM151" s="93"/>
      <c r="IN151" s="93"/>
      <c r="IO151" s="93"/>
      <c r="IP151" s="93"/>
      <c r="IQ151" s="93"/>
      <c r="IR151" s="93"/>
      <c r="IS151" s="93"/>
      <c r="IT151" s="93"/>
      <c r="IU151" s="93"/>
      <c r="IV151" s="93"/>
    </row>
    <row r="152" spans="1:256" s="8" customFormat="1" ht="18" hidden="1" customHeight="1">
      <c r="A152" s="90" t="s">
        <v>401</v>
      </c>
      <c r="B152" s="92">
        <v>411053</v>
      </c>
      <c r="C152" s="92">
        <v>155950</v>
      </c>
      <c r="D152" s="92">
        <v>255103</v>
      </c>
      <c r="E152" s="92">
        <v>404611</v>
      </c>
      <c r="F152" s="92">
        <v>4273</v>
      </c>
      <c r="G152" s="92">
        <v>2185</v>
      </c>
      <c r="H152" s="92">
        <v>5749</v>
      </c>
      <c r="I152" s="92">
        <v>1538</v>
      </c>
      <c r="J152" s="92">
        <v>448</v>
      </c>
      <c r="K152" s="92">
        <v>319037</v>
      </c>
      <c r="L152" s="92">
        <v>20959</v>
      </c>
      <c r="M152" s="92">
        <v>2029</v>
      </c>
      <c r="N152" s="92">
        <v>48393</v>
      </c>
      <c r="O152" s="92">
        <v>6442</v>
      </c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3"/>
      <c r="BD152" s="93"/>
      <c r="BE152" s="93"/>
      <c r="BF152" s="93"/>
      <c r="BG152" s="93"/>
      <c r="BH152" s="93"/>
      <c r="BI152" s="93"/>
      <c r="BJ152" s="93"/>
      <c r="BK152" s="93"/>
      <c r="BL152" s="93"/>
      <c r="BM152" s="93"/>
      <c r="BN152" s="93"/>
      <c r="BO152" s="93"/>
      <c r="BP152" s="93"/>
      <c r="BQ152" s="93"/>
      <c r="BR152" s="93"/>
      <c r="BS152" s="93"/>
      <c r="BT152" s="93"/>
      <c r="BU152" s="93"/>
      <c r="BV152" s="93"/>
      <c r="BW152" s="93"/>
      <c r="BX152" s="93"/>
      <c r="BY152" s="93"/>
      <c r="BZ152" s="93"/>
      <c r="CA152" s="93"/>
      <c r="CB152" s="93"/>
      <c r="CC152" s="93"/>
      <c r="CD152" s="93"/>
      <c r="CE152" s="93"/>
      <c r="CF152" s="93"/>
      <c r="CG152" s="93"/>
      <c r="CH152" s="93"/>
      <c r="CI152" s="93"/>
      <c r="CJ152" s="93"/>
      <c r="CK152" s="93"/>
      <c r="CL152" s="93"/>
      <c r="CM152" s="93"/>
      <c r="CN152" s="93"/>
      <c r="CO152" s="93"/>
      <c r="CP152" s="93"/>
      <c r="CQ152" s="93"/>
      <c r="CR152" s="93"/>
      <c r="CS152" s="93"/>
      <c r="CT152" s="93"/>
      <c r="CU152" s="93"/>
      <c r="CV152" s="93"/>
      <c r="CW152" s="93"/>
      <c r="CX152" s="93"/>
      <c r="CY152" s="93"/>
      <c r="CZ152" s="93"/>
      <c r="DA152" s="93"/>
      <c r="DB152" s="93"/>
      <c r="DC152" s="93"/>
      <c r="DD152" s="93"/>
      <c r="DE152" s="93"/>
      <c r="DF152" s="93"/>
      <c r="DG152" s="93"/>
      <c r="DH152" s="93"/>
      <c r="DI152" s="93"/>
      <c r="DJ152" s="93"/>
      <c r="DK152" s="93"/>
      <c r="DL152" s="93"/>
      <c r="DM152" s="93"/>
      <c r="DN152" s="93"/>
      <c r="DO152" s="93"/>
      <c r="DP152" s="93"/>
      <c r="DQ152" s="93"/>
      <c r="DR152" s="93"/>
      <c r="DS152" s="93"/>
      <c r="DT152" s="93"/>
      <c r="DU152" s="93"/>
      <c r="DV152" s="93"/>
      <c r="DW152" s="93"/>
      <c r="DX152" s="93"/>
      <c r="DY152" s="93"/>
      <c r="DZ152" s="93"/>
      <c r="EA152" s="93"/>
      <c r="EB152" s="93"/>
      <c r="EC152" s="93"/>
      <c r="ED152" s="93"/>
      <c r="EE152" s="93"/>
      <c r="EF152" s="93"/>
      <c r="EG152" s="93"/>
      <c r="EH152" s="93"/>
      <c r="EI152" s="93"/>
      <c r="EJ152" s="93"/>
      <c r="EK152" s="93"/>
      <c r="EL152" s="93"/>
      <c r="EM152" s="93"/>
      <c r="EN152" s="93"/>
      <c r="EO152" s="93"/>
      <c r="EP152" s="93"/>
      <c r="EQ152" s="93"/>
      <c r="ER152" s="93"/>
      <c r="ES152" s="93"/>
      <c r="ET152" s="93"/>
      <c r="EU152" s="93"/>
      <c r="EV152" s="93"/>
      <c r="EW152" s="93"/>
      <c r="EX152" s="93"/>
      <c r="EY152" s="93"/>
      <c r="EZ152" s="93"/>
      <c r="FA152" s="93"/>
      <c r="FB152" s="93"/>
      <c r="FC152" s="93"/>
      <c r="FD152" s="93"/>
      <c r="FE152" s="93"/>
      <c r="FF152" s="93"/>
      <c r="FG152" s="93"/>
      <c r="FH152" s="93"/>
      <c r="FI152" s="93"/>
      <c r="FJ152" s="93"/>
      <c r="FK152" s="93"/>
      <c r="FL152" s="93"/>
      <c r="FM152" s="93"/>
      <c r="FN152" s="93"/>
      <c r="FO152" s="93"/>
      <c r="FP152" s="93"/>
      <c r="FQ152" s="93"/>
      <c r="FR152" s="93"/>
      <c r="FS152" s="93"/>
      <c r="FT152" s="93"/>
      <c r="FU152" s="93"/>
      <c r="FV152" s="93"/>
      <c r="FW152" s="93"/>
      <c r="FX152" s="93"/>
      <c r="FY152" s="93"/>
      <c r="FZ152" s="93"/>
      <c r="GA152" s="93"/>
      <c r="GB152" s="93"/>
      <c r="GC152" s="93"/>
      <c r="GD152" s="93"/>
      <c r="GE152" s="93"/>
      <c r="GF152" s="93"/>
      <c r="GG152" s="93"/>
      <c r="GH152" s="93"/>
      <c r="GI152" s="93"/>
      <c r="GJ152" s="93"/>
      <c r="GK152" s="93"/>
      <c r="GL152" s="93"/>
      <c r="GM152" s="93"/>
      <c r="GN152" s="93"/>
      <c r="GO152" s="93"/>
      <c r="GP152" s="93"/>
      <c r="GQ152" s="93"/>
      <c r="GR152" s="93"/>
      <c r="GS152" s="93"/>
      <c r="GT152" s="93"/>
      <c r="GU152" s="93"/>
      <c r="GV152" s="93"/>
      <c r="GW152" s="93"/>
      <c r="GX152" s="93"/>
      <c r="GY152" s="93"/>
      <c r="GZ152" s="93"/>
      <c r="HA152" s="93"/>
      <c r="HB152" s="93"/>
      <c r="HC152" s="93"/>
      <c r="HD152" s="93"/>
      <c r="HE152" s="93"/>
      <c r="HF152" s="93"/>
      <c r="HG152" s="93"/>
      <c r="HH152" s="93"/>
      <c r="HI152" s="93"/>
      <c r="HJ152" s="93"/>
      <c r="HK152" s="93"/>
      <c r="HL152" s="93"/>
      <c r="HM152" s="93"/>
      <c r="HN152" s="93"/>
      <c r="HO152" s="93"/>
      <c r="HP152" s="93"/>
      <c r="HQ152" s="93"/>
      <c r="HR152" s="93"/>
      <c r="HS152" s="93"/>
      <c r="HT152" s="93"/>
      <c r="HU152" s="93"/>
      <c r="HV152" s="93"/>
      <c r="HW152" s="93"/>
      <c r="HX152" s="93"/>
      <c r="HY152" s="93"/>
      <c r="HZ152" s="93"/>
      <c r="IA152" s="93"/>
      <c r="IB152" s="93"/>
      <c r="IC152" s="93"/>
      <c r="ID152" s="93"/>
      <c r="IE152" s="93"/>
      <c r="IF152" s="93"/>
      <c r="IG152" s="93"/>
      <c r="IH152" s="93"/>
      <c r="II152" s="93"/>
      <c r="IJ152" s="93"/>
      <c r="IK152" s="93"/>
      <c r="IL152" s="93"/>
      <c r="IM152" s="93"/>
      <c r="IN152" s="93"/>
      <c r="IO152" s="93"/>
      <c r="IP152" s="93"/>
      <c r="IQ152" s="93"/>
      <c r="IR152" s="93"/>
      <c r="IS152" s="93"/>
      <c r="IT152" s="93"/>
      <c r="IU152" s="93"/>
      <c r="IV152" s="93"/>
    </row>
    <row r="153" spans="1:256" s="8" customFormat="1" ht="18" hidden="1" customHeight="1">
      <c r="A153" s="90" t="s">
        <v>402</v>
      </c>
      <c r="B153" s="92">
        <v>408764</v>
      </c>
      <c r="C153" s="92">
        <v>154800</v>
      </c>
      <c r="D153" s="92">
        <v>253964</v>
      </c>
      <c r="E153" s="92">
        <v>403143</v>
      </c>
      <c r="F153" s="92">
        <v>4245</v>
      </c>
      <c r="G153" s="92">
        <v>2210</v>
      </c>
      <c r="H153" s="92">
        <v>5082</v>
      </c>
      <c r="I153" s="92">
        <v>1484</v>
      </c>
      <c r="J153" s="92">
        <v>453</v>
      </c>
      <c r="K153" s="92">
        <v>322201</v>
      </c>
      <c r="L153" s="92">
        <v>20756</v>
      </c>
      <c r="M153" s="92">
        <v>1964</v>
      </c>
      <c r="N153" s="92">
        <v>44748</v>
      </c>
      <c r="O153" s="92">
        <v>5621</v>
      </c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3"/>
      <c r="CK153" s="93"/>
      <c r="CL153" s="93"/>
      <c r="CM153" s="93"/>
      <c r="CN153" s="93"/>
      <c r="CO153" s="93"/>
      <c r="CP153" s="93"/>
      <c r="CQ153" s="93"/>
      <c r="CR153" s="93"/>
      <c r="CS153" s="93"/>
      <c r="CT153" s="93"/>
      <c r="CU153" s="93"/>
      <c r="CV153" s="93"/>
      <c r="CW153" s="93"/>
      <c r="CX153" s="93"/>
      <c r="CY153" s="93"/>
      <c r="CZ153" s="93"/>
      <c r="DA153" s="93"/>
      <c r="DB153" s="93"/>
      <c r="DC153" s="93"/>
      <c r="DD153" s="93"/>
      <c r="DE153" s="93"/>
      <c r="DF153" s="93"/>
      <c r="DG153" s="93"/>
      <c r="DH153" s="93"/>
      <c r="DI153" s="93"/>
      <c r="DJ153" s="93"/>
      <c r="DK153" s="93"/>
      <c r="DL153" s="93"/>
      <c r="DM153" s="93"/>
      <c r="DN153" s="93"/>
      <c r="DO153" s="93"/>
      <c r="DP153" s="93"/>
      <c r="DQ153" s="93"/>
      <c r="DR153" s="93"/>
      <c r="DS153" s="93"/>
      <c r="DT153" s="93"/>
      <c r="DU153" s="93"/>
      <c r="DV153" s="93"/>
      <c r="DW153" s="93"/>
      <c r="DX153" s="93"/>
      <c r="DY153" s="93"/>
      <c r="DZ153" s="93"/>
      <c r="EA153" s="93"/>
      <c r="EB153" s="93"/>
      <c r="EC153" s="93"/>
      <c r="ED153" s="93"/>
      <c r="EE153" s="93"/>
      <c r="EF153" s="93"/>
      <c r="EG153" s="93"/>
      <c r="EH153" s="93"/>
      <c r="EI153" s="93"/>
      <c r="EJ153" s="93"/>
      <c r="EK153" s="93"/>
      <c r="EL153" s="93"/>
      <c r="EM153" s="93"/>
      <c r="EN153" s="93"/>
      <c r="EO153" s="93"/>
      <c r="EP153" s="93"/>
      <c r="EQ153" s="93"/>
      <c r="ER153" s="93"/>
      <c r="ES153" s="93"/>
      <c r="ET153" s="93"/>
      <c r="EU153" s="93"/>
      <c r="EV153" s="93"/>
      <c r="EW153" s="93"/>
      <c r="EX153" s="93"/>
      <c r="EY153" s="93"/>
      <c r="EZ153" s="93"/>
      <c r="FA153" s="93"/>
      <c r="FB153" s="93"/>
      <c r="FC153" s="93"/>
      <c r="FD153" s="93"/>
      <c r="FE153" s="93"/>
      <c r="FF153" s="93"/>
      <c r="FG153" s="93"/>
      <c r="FH153" s="93"/>
      <c r="FI153" s="93"/>
      <c r="FJ153" s="93"/>
      <c r="FK153" s="93"/>
      <c r="FL153" s="93"/>
      <c r="FM153" s="93"/>
      <c r="FN153" s="93"/>
      <c r="FO153" s="93"/>
      <c r="FP153" s="93"/>
      <c r="FQ153" s="93"/>
      <c r="FR153" s="93"/>
      <c r="FS153" s="93"/>
      <c r="FT153" s="93"/>
      <c r="FU153" s="93"/>
      <c r="FV153" s="93"/>
      <c r="FW153" s="93"/>
      <c r="FX153" s="93"/>
      <c r="FY153" s="93"/>
      <c r="FZ153" s="93"/>
      <c r="GA153" s="93"/>
      <c r="GB153" s="93"/>
      <c r="GC153" s="93"/>
      <c r="GD153" s="93"/>
      <c r="GE153" s="93"/>
      <c r="GF153" s="93"/>
      <c r="GG153" s="93"/>
      <c r="GH153" s="93"/>
      <c r="GI153" s="93"/>
      <c r="GJ153" s="93"/>
      <c r="GK153" s="93"/>
      <c r="GL153" s="93"/>
      <c r="GM153" s="93"/>
      <c r="GN153" s="93"/>
      <c r="GO153" s="93"/>
      <c r="GP153" s="93"/>
      <c r="GQ153" s="93"/>
      <c r="GR153" s="93"/>
      <c r="GS153" s="93"/>
      <c r="GT153" s="93"/>
      <c r="GU153" s="93"/>
      <c r="GV153" s="93"/>
      <c r="GW153" s="93"/>
      <c r="GX153" s="93"/>
      <c r="GY153" s="93"/>
      <c r="GZ153" s="93"/>
      <c r="HA153" s="93"/>
      <c r="HB153" s="93"/>
      <c r="HC153" s="93"/>
      <c r="HD153" s="93"/>
      <c r="HE153" s="93"/>
      <c r="HF153" s="93"/>
      <c r="HG153" s="93"/>
      <c r="HH153" s="93"/>
      <c r="HI153" s="93"/>
      <c r="HJ153" s="93"/>
      <c r="HK153" s="93"/>
      <c r="HL153" s="93"/>
      <c r="HM153" s="93"/>
      <c r="HN153" s="93"/>
      <c r="HO153" s="93"/>
      <c r="HP153" s="93"/>
      <c r="HQ153" s="93"/>
      <c r="HR153" s="93"/>
      <c r="HS153" s="93"/>
      <c r="HT153" s="93"/>
      <c r="HU153" s="93"/>
      <c r="HV153" s="93"/>
      <c r="HW153" s="93"/>
      <c r="HX153" s="93"/>
      <c r="HY153" s="93"/>
      <c r="HZ153" s="93"/>
      <c r="IA153" s="93"/>
      <c r="IB153" s="93"/>
      <c r="IC153" s="93"/>
      <c r="ID153" s="93"/>
      <c r="IE153" s="93"/>
      <c r="IF153" s="93"/>
      <c r="IG153" s="93"/>
      <c r="IH153" s="93"/>
      <c r="II153" s="93"/>
      <c r="IJ153" s="93"/>
      <c r="IK153" s="93"/>
      <c r="IL153" s="93"/>
      <c r="IM153" s="93"/>
      <c r="IN153" s="93"/>
      <c r="IO153" s="93"/>
      <c r="IP153" s="93"/>
      <c r="IQ153" s="93"/>
      <c r="IR153" s="93"/>
      <c r="IS153" s="93"/>
      <c r="IT153" s="93"/>
      <c r="IU153" s="93"/>
      <c r="IV153" s="93"/>
    </row>
    <row r="154" spans="1:256" s="8" customFormat="1" ht="18" hidden="1" customHeight="1">
      <c r="A154" s="90" t="s">
        <v>403</v>
      </c>
      <c r="B154" s="92">
        <v>410805</v>
      </c>
      <c r="C154" s="92">
        <v>155728</v>
      </c>
      <c r="D154" s="92">
        <v>255077</v>
      </c>
      <c r="E154" s="92">
        <f>B154-O154</f>
        <v>403535</v>
      </c>
      <c r="F154" s="92">
        <v>4258</v>
      </c>
      <c r="G154" s="92">
        <v>2195</v>
      </c>
      <c r="H154" s="92">
        <v>5748</v>
      </c>
      <c r="I154" s="92">
        <v>1534</v>
      </c>
      <c r="J154" s="92">
        <v>469</v>
      </c>
      <c r="K154" s="92">
        <v>320649</v>
      </c>
      <c r="L154" s="92">
        <v>21259</v>
      </c>
      <c r="M154" s="92">
        <v>1991</v>
      </c>
      <c r="N154" s="92">
        <v>45432</v>
      </c>
      <c r="O154" s="92">
        <v>7270</v>
      </c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93"/>
      <c r="BO154" s="93"/>
      <c r="BP154" s="93"/>
      <c r="BQ154" s="93"/>
      <c r="BR154" s="93"/>
      <c r="BS154" s="93"/>
      <c r="BT154" s="93"/>
      <c r="BU154" s="93"/>
      <c r="BV154" s="93"/>
      <c r="BW154" s="93"/>
      <c r="BX154" s="93"/>
      <c r="BY154" s="93"/>
      <c r="BZ154" s="93"/>
      <c r="CA154" s="93"/>
      <c r="CB154" s="93"/>
      <c r="CC154" s="93"/>
      <c r="CD154" s="93"/>
      <c r="CE154" s="93"/>
      <c r="CF154" s="93"/>
      <c r="CG154" s="93"/>
      <c r="CH154" s="93"/>
      <c r="CI154" s="93"/>
      <c r="CJ154" s="93"/>
      <c r="CK154" s="93"/>
      <c r="CL154" s="93"/>
      <c r="CM154" s="93"/>
      <c r="CN154" s="93"/>
      <c r="CO154" s="93"/>
      <c r="CP154" s="93"/>
      <c r="CQ154" s="93"/>
      <c r="CR154" s="93"/>
      <c r="CS154" s="93"/>
      <c r="CT154" s="93"/>
      <c r="CU154" s="93"/>
      <c r="CV154" s="93"/>
      <c r="CW154" s="93"/>
      <c r="CX154" s="93"/>
      <c r="CY154" s="93"/>
      <c r="CZ154" s="93"/>
      <c r="DA154" s="93"/>
      <c r="DB154" s="93"/>
      <c r="DC154" s="93"/>
      <c r="DD154" s="93"/>
      <c r="DE154" s="93"/>
      <c r="DF154" s="93"/>
      <c r="DG154" s="93"/>
      <c r="DH154" s="93"/>
      <c r="DI154" s="93"/>
      <c r="DJ154" s="93"/>
      <c r="DK154" s="93"/>
      <c r="DL154" s="93"/>
      <c r="DM154" s="93"/>
      <c r="DN154" s="93"/>
      <c r="DO154" s="93"/>
      <c r="DP154" s="93"/>
      <c r="DQ154" s="93"/>
      <c r="DR154" s="93"/>
      <c r="DS154" s="93"/>
      <c r="DT154" s="93"/>
      <c r="DU154" s="93"/>
      <c r="DV154" s="93"/>
      <c r="DW154" s="93"/>
      <c r="DX154" s="93"/>
      <c r="DY154" s="93"/>
      <c r="DZ154" s="93"/>
      <c r="EA154" s="93"/>
      <c r="EB154" s="93"/>
      <c r="EC154" s="93"/>
      <c r="ED154" s="93"/>
      <c r="EE154" s="93"/>
      <c r="EF154" s="93"/>
      <c r="EG154" s="93"/>
      <c r="EH154" s="93"/>
      <c r="EI154" s="93"/>
      <c r="EJ154" s="93"/>
      <c r="EK154" s="93"/>
      <c r="EL154" s="93"/>
      <c r="EM154" s="93"/>
      <c r="EN154" s="93"/>
      <c r="EO154" s="93"/>
      <c r="EP154" s="93"/>
      <c r="EQ154" s="93"/>
      <c r="ER154" s="93"/>
      <c r="ES154" s="93"/>
      <c r="ET154" s="93"/>
      <c r="EU154" s="93"/>
      <c r="EV154" s="93"/>
      <c r="EW154" s="93"/>
      <c r="EX154" s="93"/>
      <c r="EY154" s="93"/>
      <c r="EZ154" s="93"/>
      <c r="FA154" s="93"/>
      <c r="FB154" s="93"/>
      <c r="FC154" s="93"/>
      <c r="FD154" s="93"/>
      <c r="FE154" s="93"/>
      <c r="FF154" s="93"/>
      <c r="FG154" s="93"/>
      <c r="FH154" s="93"/>
      <c r="FI154" s="93"/>
      <c r="FJ154" s="93"/>
      <c r="FK154" s="93"/>
      <c r="FL154" s="93"/>
      <c r="FM154" s="93"/>
      <c r="FN154" s="93"/>
      <c r="FO154" s="93"/>
      <c r="FP154" s="93"/>
      <c r="FQ154" s="93"/>
      <c r="FR154" s="93"/>
      <c r="FS154" s="93"/>
      <c r="FT154" s="93"/>
      <c r="FU154" s="93"/>
      <c r="FV154" s="93"/>
      <c r="FW154" s="93"/>
      <c r="FX154" s="93"/>
      <c r="FY154" s="93"/>
      <c r="FZ154" s="93"/>
      <c r="GA154" s="93"/>
      <c r="GB154" s="93"/>
      <c r="GC154" s="93"/>
      <c r="GD154" s="93"/>
      <c r="GE154" s="93"/>
      <c r="GF154" s="93"/>
      <c r="GG154" s="93"/>
      <c r="GH154" s="93"/>
      <c r="GI154" s="93"/>
      <c r="GJ154" s="93"/>
      <c r="GK154" s="93"/>
      <c r="GL154" s="93"/>
      <c r="GM154" s="93"/>
      <c r="GN154" s="93"/>
      <c r="GO154" s="93"/>
      <c r="GP154" s="93"/>
      <c r="GQ154" s="93"/>
      <c r="GR154" s="93"/>
      <c r="GS154" s="93"/>
      <c r="GT154" s="93"/>
      <c r="GU154" s="93"/>
      <c r="GV154" s="93"/>
      <c r="GW154" s="93"/>
      <c r="GX154" s="93"/>
      <c r="GY154" s="93"/>
      <c r="GZ154" s="93"/>
      <c r="HA154" s="93"/>
      <c r="HB154" s="93"/>
      <c r="HC154" s="93"/>
      <c r="HD154" s="93"/>
      <c r="HE154" s="93"/>
      <c r="HF154" s="93"/>
      <c r="HG154" s="93"/>
      <c r="HH154" s="93"/>
      <c r="HI154" s="93"/>
      <c r="HJ154" s="93"/>
      <c r="HK154" s="93"/>
      <c r="HL154" s="93"/>
      <c r="HM154" s="93"/>
      <c r="HN154" s="93"/>
      <c r="HO154" s="93"/>
      <c r="HP154" s="93"/>
      <c r="HQ154" s="93"/>
      <c r="HR154" s="93"/>
      <c r="HS154" s="93"/>
      <c r="HT154" s="93"/>
      <c r="HU154" s="93"/>
      <c r="HV154" s="93"/>
      <c r="HW154" s="93"/>
      <c r="HX154" s="93"/>
      <c r="HY154" s="93"/>
      <c r="HZ154" s="93"/>
      <c r="IA154" s="93"/>
      <c r="IB154" s="93"/>
      <c r="IC154" s="93"/>
      <c r="ID154" s="93"/>
      <c r="IE154" s="93"/>
      <c r="IF154" s="93"/>
      <c r="IG154" s="93"/>
      <c r="IH154" s="93"/>
      <c r="II154" s="93"/>
      <c r="IJ154" s="93"/>
      <c r="IK154" s="93"/>
      <c r="IL154" s="93"/>
      <c r="IM154" s="93"/>
      <c r="IN154" s="93"/>
      <c r="IO154" s="93"/>
      <c r="IP154" s="93"/>
      <c r="IQ154" s="93"/>
      <c r="IR154" s="93"/>
      <c r="IS154" s="93"/>
      <c r="IT154" s="93"/>
      <c r="IU154" s="93"/>
      <c r="IV154" s="93"/>
    </row>
    <row r="155" spans="1:256" s="8" customFormat="1" ht="18" hidden="1" customHeight="1">
      <c r="A155" s="90" t="s">
        <v>404</v>
      </c>
      <c r="B155" s="92">
        <v>413989</v>
      </c>
      <c r="C155" s="92">
        <v>157708</v>
      </c>
      <c r="D155" s="92">
        <v>256281</v>
      </c>
      <c r="E155" s="92">
        <f>B155-O155</f>
        <v>406668</v>
      </c>
      <c r="F155" s="92">
        <v>4143</v>
      </c>
      <c r="G155" s="92">
        <v>2168</v>
      </c>
      <c r="H155" s="92">
        <v>5971</v>
      </c>
      <c r="I155" s="92">
        <v>1528</v>
      </c>
      <c r="J155" s="92">
        <v>461</v>
      </c>
      <c r="K155" s="92">
        <v>319885</v>
      </c>
      <c r="L155" s="92">
        <v>21325</v>
      </c>
      <c r="M155" s="92">
        <v>1969</v>
      </c>
      <c r="N155" s="92">
        <v>49218</v>
      </c>
      <c r="O155" s="92">
        <v>7321</v>
      </c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3"/>
      <c r="BE155" s="93"/>
      <c r="BF155" s="93"/>
      <c r="BG155" s="93"/>
      <c r="BH155" s="93"/>
      <c r="BI155" s="93"/>
      <c r="BJ155" s="93"/>
      <c r="BK155" s="93"/>
      <c r="BL155" s="93"/>
      <c r="BM155" s="93"/>
      <c r="BN155" s="93"/>
      <c r="BO155" s="93"/>
      <c r="BP155" s="93"/>
      <c r="BQ155" s="93"/>
      <c r="BR155" s="93"/>
      <c r="BS155" s="93"/>
      <c r="BT155" s="93"/>
      <c r="BU155" s="93"/>
      <c r="BV155" s="93"/>
      <c r="BW155" s="93"/>
      <c r="BX155" s="93"/>
      <c r="BY155" s="93"/>
      <c r="BZ155" s="93"/>
      <c r="CA155" s="93"/>
      <c r="CB155" s="93"/>
      <c r="CC155" s="93"/>
      <c r="CD155" s="93"/>
      <c r="CE155" s="93"/>
      <c r="CF155" s="93"/>
      <c r="CG155" s="93"/>
      <c r="CH155" s="93"/>
      <c r="CI155" s="93"/>
      <c r="CJ155" s="93"/>
      <c r="CK155" s="93"/>
      <c r="CL155" s="93"/>
      <c r="CM155" s="93"/>
      <c r="CN155" s="93"/>
      <c r="CO155" s="93"/>
      <c r="CP155" s="93"/>
      <c r="CQ155" s="93"/>
      <c r="CR155" s="93"/>
      <c r="CS155" s="93"/>
      <c r="CT155" s="93"/>
      <c r="CU155" s="93"/>
      <c r="CV155" s="93"/>
      <c r="CW155" s="93"/>
      <c r="CX155" s="93"/>
      <c r="CY155" s="93"/>
      <c r="CZ155" s="93"/>
      <c r="DA155" s="93"/>
      <c r="DB155" s="93"/>
      <c r="DC155" s="93"/>
      <c r="DD155" s="93"/>
      <c r="DE155" s="93"/>
      <c r="DF155" s="93"/>
      <c r="DG155" s="93"/>
      <c r="DH155" s="93"/>
      <c r="DI155" s="93"/>
      <c r="DJ155" s="93"/>
      <c r="DK155" s="93"/>
      <c r="DL155" s="93"/>
      <c r="DM155" s="93"/>
      <c r="DN155" s="93"/>
      <c r="DO155" s="93"/>
      <c r="DP155" s="93"/>
      <c r="DQ155" s="93"/>
      <c r="DR155" s="93"/>
      <c r="DS155" s="93"/>
      <c r="DT155" s="93"/>
      <c r="DU155" s="93"/>
      <c r="DV155" s="93"/>
      <c r="DW155" s="93"/>
      <c r="DX155" s="93"/>
      <c r="DY155" s="93"/>
      <c r="DZ155" s="93"/>
      <c r="EA155" s="93"/>
      <c r="EB155" s="93"/>
      <c r="EC155" s="93"/>
      <c r="ED155" s="93"/>
      <c r="EE155" s="93"/>
      <c r="EF155" s="93"/>
      <c r="EG155" s="93"/>
      <c r="EH155" s="93"/>
      <c r="EI155" s="93"/>
      <c r="EJ155" s="93"/>
      <c r="EK155" s="93"/>
      <c r="EL155" s="93"/>
      <c r="EM155" s="93"/>
      <c r="EN155" s="93"/>
      <c r="EO155" s="93"/>
      <c r="EP155" s="93"/>
      <c r="EQ155" s="93"/>
      <c r="ER155" s="93"/>
      <c r="ES155" s="93"/>
      <c r="ET155" s="93"/>
      <c r="EU155" s="93"/>
      <c r="EV155" s="93"/>
      <c r="EW155" s="93"/>
      <c r="EX155" s="93"/>
      <c r="EY155" s="93"/>
      <c r="EZ155" s="93"/>
      <c r="FA155" s="93"/>
      <c r="FB155" s="93"/>
      <c r="FC155" s="93"/>
      <c r="FD155" s="93"/>
      <c r="FE155" s="93"/>
      <c r="FF155" s="93"/>
      <c r="FG155" s="93"/>
      <c r="FH155" s="93"/>
      <c r="FI155" s="93"/>
      <c r="FJ155" s="93"/>
      <c r="FK155" s="93"/>
      <c r="FL155" s="93"/>
      <c r="FM155" s="93"/>
      <c r="FN155" s="93"/>
      <c r="FO155" s="93"/>
      <c r="FP155" s="93"/>
      <c r="FQ155" s="93"/>
      <c r="FR155" s="93"/>
      <c r="FS155" s="93"/>
      <c r="FT155" s="93"/>
      <c r="FU155" s="93"/>
      <c r="FV155" s="93"/>
      <c r="FW155" s="93"/>
      <c r="FX155" s="93"/>
      <c r="FY155" s="93"/>
      <c r="FZ155" s="93"/>
      <c r="GA155" s="93"/>
      <c r="GB155" s="93"/>
      <c r="GC155" s="93"/>
      <c r="GD155" s="93"/>
      <c r="GE155" s="93"/>
      <c r="GF155" s="93"/>
      <c r="GG155" s="93"/>
      <c r="GH155" s="93"/>
      <c r="GI155" s="93"/>
      <c r="GJ155" s="93"/>
      <c r="GK155" s="93"/>
      <c r="GL155" s="93"/>
      <c r="GM155" s="93"/>
      <c r="GN155" s="93"/>
      <c r="GO155" s="93"/>
      <c r="GP155" s="93"/>
      <c r="GQ155" s="93"/>
      <c r="GR155" s="93"/>
      <c r="GS155" s="93"/>
      <c r="GT155" s="93"/>
      <c r="GU155" s="93"/>
      <c r="GV155" s="93"/>
      <c r="GW155" s="93"/>
      <c r="GX155" s="93"/>
      <c r="GY155" s="93"/>
      <c r="GZ155" s="93"/>
      <c r="HA155" s="93"/>
      <c r="HB155" s="93"/>
      <c r="HC155" s="93"/>
      <c r="HD155" s="93"/>
      <c r="HE155" s="93"/>
      <c r="HF155" s="93"/>
      <c r="HG155" s="93"/>
      <c r="HH155" s="93"/>
      <c r="HI155" s="93"/>
      <c r="HJ155" s="93"/>
      <c r="HK155" s="93"/>
      <c r="HL155" s="93"/>
      <c r="HM155" s="93"/>
      <c r="HN155" s="93"/>
      <c r="HO155" s="93"/>
      <c r="HP155" s="93"/>
      <c r="HQ155" s="93"/>
      <c r="HR155" s="93"/>
      <c r="HS155" s="93"/>
      <c r="HT155" s="93"/>
      <c r="HU155" s="93"/>
      <c r="HV155" s="93"/>
      <c r="HW155" s="93"/>
      <c r="HX155" s="93"/>
      <c r="HY155" s="93"/>
      <c r="HZ155" s="93"/>
      <c r="IA155" s="93"/>
      <c r="IB155" s="93"/>
      <c r="IC155" s="93"/>
      <c r="ID155" s="93"/>
      <c r="IE155" s="93"/>
      <c r="IF155" s="93"/>
      <c r="IG155" s="93"/>
      <c r="IH155" s="93"/>
      <c r="II155" s="93"/>
      <c r="IJ155" s="93"/>
      <c r="IK155" s="93"/>
      <c r="IL155" s="93"/>
      <c r="IM155" s="93"/>
      <c r="IN155" s="93"/>
      <c r="IO155" s="93"/>
      <c r="IP155" s="93"/>
      <c r="IQ155" s="93"/>
      <c r="IR155" s="93"/>
      <c r="IS155" s="93"/>
      <c r="IT155" s="93"/>
      <c r="IU155" s="93"/>
      <c r="IV155" s="93"/>
    </row>
    <row r="156" spans="1:256" s="8" customFormat="1" ht="18" hidden="1" customHeight="1">
      <c r="A156" s="90" t="s">
        <v>405</v>
      </c>
      <c r="B156" s="92">
        <v>415971</v>
      </c>
      <c r="C156" s="92">
        <v>158721</v>
      </c>
      <c r="D156" s="92">
        <v>257250</v>
      </c>
      <c r="E156" s="92">
        <f>B156-O156</f>
        <v>408697</v>
      </c>
      <c r="F156" s="92">
        <v>3888</v>
      </c>
      <c r="G156" s="92">
        <v>2074</v>
      </c>
      <c r="H156" s="92">
        <v>5946</v>
      </c>
      <c r="I156" s="92">
        <v>1483</v>
      </c>
      <c r="J156" s="92">
        <v>502</v>
      </c>
      <c r="K156" s="92">
        <v>322037</v>
      </c>
      <c r="L156" s="92">
        <v>21226</v>
      </c>
      <c r="M156" s="92">
        <v>1978</v>
      </c>
      <c r="N156" s="92">
        <v>49563</v>
      </c>
      <c r="O156" s="92">
        <v>7274</v>
      </c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3"/>
      <c r="BQ156" s="93"/>
      <c r="BR156" s="93"/>
      <c r="BS156" s="93"/>
      <c r="BT156" s="93"/>
      <c r="BU156" s="93"/>
      <c r="BV156" s="93"/>
      <c r="BW156" s="93"/>
      <c r="BX156" s="93"/>
      <c r="BY156" s="93"/>
      <c r="BZ156" s="93"/>
      <c r="CA156" s="93"/>
      <c r="CB156" s="93"/>
      <c r="CC156" s="93"/>
      <c r="CD156" s="93"/>
      <c r="CE156" s="93"/>
      <c r="CF156" s="93"/>
      <c r="CG156" s="93"/>
      <c r="CH156" s="93"/>
      <c r="CI156" s="93"/>
      <c r="CJ156" s="93"/>
      <c r="CK156" s="93"/>
      <c r="CL156" s="93"/>
      <c r="CM156" s="93"/>
      <c r="CN156" s="93"/>
      <c r="CO156" s="93"/>
      <c r="CP156" s="93"/>
      <c r="CQ156" s="93"/>
      <c r="CR156" s="93"/>
      <c r="CS156" s="93"/>
      <c r="CT156" s="93"/>
      <c r="CU156" s="93"/>
      <c r="CV156" s="93"/>
      <c r="CW156" s="93"/>
      <c r="CX156" s="93"/>
      <c r="CY156" s="93"/>
      <c r="CZ156" s="93"/>
      <c r="DA156" s="93"/>
      <c r="DB156" s="93"/>
      <c r="DC156" s="93"/>
      <c r="DD156" s="93"/>
      <c r="DE156" s="93"/>
      <c r="DF156" s="93"/>
      <c r="DG156" s="93"/>
      <c r="DH156" s="93"/>
      <c r="DI156" s="93"/>
      <c r="DJ156" s="93"/>
      <c r="DK156" s="93"/>
      <c r="DL156" s="93"/>
      <c r="DM156" s="93"/>
      <c r="DN156" s="93"/>
      <c r="DO156" s="93"/>
      <c r="DP156" s="93"/>
      <c r="DQ156" s="93"/>
      <c r="DR156" s="93"/>
      <c r="DS156" s="93"/>
      <c r="DT156" s="93"/>
      <c r="DU156" s="93"/>
      <c r="DV156" s="93"/>
      <c r="DW156" s="93"/>
      <c r="DX156" s="93"/>
      <c r="DY156" s="93"/>
      <c r="DZ156" s="93"/>
      <c r="EA156" s="93"/>
      <c r="EB156" s="93"/>
      <c r="EC156" s="93"/>
      <c r="ED156" s="93"/>
      <c r="EE156" s="93"/>
      <c r="EF156" s="93"/>
      <c r="EG156" s="93"/>
      <c r="EH156" s="93"/>
      <c r="EI156" s="93"/>
      <c r="EJ156" s="93"/>
      <c r="EK156" s="93"/>
      <c r="EL156" s="93"/>
      <c r="EM156" s="93"/>
      <c r="EN156" s="93"/>
      <c r="EO156" s="93"/>
      <c r="EP156" s="93"/>
      <c r="EQ156" s="93"/>
      <c r="ER156" s="93"/>
      <c r="ES156" s="93"/>
      <c r="ET156" s="93"/>
      <c r="EU156" s="93"/>
      <c r="EV156" s="93"/>
      <c r="EW156" s="93"/>
      <c r="EX156" s="93"/>
      <c r="EY156" s="93"/>
      <c r="EZ156" s="93"/>
      <c r="FA156" s="93"/>
      <c r="FB156" s="93"/>
      <c r="FC156" s="93"/>
      <c r="FD156" s="93"/>
      <c r="FE156" s="93"/>
      <c r="FF156" s="93"/>
      <c r="FG156" s="93"/>
      <c r="FH156" s="93"/>
      <c r="FI156" s="93"/>
      <c r="FJ156" s="93"/>
      <c r="FK156" s="93"/>
      <c r="FL156" s="93"/>
      <c r="FM156" s="93"/>
      <c r="FN156" s="93"/>
      <c r="FO156" s="93"/>
      <c r="FP156" s="93"/>
      <c r="FQ156" s="93"/>
      <c r="FR156" s="93"/>
      <c r="FS156" s="93"/>
      <c r="FT156" s="93"/>
      <c r="FU156" s="93"/>
      <c r="FV156" s="93"/>
      <c r="FW156" s="93"/>
      <c r="FX156" s="93"/>
      <c r="FY156" s="93"/>
      <c r="FZ156" s="93"/>
      <c r="GA156" s="93"/>
      <c r="GB156" s="93"/>
      <c r="GC156" s="93"/>
      <c r="GD156" s="93"/>
      <c r="GE156" s="93"/>
      <c r="GF156" s="93"/>
      <c r="GG156" s="93"/>
      <c r="GH156" s="93"/>
      <c r="GI156" s="93"/>
      <c r="GJ156" s="93"/>
      <c r="GK156" s="93"/>
      <c r="GL156" s="93"/>
      <c r="GM156" s="93"/>
      <c r="GN156" s="93"/>
      <c r="GO156" s="93"/>
      <c r="GP156" s="93"/>
      <c r="GQ156" s="93"/>
      <c r="GR156" s="93"/>
      <c r="GS156" s="93"/>
      <c r="GT156" s="93"/>
      <c r="GU156" s="93"/>
      <c r="GV156" s="93"/>
      <c r="GW156" s="93"/>
      <c r="GX156" s="93"/>
      <c r="GY156" s="93"/>
      <c r="GZ156" s="93"/>
      <c r="HA156" s="93"/>
      <c r="HB156" s="93"/>
      <c r="HC156" s="93"/>
      <c r="HD156" s="93"/>
      <c r="HE156" s="93"/>
      <c r="HF156" s="93"/>
      <c r="HG156" s="93"/>
      <c r="HH156" s="93"/>
      <c r="HI156" s="93"/>
      <c r="HJ156" s="93"/>
      <c r="HK156" s="93"/>
      <c r="HL156" s="93"/>
      <c r="HM156" s="93"/>
      <c r="HN156" s="93"/>
      <c r="HO156" s="93"/>
      <c r="HP156" s="93"/>
      <c r="HQ156" s="93"/>
      <c r="HR156" s="93"/>
      <c r="HS156" s="93"/>
      <c r="HT156" s="93"/>
      <c r="HU156" s="93"/>
      <c r="HV156" s="93"/>
      <c r="HW156" s="93"/>
      <c r="HX156" s="93"/>
      <c r="HY156" s="93"/>
      <c r="HZ156" s="93"/>
      <c r="IA156" s="93"/>
      <c r="IB156" s="93"/>
      <c r="IC156" s="93"/>
      <c r="ID156" s="93"/>
      <c r="IE156" s="93"/>
      <c r="IF156" s="93"/>
      <c r="IG156" s="93"/>
      <c r="IH156" s="93"/>
      <c r="II156" s="93"/>
      <c r="IJ156" s="93"/>
      <c r="IK156" s="93"/>
      <c r="IL156" s="93"/>
      <c r="IM156" s="93"/>
      <c r="IN156" s="93"/>
      <c r="IO156" s="93"/>
      <c r="IP156" s="93"/>
      <c r="IQ156" s="93"/>
      <c r="IR156" s="93"/>
      <c r="IS156" s="93"/>
      <c r="IT156" s="93"/>
      <c r="IU156" s="93"/>
      <c r="IV156" s="93"/>
    </row>
    <row r="157" spans="1:256" s="8" customFormat="1" ht="18" hidden="1" customHeight="1">
      <c r="A157" s="90" t="s">
        <v>406</v>
      </c>
      <c r="B157" s="92">
        <v>419086</v>
      </c>
      <c r="C157" s="92">
        <v>160975</v>
      </c>
      <c r="D157" s="92">
        <v>258111</v>
      </c>
      <c r="E157" s="92">
        <f>B157-O157</f>
        <v>411746</v>
      </c>
      <c r="F157" s="92">
        <v>4134</v>
      </c>
      <c r="G157" s="92">
        <v>2228</v>
      </c>
      <c r="H157" s="92">
        <v>6063</v>
      </c>
      <c r="I157" s="92">
        <v>1553</v>
      </c>
      <c r="J157" s="92">
        <v>506</v>
      </c>
      <c r="K157" s="92">
        <v>323800</v>
      </c>
      <c r="L157" s="92">
        <v>21664</v>
      </c>
      <c r="M157" s="92">
        <v>1963</v>
      </c>
      <c r="N157" s="92">
        <v>49835</v>
      </c>
      <c r="O157" s="92">
        <v>7340</v>
      </c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93"/>
      <c r="BM157" s="93"/>
      <c r="BN157" s="93"/>
      <c r="BO157" s="93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93"/>
      <c r="CJ157" s="93"/>
      <c r="CK157" s="93"/>
      <c r="CL157" s="93"/>
      <c r="CM157" s="93"/>
      <c r="CN157" s="93"/>
      <c r="CO157" s="93"/>
      <c r="CP157" s="93"/>
      <c r="CQ157" s="93"/>
      <c r="CR157" s="93"/>
      <c r="CS157" s="93"/>
      <c r="CT157" s="93"/>
      <c r="CU157" s="93"/>
      <c r="CV157" s="93"/>
      <c r="CW157" s="93"/>
      <c r="CX157" s="93"/>
      <c r="CY157" s="93"/>
      <c r="CZ157" s="93"/>
      <c r="DA157" s="93"/>
      <c r="DB157" s="93"/>
      <c r="DC157" s="93"/>
      <c r="DD157" s="93"/>
      <c r="DE157" s="93"/>
      <c r="DF157" s="93"/>
      <c r="DG157" s="93"/>
      <c r="DH157" s="93"/>
      <c r="DI157" s="93"/>
      <c r="DJ157" s="93"/>
      <c r="DK157" s="93"/>
      <c r="DL157" s="93"/>
      <c r="DM157" s="93"/>
      <c r="DN157" s="93"/>
      <c r="DO157" s="93"/>
      <c r="DP157" s="93"/>
      <c r="DQ157" s="93"/>
      <c r="DR157" s="93"/>
      <c r="DS157" s="93"/>
      <c r="DT157" s="93"/>
      <c r="DU157" s="93"/>
      <c r="DV157" s="93"/>
      <c r="DW157" s="93"/>
      <c r="DX157" s="93"/>
      <c r="DY157" s="93"/>
      <c r="DZ157" s="93"/>
      <c r="EA157" s="93"/>
      <c r="EB157" s="93"/>
      <c r="EC157" s="93"/>
      <c r="ED157" s="93"/>
      <c r="EE157" s="93"/>
      <c r="EF157" s="93"/>
      <c r="EG157" s="93"/>
      <c r="EH157" s="93"/>
      <c r="EI157" s="93"/>
      <c r="EJ157" s="93"/>
      <c r="EK157" s="93"/>
      <c r="EL157" s="93"/>
      <c r="EM157" s="93"/>
      <c r="EN157" s="93"/>
      <c r="EO157" s="93"/>
      <c r="EP157" s="93"/>
      <c r="EQ157" s="93"/>
      <c r="ER157" s="93"/>
      <c r="ES157" s="93"/>
      <c r="ET157" s="93"/>
      <c r="EU157" s="93"/>
      <c r="EV157" s="93"/>
      <c r="EW157" s="93"/>
      <c r="EX157" s="93"/>
      <c r="EY157" s="93"/>
      <c r="EZ157" s="93"/>
      <c r="FA157" s="93"/>
      <c r="FB157" s="93"/>
      <c r="FC157" s="93"/>
      <c r="FD157" s="93"/>
      <c r="FE157" s="93"/>
      <c r="FF157" s="93"/>
      <c r="FG157" s="93"/>
      <c r="FH157" s="93"/>
      <c r="FI157" s="93"/>
      <c r="FJ157" s="93"/>
      <c r="FK157" s="93"/>
      <c r="FL157" s="93"/>
      <c r="FM157" s="93"/>
      <c r="FN157" s="93"/>
      <c r="FO157" s="93"/>
      <c r="FP157" s="93"/>
      <c r="FQ157" s="93"/>
      <c r="FR157" s="93"/>
      <c r="FS157" s="93"/>
      <c r="FT157" s="93"/>
      <c r="FU157" s="93"/>
      <c r="FV157" s="93"/>
      <c r="FW157" s="93"/>
      <c r="FX157" s="93"/>
      <c r="FY157" s="93"/>
      <c r="FZ157" s="93"/>
      <c r="GA157" s="93"/>
      <c r="GB157" s="93"/>
      <c r="GC157" s="93"/>
      <c r="GD157" s="93"/>
      <c r="GE157" s="93"/>
      <c r="GF157" s="93"/>
      <c r="GG157" s="93"/>
      <c r="GH157" s="93"/>
      <c r="GI157" s="93"/>
      <c r="GJ157" s="93"/>
      <c r="GK157" s="93"/>
      <c r="GL157" s="93"/>
      <c r="GM157" s="93"/>
      <c r="GN157" s="93"/>
      <c r="GO157" s="93"/>
      <c r="GP157" s="93"/>
      <c r="GQ157" s="93"/>
      <c r="GR157" s="93"/>
      <c r="GS157" s="93"/>
      <c r="GT157" s="93"/>
      <c r="GU157" s="93"/>
      <c r="GV157" s="93"/>
      <c r="GW157" s="93"/>
      <c r="GX157" s="93"/>
      <c r="GY157" s="93"/>
      <c r="GZ157" s="93"/>
      <c r="HA157" s="93"/>
      <c r="HB157" s="93"/>
      <c r="HC157" s="93"/>
      <c r="HD157" s="93"/>
      <c r="HE157" s="93"/>
      <c r="HF157" s="93"/>
      <c r="HG157" s="93"/>
      <c r="HH157" s="93"/>
      <c r="HI157" s="93"/>
      <c r="HJ157" s="93"/>
      <c r="HK157" s="93"/>
      <c r="HL157" s="93"/>
      <c r="HM157" s="93"/>
      <c r="HN157" s="93"/>
      <c r="HO157" s="93"/>
      <c r="HP157" s="93"/>
      <c r="HQ157" s="93"/>
      <c r="HR157" s="93"/>
      <c r="HS157" s="93"/>
      <c r="HT157" s="93"/>
      <c r="HU157" s="93"/>
      <c r="HV157" s="93"/>
      <c r="HW157" s="93"/>
      <c r="HX157" s="93"/>
      <c r="HY157" s="93"/>
      <c r="HZ157" s="93"/>
      <c r="IA157" s="93"/>
      <c r="IB157" s="93"/>
      <c r="IC157" s="93"/>
      <c r="ID157" s="93"/>
      <c r="IE157" s="93"/>
      <c r="IF157" s="93"/>
      <c r="IG157" s="93"/>
      <c r="IH157" s="93"/>
      <c r="II157" s="93"/>
      <c r="IJ157" s="93"/>
      <c r="IK157" s="93"/>
      <c r="IL157" s="93"/>
      <c r="IM157" s="93"/>
      <c r="IN157" s="93"/>
      <c r="IO157" s="93"/>
      <c r="IP157" s="93"/>
      <c r="IQ157" s="93"/>
      <c r="IR157" s="93"/>
      <c r="IS157" s="93"/>
      <c r="IT157" s="93"/>
      <c r="IU157" s="93"/>
      <c r="IV157" s="93"/>
    </row>
    <row r="158" spans="1:256" s="8" customFormat="1" ht="18" hidden="1" customHeight="1">
      <c r="A158" s="94" t="s">
        <v>407</v>
      </c>
      <c r="B158" s="95">
        <v>418802</v>
      </c>
      <c r="C158" s="95">
        <v>160963</v>
      </c>
      <c r="D158" s="95">
        <v>257839</v>
      </c>
      <c r="E158" s="95">
        <f>B158-O158</f>
        <v>411922</v>
      </c>
      <c r="F158" s="95">
        <v>3782</v>
      </c>
      <c r="G158" s="95">
        <v>2002</v>
      </c>
      <c r="H158" s="95">
        <v>5923</v>
      </c>
      <c r="I158" s="95">
        <v>1573</v>
      </c>
      <c r="J158" s="95">
        <v>481</v>
      </c>
      <c r="K158" s="95">
        <v>325583</v>
      </c>
      <c r="L158" s="95">
        <v>21583</v>
      </c>
      <c r="M158" s="95">
        <v>1959</v>
      </c>
      <c r="N158" s="95">
        <v>49036</v>
      </c>
      <c r="O158" s="95">
        <v>6880</v>
      </c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93"/>
      <c r="BO158" s="93"/>
      <c r="BP158" s="93"/>
      <c r="BQ158" s="93"/>
      <c r="BR158" s="93"/>
      <c r="BS158" s="93"/>
      <c r="BT158" s="93"/>
      <c r="BU158" s="93"/>
      <c r="BV158" s="93"/>
      <c r="BW158" s="93"/>
      <c r="BX158" s="93"/>
      <c r="BY158" s="93"/>
      <c r="BZ158" s="93"/>
      <c r="CA158" s="93"/>
      <c r="CB158" s="93"/>
      <c r="CC158" s="93"/>
      <c r="CD158" s="93"/>
      <c r="CE158" s="93"/>
      <c r="CF158" s="93"/>
      <c r="CG158" s="93"/>
      <c r="CH158" s="93"/>
      <c r="CI158" s="93"/>
      <c r="CJ158" s="93"/>
      <c r="CK158" s="93"/>
      <c r="CL158" s="93"/>
      <c r="CM158" s="93"/>
      <c r="CN158" s="93"/>
      <c r="CO158" s="93"/>
      <c r="CP158" s="93"/>
      <c r="CQ158" s="93"/>
      <c r="CR158" s="93"/>
      <c r="CS158" s="93"/>
      <c r="CT158" s="93"/>
      <c r="CU158" s="93"/>
      <c r="CV158" s="93"/>
      <c r="CW158" s="93"/>
      <c r="CX158" s="93"/>
      <c r="CY158" s="93"/>
      <c r="CZ158" s="93"/>
      <c r="DA158" s="93"/>
      <c r="DB158" s="93"/>
      <c r="DC158" s="93"/>
      <c r="DD158" s="93"/>
      <c r="DE158" s="93"/>
      <c r="DF158" s="93"/>
      <c r="DG158" s="93"/>
      <c r="DH158" s="93"/>
      <c r="DI158" s="93"/>
      <c r="DJ158" s="93"/>
      <c r="DK158" s="93"/>
      <c r="DL158" s="93"/>
      <c r="DM158" s="93"/>
      <c r="DN158" s="93"/>
      <c r="DO158" s="93"/>
      <c r="DP158" s="93"/>
      <c r="DQ158" s="93"/>
      <c r="DR158" s="93"/>
      <c r="DS158" s="93"/>
      <c r="DT158" s="93"/>
      <c r="DU158" s="93"/>
      <c r="DV158" s="93"/>
      <c r="DW158" s="93"/>
      <c r="DX158" s="93"/>
      <c r="DY158" s="93"/>
      <c r="DZ158" s="93"/>
      <c r="EA158" s="93"/>
      <c r="EB158" s="93"/>
      <c r="EC158" s="93"/>
      <c r="ED158" s="93"/>
      <c r="EE158" s="93"/>
      <c r="EF158" s="93"/>
      <c r="EG158" s="93"/>
      <c r="EH158" s="93"/>
      <c r="EI158" s="93"/>
      <c r="EJ158" s="93"/>
      <c r="EK158" s="93"/>
      <c r="EL158" s="93"/>
      <c r="EM158" s="93"/>
      <c r="EN158" s="93"/>
      <c r="EO158" s="93"/>
      <c r="EP158" s="93"/>
      <c r="EQ158" s="93"/>
      <c r="ER158" s="93"/>
      <c r="ES158" s="93"/>
      <c r="ET158" s="93"/>
      <c r="EU158" s="93"/>
      <c r="EV158" s="93"/>
      <c r="EW158" s="93"/>
      <c r="EX158" s="93"/>
      <c r="EY158" s="93"/>
      <c r="EZ158" s="93"/>
      <c r="FA158" s="93"/>
      <c r="FB158" s="93"/>
      <c r="FC158" s="93"/>
      <c r="FD158" s="93"/>
      <c r="FE158" s="93"/>
      <c r="FF158" s="93"/>
      <c r="FG158" s="93"/>
      <c r="FH158" s="93"/>
      <c r="FI158" s="93"/>
      <c r="FJ158" s="93"/>
      <c r="FK158" s="93"/>
      <c r="FL158" s="93"/>
      <c r="FM158" s="93"/>
      <c r="FN158" s="93"/>
      <c r="FO158" s="93"/>
      <c r="FP158" s="93"/>
      <c r="FQ158" s="93"/>
      <c r="FR158" s="93"/>
      <c r="FS158" s="93"/>
      <c r="FT158" s="93"/>
      <c r="FU158" s="93"/>
      <c r="FV158" s="93"/>
      <c r="FW158" s="93"/>
      <c r="FX158" s="93"/>
      <c r="FY158" s="93"/>
      <c r="FZ158" s="93"/>
      <c r="GA158" s="93"/>
      <c r="GB158" s="93"/>
      <c r="GC158" s="93"/>
      <c r="GD158" s="93"/>
      <c r="GE158" s="93"/>
      <c r="GF158" s="93"/>
      <c r="GG158" s="93"/>
      <c r="GH158" s="93"/>
      <c r="GI158" s="93"/>
      <c r="GJ158" s="93"/>
      <c r="GK158" s="93"/>
      <c r="GL158" s="93"/>
      <c r="GM158" s="93"/>
      <c r="GN158" s="93"/>
      <c r="GO158" s="93"/>
      <c r="GP158" s="93"/>
      <c r="GQ158" s="93"/>
      <c r="GR158" s="93"/>
      <c r="GS158" s="93"/>
      <c r="GT158" s="93"/>
      <c r="GU158" s="93"/>
      <c r="GV158" s="93"/>
      <c r="GW158" s="93"/>
      <c r="GX158" s="93"/>
      <c r="GY158" s="93"/>
      <c r="GZ158" s="93"/>
      <c r="HA158" s="93"/>
      <c r="HB158" s="93"/>
      <c r="HC158" s="93"/>
      <c r="HD158" s="93"/>
      <c r="HE158" s="93"/>
      <c r="HF158" s="93"/>
      <c r="HG158" s="93"/>
      <c r="HH158" s="93"/>
      <c r="HI158" s="93"/>
      <c r="HJ158" s="93"/>
      <c r="HK158" s="93"/>
      <c r="HL158" s="93"/>
      <c r="HM158" s="93"/>
      <c r="HN158" s="93"/>
      <c r="HO158" s="93"/>
      <c r="HP158" s="93"/>
      <c r="HQ158" s="93"/>
      <c r="HR158" s="93"/>
      <c r="HS158" s="93"/>
      <c r="HT158" s="93"/>
      <c r="HU158" s="93"/>
      <c r="HV158" s="93"/>
      <c r="HW158" s="93"/>
      <c r="HX158" s="93"/>
      <c r="HY158" s="93"/>
      <c r="HZ158" s="93"/>
      <c r="IA158" s="93"/>
      <c r="IB158" s="93"/>
      <c r="IC158" s="93"/>
      <c r="ID158" s="93"/>
      <c r="IE158" s="93"/>
      <c r="IF158" s="93"/>
      <c r="IG158" s="93"/>
      <c r="IH158" s="93"/>
      <c r="II158" s="93"/>
      <c r="IJ158" s="93"/>
      <c r="IK158" s="93"/>
      <c r="IL158" s="93"/>
      <c r="IM158" s="93"/>
      <c r="IN158" s="93"/>
      <c r="IO158" s="93"/>
      <c r="IP158" s="93"/>
      <c r="IQ158" s="93"/>
      <c r="IR158" s="93"/>
      <c r="IS158" s="93"/>
      <c r="IT158" s="93"/>
      <c r="IU158" s="93"/>
      <c r="IV158" s="93"/>
    </row>
    <row r="159" spans="1:256" s="8" customFormat="1" ht="18" hidden="1" customHeight="1">
      <c r="A159" s="96" t="s">
        <v>419</v>
      </c>
      <c r="B159" s="88">
        <f>B171</f>
        <v>466206</v>
      </c>
      <c r="C159" s="88">
        <f t="shared" ref="C159:O159" si="1">C171</f>
        <v>190237</v>
      </c>
      <c r="D159" s="88">
        <f t="shared" si="1"/>
        <v>275969</v>
      </c>
      <c r="E159" s="88">
        <f t="shared" si="1"/>
        <v>458930</v>
      </c>
      <c r="F159" s="88">
        <f t="shared" si="1"/>
        <v>4467</v>
      </c>
      <c r="G159" s="88">
        <f t="shared" si="1"/>
        <v>2148</v>
      </c>
      <c r="H159" s="88">
        <f t="shared" si="1"/>
        <v>6748</v>
      </c>
      <c r="I159" s="88">
        <f t="shared" si="1"/>
        <v>1687</v>
      </c>
      <c r="J159" s="88">
        <f t="shared" si="1"/>
        <v>448</v>
      </c>
      <c r="K159" s="88">
        <f t="shared" si="1"/>
        <v>367666</v>
      </c>
      <c r="L159" s="88">
        <f t="shared" si="1"/>
        <v>24128</v>
      </c>
      <c r="M159" s="88">
        <f t="shared" si="1"/>
        <v>1998</v>
      </c>
      <c r="N159" s="88">
        <f t="shared" si="1"/>
        <v>49640</v>
      </c>
      <c r="O159" s="88">
        <f t="shared" si="1"/>
        <v>7276</v>
      </c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3"/>
      <c r="BQ159" s="93"/>
      <c r="BR159" s="93"/>
      <c r="BS159" s="93"/>
      <c r="BT159" s="93"/>
      <c r="BU159" s="93"/>
      <c r="BV159" s="93"/>
      <c r="BW159" s="93"/>
      <c r="BX159" s="93"/>
      <c r="BY159" s="93"/>
      <c r="BZ159" s="93"/>
      <c r="CA159" s="93"/>
      <c r="CB159" s="93"/>
      <c r="CC159" s="93"/>
      <c r="CD159" s="93"/>
      <c r="CE159" s="93"/>
      <c r="CF159" s="93"/>
      <c r="CG159" s="93"/>
      <c r="CH159" s="93"/>
      <c r="CI159" s="93"/>
      <c r="CJ159" s="93"/>
      <c r="CK159" s="93"/>
      <c r="CL159" s="93"/>
      <c r="CM159" s="93"/>
      <c r="CN159" s="93"/>
      <c r="CO159" s="93"/>
      <c r="CP159" s="93"/>
      <c r="CQ159" s="93"/>
      <c r="CR159" s="93"/>
      <c r="CS159" s="93"/>
      <c r="CT159" s="93"/>
      <c r="CU159" s="93"/>
      <c r="CV159" s="93"/>
      <c r="CW159" s="93"/>
      <c r="CX159" s="93"/>
      <c r="CY159" s="93"/>
      <c r="CZ159" s="93"/>
      <c r="DA159" s="93"/>
      <c r="DB159" s="93"/>
      <c r="DC159" s="93"/>
      <c r="DD159" s="93"/>
      <c r="DE159" s="93"/>
      <c r="DF159" s="93"/>
      <c r="DG159" s="93"/>
      <c r="DH159" s="93"/>
      <c r="DI159" s="93"/>
      <c r="DJ159" s="93"/>
      <c r="DK159" s="93"/>
      <c r="DL159" s="93"/>
      <c r="DM159" s="93"/>
      <c r="DN159" s="93"/>
      <c r="DO159" s="93"/>
      <c r="DP159" s="93"/>
      <c r="DQ159" s="93"/>
      <c r="DR159" s="93"/>
      <c r="DS159" s="93"/>
      <c r="DT159" s="93"/>
      <c r="DU159" s="93"/>
      <c r="DV159" s="93"/>
      <c r="DW159" s="93"/>
      <c r="DX159" s="93"/>
      <c r="DY159" s="93"/>
      <c r="DZ159" s="93"/>
      <c r="EA159" s="93"/>
      <c r="EB159" s="93"/>
      <c r="EC159" s="93"/>
      <c r="ED159" s="93"/>
      <c r="EE159" s="93"/>
      <c r="EF159" s="93"/>
      <c r="EG159" s="93"/>
      <c r="EH159" s="93"/>
      <c r="EI159" s="93"/>
      <c r="EJ159" s="93"/>
      <c r="EK159" s="93"/>
      <c r="EL159" s="93"/>
      <c r="EM159" s="93"/>
      <c r="EN159" s="93"/>
      <c r="EO159" s="93"/>
      <c r="EP159" s="93"/>
      <c r="EQ159" s="93"/>
      <c r="ER159" s="93"/>
      <c r="ES159" s="93"/>
      <c r="ET159" s="93"/>
      <c r="EU159" s="93"/>
      <c r="EV159" s="93"/>
      <c r="EW159" s="93"/>
      <c r="EX159" s="93"/>
      <c r="EY159" s="93"/>
      <c r="EZ159" s="93"/>
      <c r="FA159" s="93"/>
      <c r="FB159" s="93"/>
      <c r="FC159" s="93"/>
      <c r="FD159" s="93"/>
      <c r="FE159" s="93"/>
      <c r="FF159" s="93"/>
      <c r="FG159" s="93"/>
      <c r="FH159" s="93"/>
      <c r="FI159" s="93"/>
      <c r="FJ159" s="93"/>
      <c r="FK159" s="93"/>
      <c r="FL159" s="93"/>
      <c r="FM159" s="93"/>
      <c r="FN159" s="93"/>
      <c r="FO159" s="93"/>
      <c r="FP159" s="93"/>
      <c r="FQ159" s="93"/>
      <c r="FR159" s="93"/>
      <c r="FS159" s="93"/>
      <c r="FT159" s="93"/>
      <c r="FU159" s="93"/>
      <c r="FV159" s="93"/>
      <c r="FW159" s="93"/>
      <c r="FX159" s="93"/>
      <c r="FY159" s="93"/>
      <c r="FZ159" s="93"/>
      <c r="GA159" s="93"/>
      <c r="GB159" s="93"/>
      <c r="GC159" s="93"/>
      <c r="GD159" s="93"/>
      <c r="GE159" s="93"/>
      <c r="GF159" s="93"/>
      <c r="GG159" s="93"/>
      <c r="GH159" s="93"/>
      <c r="GI159" s="93"/>
      <c r="GJ159" s="93"/>
      <c r="GK159" s="93"/>
      <c r="GL159" s="93"/>
      <c r="GM159" s="93"/>
      <c r="GN159" s="93"/>
      <c r="GO159" s="93"/>
      <c r="GP159" s="93"/>
      <c r="GQ159" s="93"/>
      <c r="GR159" s="93"/>
      <c r="GS159" s="93"/>
      <c r="GT159" s="93"/>
      <c r="GU159" s="93"/>
      <c r="GV159" s="93"/>
      <c r="GW159" s="93"/>
      <c r="GX159" s="93"/>
      <c r="GY159" s="93"/>
      <c r="GZ159" s="93"/>
      <c r="HA159" s="93"/>
      <c r="HB159" s="93"/>
      <c r="HC159" s="93"/>
      <c r="HD159" s="93"/>
      <c r="HE159" s="93"/>
      <c r="HF159" s="93"/>
      <c r="HG159" s="93"/>
      <c r="HH159" s="93"/>
      <c r="HI159" s="93"/>
      <c r="HJ159" s="93"/>
      <c r="HK159" s="93"/>
      <c r="HL159" s="93"/>
      <c r="HM159" s="93"/>
      <c r="HN159" s="93"/>
      <c r="HO159" s="93"/>
      <c r="HP159" s="93"/>
      <c r="HQ159" s="93"/>
      <c r="HR159" s="93"/>
      <c r="HS159" s="93"/>
      <c r="HT159" s="93"/>
      <c r="HU159" s="93"/>
      <c r="HV159" s="93"/>
      <c r="HW159" s="93"/>
      <c r="HX159" s="93"/>
      <c r="HY159" s="93"/>
      <c r="HZ159" s="93"/>
      <c r="IA159" s="93"/>
      <c r="IB159" s="93"/>
      <c r="IC159" s="93"/>
      <c r="ID159" s="93"/>
      <c r="IE159" s="93"/>
      <c r="IF159" s="93"/>
      <c r="IG159" s="93"/>
      <c r="IH159" s="93"/>
      <c r="II159" s="93"/>
      <c r="IJ159" s="93"/>
      <c r="IK159" s="93"/>
      <c r="IL159" s="93"/>
      <c r="IM159" s="93"/>
      <c r="IN159" s="93"/>
      <c r="IO159" s="93"/>
      <c r="IP159" s="93"/>
      <c r="IQ159" s="93"/>
      <c r="IR159" s="93"/>
      <c r="IS159" s="93"/>
      <c r="IT159" s="93"/>
      <c r="IU159" s="93"/>
      <c r="IV159" s="93"/>
    </row>
    <row r="160" spans="1:256" s="8" customFormat="1" ht="18" hidden="1" customHeight="1">
      <c r="A160" s="97" t="s">
        <v>396</v>
      </c>
      <c r="B160" s="92">
        <v>405943</v>
      </c>
      <c r="C160" s="92">
        <v>152390</v>
      </c>
      <c r="D160" s="92">
        <v>253553</v>
      </c>
      <c r="E160" s="92">
        <v>400085</v>
      </c>
      <c r="F160" s="92">
        <v>2804</v>
      </c>
      <c r="G160" s="92">
        <v>1599</v>
      </c>
      <c r="H160" s="92">
        <v>5081</v>
      </c>
      <c r="I160" s="92">
        <v>1525</v>
      </c>
      <c r="J160" s="92">
        <v>458</v>
      </c>
      <c r="K160" s="92">
        <v>327172</v>
      </c>
      <c r="L160" s="92">
        <v>19446</v>
      </c>
      <c r="M160" s="92">
        <v>1846</v>
      </c>
      <c r="N160" s="92">
        <v>40154</v>
      </c>
      <c r="O160" s="92">
        <v>5858</v>
      </c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3"/>
      <c r="BJ160" s="93"/>
      <c r="BK160" s="93"/>
      <c r="BL160" s="93"/>
      <c r="BM160" s="93"/>
      <c r="BN160" s="93"/>
      <c r="BO160" s="93"/>
      <c r="BP160" s="93"/>
      <c r="BQ160" s="93"/>
      <c r="BR160" s="93"/>
      <c r="BS160" s="93"/>
      <c r="BT160" s="93"/>
      <c r="BU160" s="93"/>
      <c r="BV160" s="93"/>
      <c r="BW160" s="93"/>
      <c r="BX160" s="93"/>
      <c r="BY160" s="93"/>
      <c r="BZ160" s="93"/>
      <c r="CA160" s="93"/>
      <c r="CB160" s="93"/>
      <c r="CC160" s="93"/>
      <c r="CD160" s="93"/>
      <c r="CE160" s="93"/>
      <c r="CF160" s="93"/>
      <c r="CG160" s="93"/>
      <c r="CH160" s="93"/>
      <c r="CI160" s="93"/>
      <c r="CJ160" s="93"/>
      <c r="CK160" s="93"/>
      <c r="CL160" s="93"/>
      <c r="CM160" s="93"/>
      <c r="CN160" s="93"/>
      <c r="CO160" s="93"/>
      <c r="CP160" s="93"/>
      <c r="CQ160" s="93"/>
      <c r="CR160" s="93"/>
      <c r="CS160" s="93"/>
      <c r="CT160" s="93"/>
      <c r="CU160" s="93"/>
      <c r="CV160" s="93"/>
      <c r="CW160" s="93"/>
      <c r="CX160" s="93"/>
      <c r="CY160" s="93"/>
      <c r="CZ160" s="93"/>
      <c r="DA160" s="93"/>
      <c r="DB160" s="93"/>
      <c r="DC160" s="93"/>
      <c r="DD160" s="93"/>
      <c r="DE160" s="93"/>
      <c r="DF160" s="93"/>
      <c r="DG160" s="93"/>
      <c r="DH160" s="93"/>
      <c r="DI160" s="93"/>
      <c r="DJ160" s="93"/>
      <c r="DK160" s="93"/>
      <c r="DL160" s="93"/>
      <c r="DM160" s="93"/>
      <c r="DN160" s="93"/>
      <c r="DO160" s="93"/>
      <c r="DP160" s="93"/>
      <c r="DQ160" s="93"/>
      <c r="DR160" s="93"/>
      <c r="DS160" s="93"/>
      <c r="DT160" s="93"/>
      <c r="DU160" s="93"/>
      <c r="DV160" s="93"/>
      <c r="DW160" s="93"/>
      <c r="DX160" s="93"/>
      <c r="DY160" s="93"/>
      <c r="DZ160" s="93"/>
      <c r="EA160" s="93"/>
      <c r="EB160" s="93"/>
      <c r="EC160" s="93"/>
      <c r="ED160" s="93"/>
      <c r="EE160" s="93"/>
      <c r="EF160" s="93"/>
      <c r="EG160" s="93"/>
      <c r="EH160" s="93"/>
      <c r="EI160" s="93"/>
      <c r="EJ160" s="93"/>
      <c r="EK160" s="93"/>
      <c r="EL160" s="93"/>
      <c r="EM160" s="93"/>
      <c r="EN160" s="93"/>
      <c r="EO160" s="93"/>
      <c r="EP160" s="93"/>
      <c r="EQ160" s="93"/>
      <c r="ER160" s="93"/>
      <c r="ES160" s="93"/>
      <c r="ET160" s="93"/>
      <c r="EU160" s="93"/>
      <c r="EV160" s="93"/>
      <c r="EW160" s="93"/>
      <c r="EX160" s="93"/>
      <c r="EY160" s="93"/>
      <c r="EZ160" s="93"/>
      <c r="FA160" s="93"/>
      <c r="FB160" s="93"/>
      <c r="FC160" s="93"/>
      <c r="FD160" s="93"/>
      <c r="FE160" s="93"/>
      <c r="FF160" s="93"/>
      <c r="FG160" s="93"/>
      <c r="FH160" s="93"/>
      <c r="FI160" s="93"/>
      <c r="FJ160" s="93"/>
      <c r="FK160" s="93"/>
      <c r="FL160" s="93"/>
      <c r="FM160" s="93"/>
      <c r="FN160" s="93"/>
      <c r="FO160" s="93"/>
      <c r="FP160" s="93"/>
      <c r="FQ160" s="93"/>
      <c r="FR160" s="93"/>
      <c r="FS160" s="93"/>
      <c r="FT160" s="93"/>
      <c r="FU160" s="93"/>
      <c r="FV160" s="93"/>
      <c r="FW160" s="93"/>
      <c r="FX160" s="93"/>
      <c r="FY160" s="93"/>
      <c r="FZ160" s="93"/>
      <c r="GA160" s="93"/>
      <c r="GB160" s="93"/>
      <c r="GC160" s="93"/>
      <c r="GD160" s="93"/>
      <c r="GE160" s="93"/>
      <c r="GF160" s="93"/>
      <c r="GG160" s="93"/>
      <c r="GH160" s="93"/>
      <c r="GI160" s="93"/>
      <c r="GJ160" s="93"/>
      <c r="GK160" s="93"/>
      <c r="GL160" s="93"/>
      <c r="GM160" s="93"/>
      <c r="GN160" s="93"/>
      <c r="GO160" s="93"/>
      <c r="GP160" s="93"/>
      <c r="GQ160" s="93"/>
      <c r="GR160" s="93"/>
      <c r="GS160" s="93"/>
      <c r="GT160" s="93"/>
      <c r="GU160" s="93"/>
      <c r="GV160" s="93"/>
      <c r="GW160" s="93"/>
      <c r="GX160" s="93"/>
      <c r="GY160" s="93"/>
      <c r="GZ160" s="93"/>
      <c r="HA160" s="93"/>
      <c r="HB160" s="93"/>
      <c r="HC160" s="93"/>
      <c r="HD160" s="93"/>
      <c r="HE160" s="93"/>
      <c r="HF160" s="93"/>
      <c r="HG160" s="93"/>
      <c r="HH160" s="93"/>
      <c r="HI160" s="93"/>
      <c r="HJ160" s="93"/>
      <c r="HK160" s="93"/>
      <c r="HL160" s="93"/>
      <c r="HM160" s="93"/>
      <c r="HN160" s="93"/>
      <c r="HO160" s="93"/>
      <c r="HP160" s="93"/>
      <c r="HQ160" s="93"/>
      <c r="HR160" s="93"/>
      <c r="HS160" s="93"/>
      <c r="HT160" s="93"/>
      <c r="HU160" s="93"/>
      <c r="HV160" s="93"/>
      <c r="HW160" s="93"/>
      <c r="HX160" s="93"/>
      <c r="HY160" s="93"/>
      <c r="HZ160" s="93"/>
      <c r="IA160" s="93"/>
      <c r="IB160" s="93"/>
      <c r="IC160" s="93"/>
      <c r="ID160" s="93"/>
      <c r="IE160" s="93"/>
      <c r="IF160" s="93"/>
      <c r="IG160" s="93"/>
      <c r="IH160" s="93"/>
      <c r="II160" s="93"/>
      <c r="IJ160" s="93"/>
      <c r="IK160" s="93"/>
      <c r="IL160" s="93"/>
      <c r="IM160" s="93"/>
      <c r="IN160" s="93"/>
      <c r="IO160" s="93"/>
      <c r="IP160" s="93"/>
      <c r="IQ160" s="93"/>
      <c r="IR160" s="93"/>
      <c r="IS160" s="93"/>
      <c r="IT160" s="93"/>
      <c r="IU160" s="93"/>
      <c r="IV160" s="93"/>
    </row>
    <row r="161" spans="1:256" s="8" customFormat="1" ht="18" hidden="1" customHeight="1">
      <c r="A161" s="97" t="s">
        <v>418</v>
      </c>
      <c r="B161" s="92">
        <v>430372</v>
      </c>
      <c r="C161" s="92">
        <v>166162</v>
      </c>
      <c r="D161" s="92">
        <v>264210</v>
      </c>
      <c r="E161" s="92">
        <v>422895</v>
      </c>
      <c r="F161" s="92">
        <v>4534</v>
      </c>
      <c r="G161" s="92">
        <v>2381</v>
      </c>
      <c r="H161" s="92">
        <v>6450</v>
      </c>
      <c r="I161" s="92">
        <v>1596</v>
      </c>
      <c r="J161" s="92">
        <v>502</v>
      </c>
      <c r="K161" s="92">
        <v>332996</v>
      </c>
      <c r="L161" s="92">
        <v>22903</v>
      </c>
      <c r="M161" s="92">
        <v>1949</v>
      </c>
      <c r="N161" s="92">
        <v>49584</v>
      </c>
      <c r="O161" s="92">
        <v>7477</v>
      </c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93"/>
      <c r="AU161" s="93"/>
      <c r="AV161" s="93"/>
      <c r="AW161" s="93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3"/>
      <c r="BK161" s="93"/>
      <c r="BL161" s="93"/>
      <c r="BM161" s="93"/>
      <c r="BN161" s="93"/>
      <c r="BO161" s="93"/>
      <c r="BP161" s="93"/>
      <c r="BQ161" s="93"/>
      <c r="BR161" s="93"/>
      <c r="BS161" s="93"/>
      <c r="BT161" s="93"/>
      <c r="BU161" s="93"/>
      <c r="BV161" s="93"/>
      <c r="BW161" s="93"/>
      <c r="BX161" s="93"/>
      <c r="BY161" s="93"/>
      <c r="BZ161" s="93"/>
      <c r="CA161" s="93"/>
      <c r="CB161" s="93"/>
      <c r="CC161" s="93"/>
      <c r="CD161" s="93"/>
      <c r="CE161" s="93"/>
      <c r="CF161" s="93"/>
      <c r="CG161" s="93"/>
      <c r="CH161" s="93"/>
      <c r="CI161" s="93"/>
      <c r="CJ161" s="93"/>
      <c r="CK161" s="93"/>
      <c r="CL161" s="93"/>
      <c r="CM161" s="93"/>
      <c r="CN161" s="93"/>
      <c r="CO161" s="93"/>
      <c r="CP161" s="93"/>
      <c r="CQ161" s="93"/>
      <c r="CR161" s="93"/>
      <c r="CS161" s="93"/>
      <c r="CT161" s="93"/>
      <c r="CU161" s="93"/>
      <c r="CV161" s="93"/>
      <c r="CW161" s="93"/>
      <c r="CX161" s="93"/>
      <c r="CY161" s="93"/>
      <c r="CZ161" s="93"/>
      <c r="DA161" s="93"/>
      <c r="DB161" s="93"/>
      <c r="DC161" s="93"/>
      <c r="DD161" s="93"/>
      <c r="DE161" s="93"/>
      <c r="DF161" s="93"/>
      <c r="DG161" s="93"/>
      <c r="DH161" s="93"/>
      <c r="DI161" s="93"/>
      <c r="DJ161" s="93"/>
      <c r="DK161" s="93"/>
      <c r="DL161" s="93"/>
      <c r="DM161" s="93"/>
      <c r="DN161" s="93"/>
      <c r="DO161" s="93"/>
      <c r="DP161" s="93"/>
      <c r="DQ161" s="93"/>
      <c r="DR161" s="93"/>
      <c r="DS161" s="93"/>
      <c r="DT161" s="93"/>
      <c r="DU161" s="93"/>
      <c r="DV161" s="93"/>
      <c r="DW161" s="93"/>
      <c r="DX161" s="93"/>
      <c r="DY161" s="93"/>
      <c r="DZ161" s="93"/>
      <c r="EA161" s="93"/>
      <c r="EB161" s="93"/>
      <c r="EC161" s="93"/>
      <c r="ED161" s="93"/>
      <c r="EE161" s="93"/>
      <c r="EF161" s="93"/>
      <c r="EG161" s="93"/>
      <c r="EH161" s="93"/>
      <c r="EI161" s="93"/>
      <c r="EJ161" s="93"/>
      <c r="EK161" s="93"/>
      <c r="EL161" s="93"/>
      <c r="EM161" s="93"/>
      <c r="EN161" s="93"/>
      <c r="EO161" s="93"/>
      <c r="EP161" s="93"/>
      <c r="EQ161" s="93"/>
      <c r="ER161" s="93"/>
      <c r="ES161" s="93"/>
      <c r="ET161" s="93"/>
      <c r="EU161" s="93"/>
      <c r="EV161" s="93"/>
      <c r="EW161" s="93"/>
      <c r="EX161" s="93"/>
      <c r="EY161" s="93"/>
      <c r="EZ161" s="93"/>
      <c r="FA161" s="93"/>
      <c r="FB161" s="93"/>
      <c r="FC161" s="93"/>
      <c r="FD161" s="93"/>
      <c r="FE161" s="93"/>
      <c r="FF161" s="93"/>
      <c r="FG161" s="93"/>
      <c r="FH161" s="93"/>
      <c r="FI161" s="93"/>
      <c r="FJ161" s="93"/>
      <c r="FK161" s="93"/>
      <c r="FL161" s="93"/>
      <c r="FM161" s="93"/>
      <c r="FN161" s="93"/>
      <c r="FO161" s="93"/>
      <c r="FP161" s="93"/>
      <c r="FQ161" s="93"/>
      <c r="FR161" s="93"/>
      <c r="FS161" s="93"/>
      <c r="FT161" s="93"/>
      <c r="FU161" s="93"/>
      <c r="FV161" s="93"/>
      <c r="FW161" s="93"/>
      <c r="FX161" s="93"/>
      <c r="FY161" s="93"/>
      <c r="FZ161" s="93"/>
      <c r="GA161" s="93"/>
      <c r="GB161" s="93"/>
      <c r="GC161" s="93"/>
      <c r="GD161" s="93"/>
      <c r="GE161" s="93"/>
      <c r="GF161" s="93"/>
      <c r="GG161" s="93"/>
      <c r="GH161" s="93"/>
      <c r="GI161" s="93"/>
      <c r="GJ161" s="93"/>
      <c r="GK161" s="93"/>
      <c r="GL161" s="93"/>
      <c r="GM161" s="93"/>
      <c r="GN161" s="93"/>
      <c r="GO161" s="93"/>
      <c r="GP161" s="93"/>
      <c r="GQ161" s="93"/>
      <c r="GR161" s="93"/>
      <c r="GS161" s="93"/>
      <c r="GT161" s="93"/>
      <c r="GU161" s="93"/>
      <c r="GV161" s="93"/>
      <c r="GW161" s="93"/>
      <c r="GX161" s="93"/>
      <c r="GY161" s="93"/>
      <c r="GZ161" s="93"/>
      <c r="HA161" s="93"/>
      <c r="HB161" s="93"/>
      <c r="HC161" s="93"/>
      <c r="HD161" s="93"/>
      <c r="HE161" s="93"/>
      <c r="HF161" s="93"/>
      <c r="HG161" s="93"/>
      <c r="HH161" s="93"/>
      <c r="HI161" s="93"/>
      <c r="HJ161" s="93"/>
      <c r="HK161" s="93"/>
      <c r="HL161" s="93"/>
      <c r="HM161" s="93"/>
      <c r="HN161" s="93"/>
      <c r="HO161" s="93"/>
      <c r="HP161" s="93"/>
      <c r="HQ161" s="93"/>
      <c r="HR161" s="93"/>
      <c r="HS161" s="93"/>
      <c r="HT161" s="93"/>
      <c r="HU161" s="93"/>
      <c r="HV161" s="93"/>
      <c r="HW161" s="93"/>
      <c r="HX161" s="93"/>
      <c r="HY161" s="93"/>
      <c r="HZ161" s="93"/>
      <c r="IA161" s="93"/>
      <c r="IB161" s="93"/>
      <c r="IC161" s="93"/>
      <c r="ID161" s="93"/>
      <c r="IE161" s="93"/>
      <c r="IF161" s="93"/>
      <c r="IG161" s="93"/>
      <c r="IH161" s="93"/>
      <c r="II161" s="93"/>
      <c r="IJ161" s="93"/>
      <c r="IK161" s="93"/>
      <c r="IL161" s="93"/>
      <c r="IM161" s="93"/>
      <c r="IN161" s="93"/>
      <c r="IO161" s="93"/>
      <c r="IP161" s="93"/>
      <c r="IQ161" s="93"/>
      <c r="IR161" s="93"/>
      <c r="IS161" s="93"/>
      <c r="IT161" s="93"/>
      <c r="IU161" s="93"/>
      <c r="IV161" s="93"/>
    </row>
    <row r="162" spans="1:256" s="8" customFormat="1" ht="18" hidden="1" customHeight="1">
      <c r="A162" s="97" t="s">
        <v>398</v>
      </c>
      <c r="B162" s="92">
        <v>429884</v>
      </c>
      <c r="C162" s="92">
        <v>165674</v>
      </c>
      <c r="D162" s="92">
        <v>264210</v>
      </c>
      <c r="E162" s="92">
        <v>423038</v>
      </c>
      <c r="F162" s="92">
        <v>4113</v>
      </c>
      <c r="G162" s="92">
        <v>2164</v>
      </c>
      <c r="H162" s="92">
        <v>6189</v>
      </c>
      <c r="I162" s="92">
        <v>1589</v>
      </c>
      <c r="J162" s="92">
        <v>479</v>
      </c>
      <c r="K162" s="92">
        <v>334108</v>
      </c>
      <c r="L162" s="92">
        <v>22540</v>
      </c>
      <c r="M162" s="92">
        <v>1931</v>
      </c>
      <c r="N162" s="92">
        <v>49925</v>
      </c>
      <c r="O162" s="92">
        <v>6846</v>
      </c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3"/>
      <c r="BQ162" s="93"/>
      <c r="BR162" s="93"/>
      <c r="BS162" s="93"/>
      <c r="BT162" s="93"/>
      <c r="BU162" s="93"/>
      <c r="BV162" s="93"/>
      <c r="BW162" s="93"/>
      <c r="BX162" s="93"/>
      <c r="BY162" s="93"/>
      <c r="BZ162" s="93"/>
      <c r="CA162" s="93"/>
      <c r="CB162" s="93"/>
      <c r="CC162" s="93"/>
      <c r="CD162" s="93"/>
      <c r="CE162" s="93"/>
      <c r="CF162" s="93"/>
      <c r="CG162" s="93"/>
      <c r="CH162" s="93"/>
      <c r="CI162" s="93"/>
      <c r="CJ162" s="93"/>
      <c r="CK162" s="93"/>
      <c r="CL162" s="93"/>
      <c r="CM162" s="93"/>
      <c r="CN162" s="93"/>
      <c r="CO162" s="93"/>
      <c r="CP162" s="93"/>
      <c r="CQ162" s="93"/>
      <c r="CR162" s="93"/>
      <c r="CS162" s="93"/>
      <c r="CT162" s="93"/>
      <c r="CU162" s="93"/>
      <c r="CV162" s="93"/>
      <c r="CW162" s="93"/>
      <c r="CX162" s="93"/>
      <c r="CY162" s="93"/>
      <c r="CZ162" s="93"/>
      <c r="DA162" s="93"/>
      <c r="DB162" s="93"/>
      <c r="DC162" s="93"/>
      <c r="DD162" s="93"/>
      <c r="DE162" s="93"/>
      <c r="DF162" s="93"/>
      <c r="DG162" s="93"/>
      <c r="DH162" s="93"/>
      <c r="DI162" s="93"/>
      <c r="DJ162" s="93"/>
      <c r="DK162" s="93"/>
      <c r="DL162" s="93"/>
      <c r="DM162" s="93"/>
      <c r="DN162" s="93"/>
      <c r="DO162" s="93"/>
      <c r="DP162" s="93"/>
      <c r="DQ162" s="93"/>
      <c r="DR162" s="93"/>
      <c r="DS162" s="93"/>
      <c r="DT162" s="93"/>
      <c r="DU162" s="93"/>
      <c r="DV162" s="93"/>
      <c r="DW162" s="93"/>
      <c r="DX162" s="93"/>
      <c r="DY162" s="93"/>
      <c r="DZ162" s="93"/>
      <c r="EA162" s="93"/>
      <c r="EB162" s="93"/>
      <c r="EC162" s="93"/>
      <c r="ED162" s="93"/>
      <c r="EE162" s="93"/>
      <c r="EF162" s="93"/>
      <c r="EG162" s="93"/>
      <c r="EH162" s="93"/>
      <c r="EI162" s="93"/>
      <c r="EJ162" s="93"/>
      <c r="EK162" s="93"/>
      <c r="EL162" s="93"/>
      <c r="EM162" s="93"/>
      <c r="EN162" s="93"/>
      <c r="EO162" s="93"/>
      <c r="EP162" s="93"/>
      <c r="EQ162" s="93"/>
      <c r="ER162" s="93"/>
      <c r="ES162" s="93"/>
      <c r="ET162" s="93"/>
      <c r="EU162" s="93"/>
      <c r="EV162" s="93"/>
      <c r="EW162" s="93"/>
      <c r="EX162" s="93"/>
      <c r="EY162" s="93"/>
      <c r="EZ162" s="93"/>
      <c r="FA162" s="93"/>
      <c r="FB162" s="93"/>
      <c r="FC162" s="93"/>
      <c r="FD162" s="93"/>
      <c r="FE162" s="93"/>
      <c r="FF162" s="93"/>
      <c r="FG162" s="93"/>
      <c r="FH162" s="93"/>
      <c r="FI162" s="93"/>
      <c r="FJ162" s="93"/>
      <c r="FK162" s="93"/>
      <c r="FL162" s="93"/>
      <c r="FM162" s="93"/>
      <c r="FN162" s="93"/>
      <c r="FO162" s="93"/>
      <c r="FP162" s="93"/>
      <c r="FQ162" s="93"/>
      <c r="FR162" s="93"/>
      <c r="FS162" s="93"/>
      <c r="FT162" s="93"/>
      <c r="FU162" s="93"/>
      <c r="FV162" s="93"/>
      <c r="FW162" s="93"/>
      <c r="FX162" s="93"/>
      <c r="FY162" s="93"/>
      <c r="FZ162" s="93"/>
      <c r="GA162" s="93"/>
      <c r="GB162" s="93"/>
      <c r="GC162" s="93"/>
      <c r="GD162" s="93"/>
      <c r="GE162" s="93"/>
      <c r="GF162" s="93"/>
      <c r="GG162" s="93"/>
      <c r="GH162" s="93"/>
      <c r="GI162" s="93"/>
      <c r="GJ162" s="93"/>
      <c r="GK162" s="93"/>
      <c r="GL162" s="93"/>
      <c r="GM162" s="93"/>
      <c r="GN162" s="93"/>
      <c r="GO162" s="93"/>
      <c r="GP162" s="93"/>
      <c r="GQ162" s="93"/>
      <c r="GR162" s="93"/>
      <c r="GS162" s="93"/>
      <c r="GT162" s="93"/>
      <c r="GU162" s="93"/>
      <c r="GV162" s="93"/>
      <c r="GW162" s="93"/>
      <c r="GX162" s="93"/>
      <c r="GY162" s="93"/>
      <c r="GZ162" s="93"/>
      <c r="HA162" s="93"/>
      <c r="HB162" s="93"/>
      <c r="HC162" s="93"/>
      <c r="HD162" s="93"/>
      <c r="HE162" s="93"/>
      <c r="HF162" s="93"/>
      <c r="HG162" s="93"/>
      <c r="HH162" s="93"/>
      <c r="HI162" s="93"/>
      <c r="HJ162" s="93"/>
      <c r="HK162" s="93"/>
      <c r="HL162" s="93"/>
      <c r="HM162" s="93"/>
      <c r="HN162" s="93"/>
      <c r="HO162" s="93"/>
      <c r="HP162" s="93"/>
      <c r="HQ162" s="93"/>
      <c r="HR162" s="93"/>
      <c r="HS162" s="93"/>
      <c r="HT162" s="93"/>
      <c r="HU162" s="93"/>
      <c r="HV162" s="93"/>
      <c r="HW162" s="93"/>
      <c r="HX162" s="93"/>
      <c r="HY162" s="93"/>
      <c r="HZ162" s="93"/>
      <c r="IA162" s="93"/>
      <c r="IB162" s="93"/>
      <c r="IC162" s="93"/>
      <c r="ID162" s="93"/>
      <c r="IE162" s="93"/>
      <c r="IF162" s="93"/>
      <c r="IG162" s="93"/>
      <c r="IH162" s="93"/>
      <c r="II162" s="93"/>
      <c r="IJ162" s="93"/>
      <c r="IK162" s="93"/>
      <c r="IL162" s="93"/>
      <c r="IM162" s="93"/>
      <c r="IN162" s="93"/>
      <c r="IO162" s="93"/>
      <c r="IP162" s="93"/>
      <c r="IQ162" s="93"/>
      <c r="IR162" s="93"/>
      <c r="IS162" s="93"/>
      <c r="IT162" s="93"/>
      <c r="IU162" s="93"/>
      <c r="IV162" s="93"/>
    </row>
    <row r="163" spans="1:256" s="8" customFormat="1" ht="18" hidden="1" customHeight="1">
      <c r="A163" s="97" t="s">
        <v>399</v>
      </c>
      <c r="B163" s="92">
        <v>439597</v>
      </c>
      <c r="C163" s="92">
        <v>171548</v>
      </c>
      <c r="D163" s="92">
        <v>268049</v>
      </c>
      <c r="E163" s="92">
        <v>432065</v>
      </c>
      <c r="F163" s="92">
        <v>4669</v>
      </c>
      <c r="G163" s="92">
        <v>2438</v>
      </c>
      <c r="H163" s="92">
        <v>6720</v>
      </c>
      <c r="I163" s="92">
        <v>1671</v>
      </c>
      <c r="J163" s="92">
        <v>502</v>
      </c>
      <c r="K163" s="92">
        <v>340003</v>
      </c>
      <c r="L163" s="92">
        <v>23659</v>
      </c>
      <c r="M163" s="92">
        <v>1970</v>
      </c>
      <c r="N163" s="92">
        <v>50433</v>
      </c>
      <c r="O163" s="92">
        <v>7532</v>
      </c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  <c r="AW163" s="93"/>
      <c r="AX163" s="93"/>
      <c r="AY163" s="93"/>
      <c r="AZ163" s="93"/>
      <c r="BA163" s="93"/>
      <c r="BB163" s="93"/>
      <c r="BC163" s="93"/>
      <c r="BD163" s="93"/>
      <c r="BE163" s="93"/>
      <c r="BF163" s="93"/>
      <c r="BG163" s="93"/>
      <c r="BH163" s="93"/>
      <c r="BI163" s="93"/>
      <c r="BJ163" s="93"/>
      <c r="BK163" s="93"/>
      <c r="BL163" s="93"/>
      <c r="BM163" s="93"/>
      <c r="BN163" s="93"/>
      <c r="BO163" s="93"/>
      <c r="BP163" s="93"/>
      <c r="BQ163" s="93"/>
      <c r="BR163" s="93"/>
      <c r="BS163" s="93"/>
      <c r="BT163" s="93"/>
      <c r="BU163" s="93"/>
      <c r="BV163" s="93"/>
      <c r="BW163" s="93"/>
      <c r="BX163" s="93"/>
      <c r="BY163" s="93"/>
      <c r="BZ163" s="93"/>
      <c r="CA163" s="93"/>
      <c r="CB163" s="93"/>
      <c r="CC163" s="93"/>
      <c r="CD163" s="93"/>
      <c r="CE163" s="93"/>
      <c r="CF163" s="93"/>
      <c r="CG163" s="93"/>
      <c r="CH163" s="93"/>
      <c r="CI163" s="93"/>
      <c r="CJ163" s="93"/>
      <c r="CK163" s="93"/>
      <c r="CL163" s="93"/>
      <c r="CM163" s="93"/>
      <c r="CN163" s="93"/>
      <c r="CO163" s="93"/>
      <c r="CP163" s="93"/>
      <c r="CQ163" s="93"/>
      <c r="CR163" s="93"/>
      <c r="CS163" s="93"/>
      <c r="CT163" s="93"/>
      <c r="CU163" s="93"/>
      <c r="CV163" s="93"/>
      <c r="CW163" s="93"/>
      <c r="CX163" s="93"/>
      <c r="CY163" s="93"/>
      <c r="CZ163" s="93"/>
      <c r="DA163" s="93"/>
      <c r="DB163" s="93"/>
      <c r="DC163" s="93"/>
      <c r="DD163" s="93"/>
      <c r="DE163" s="93"/>
      <c r="DF163" s="93"/>
      <c r="DG163" s="93"/>
      <c r="DH163" s="93"/>
      <c r="DI163" s="93"/>
      <c r="DJ163" s="93"/>
      <c r="DK163" s="93"/>
      <c r="DL163" s="93"/>
      <c r="DM163" s="93"/>
      <c r="DN163" s="93"/>
      <c r="DO163" s="93"/>
      <c r="DP163" s="93"/>
      <c r="DQ163" s="93"/>
      <c r="DR163" s="93"/>
      <c r="DS163" s="93"/>
      <c r="DT163" s="93"/>
      <c r="DU163" s="93"/>
      <c r="DV163" s="93"/>
      <c r="DW163" s="93"/>
      <c r="DX163" s="93"/>
      <c r="DY163" s="93"/>
      <c r="DZ163" s="93"/>
      <c r="EA163" s="93"/>
      <c r="EB163" s="93"/>
      <c r="EC163" s="93"/>
      <c r="ED163" s="93"/>
      <c r="EE163" s="93"/>
      <c r="EF163" s="93"/>
      <c r="EG163" s="93"/>
      <c r="EH163" s="93"/>
      <c r="EI163" s="93"/>
      <c r="EJ163" s="93"/>
      <c r="EK163" s="93"/>
      <c r="EL163" s="93"/>
      <c r="EM163" s="93"/>
      <c r="EN163" s="93"/>
      <c r="EO163" s="93"/>
      <c r="EP163" s="93"/>
      <c r="EQ163" s="93"/>
      <c r="ER163" s="93"/>
      <c r="ES163" s="93"/>
      <c r="ET163" s="93"/>
      <c r="EU163" s="93"/>
      <c r="EV163" s="93"/>
      <c r="EW163" s="93"/>
      <c r="EX163" s="93"/>
      <c r="EY163" s="93"/>
      <c r="EZ163" s="93"/>
      <c r="FA163" s="93"/>
      <c r="FB163" s="93"/>
      <c r="FC163" s="93"/>
      <c r="FD163" s="93"/>
      <c r="FE163" s="93"/>
      <c r="FF163" s="93"/>
      <c r="FG163" s="93"/>
      <c r="FH163" s="93"/>
      <c r="FI163" s="93"/>
      <c r="FJ163" s="93"/>
      <c r="FK163" s="93"/>
      <c r="FL163" s="93"/>
      <c r="FM163" s="93"/>
      <c r="FN163" s="93"/>
      <c r="FO163" s="93"/>
      <c r="FP163" s="93"/>
      <c r="FQ163" s="93"/>
      <c r="FR163" s="93"/>
      <c r="FS163" s="93"/>
      <c r="FT163" s="93"/>
      <c r="FU163" s="93"/>
      <c r="FV163" s="93"/>
      <c r="FW163" s="93"/>
      <c r="FX163" s="93"/>
      <c r="FY163" s="93"/>
      <c r="FZ163" s="93"/>
      <c r="GA163" s="93"/>
      <c r="GB163" s="93"/>
      <c r="GC163" s="93"/>
      <c r="GD163" s="93"/>
      <c r="GE163" s="93"/>
      <c r="GF163" s="93"/>
      <c r="GG163" s="93"/>
      <c r="GH163" s="93"/>
      <c r="GI163" s="93"/>
      <c r="GJ163" s="93"/>
      <c r="GK163" s="93"/>
      <c r="GL163" s="93"/>
      <c r="GM163" s="93"/>
      <c r="GN163" s="93"/>
      <c r="GO163" s="93"/>
      <c r="GP163" s="93"/>
      <c r="GQ163" s="93"/>
      <c r="GR163" s="93"/>
      <c r="GS163" s="93"/>
      <c r="GT163" s="93"/>
      <c r="GU163" s="93"/>
      <c r="GV163" s="93"/>
      <c r="GW163" s="93"/>
      <c r="GX163" s="93"/>
      <c r="GY163" s="93"/>
      <c r="GZ163" s="93"/>
      <c r="HA163" s="93"/>
      <c r="HB163" s="93"/>
      <c r="HC163" s="93"/>
      <c r="HD163" s="93"/>
      <c r="HE163" s="93"/>
      <c r="HF163" s="93"/>
      <c r="HG163" s="93"/>
      <c r="HH163" s="93"/>
      <c r="HI163" s="93"/>
      <c r="HJ163" s="93"/>
      <c r="HK163" s="93"/>
      <c r="HL163" s="93"/>
      <c r="HM163" s="93"/>
      <c r="HN163" s="93"/>
      <c r="HO163" s="93"/>
      <c r="HP163" s="93"/>
      <c r="HQ163" s="93"/>
      <c r="HR163" s="93"/>
      <c r="HS163" s="93"/>
      <c r="HT163" s="93"/>
      <c r="HU163" s="93"/>
      <c r="HV163" s="93"/>
      <c r="HW163" s="93"/>
      <c r="HX163" s="93"/>
      <c r="HY163" s="93"/>
      <c r="HZ163" s="93"/>
      <c r="IA163" s="93"/>
      <c r="IB163" s="93"/>
      <c r="IC163" s="93"/>
      <c r="ID163" s="93"/>
      <c r="IE163" s="93"/>
      <c r="IF163" s="93"/>
      <c r="IG163" s="93"/>
      <c r="IH163" s="93"/>
      <c r="II163" s="93"/>
      <c r="IJ163" s="93"/>
      <c r="IK163" s="93"/>
      <c r="IL163" s="93"/>
      <c r="IM163" s="93"/>
      <c r="IN163" s="93"/>
      <c r="IO163" s="93"/>
      <c r="IP163" s="93"/>
      <c r="IQ163" s="93"/>
      <c r="IR163" s="93"/>
      <c r="IS163" s="93"/>
      <c r="IT163" s="93"/>
      <c r="IU163" s="93"/>
      <c r="IV163" s="93"/>
    </row>
    <row r="164" spans="1:256" s="8" customFormat="1" ht="18" hidden="1" customHeight="1">
      <c r="A164" s="97" t="s">
        <v>400</v>
      </c>
      <c r="B164" s="92">
        <v>442603</v>
      </c>
      <c r="C164" s="92">
        <v>173255</v>
      </c>
      <c r="D164" s="92">
        <v>269348</v>
      </c>
      <c r="E164" s="92">
        <v>435128</v>
      </c>
      <c r="F164" s="92">
        <v>4685</v>
      </c>
      <c r="G164" s="92">
        <v>2396</v>
      </c>
      <c r="H164" s="92">
        <v>6669</v>
      </c>
      <c r="I164" s="92">
        <v>1662</v>
      </c>
      <c r="J164" s="92">
        <v>519</v>
      </c>
      <c r="K164" s="92">
        <v>343789</v>
      </c>
      <c r="L164" s="92">
        <v>23616</v>
      </c>
      <c r="M164" s="92">
        <v>1995</v>
      </c>
      <c r="N164" s="92">
        <v>49797</v>
      </c>
      <c r="O164" s="92">
        <v>7475</v>
      </c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  <c r="AT164" s="93"/>
      <c r="AU164" s="93"/>
      <c r="AV164" s="93"/>
      <c r="AW164" s="93"/>
      <c r="AX164" s="93"/>
      <c r="AY164" s="93"/>
      <c r="AZ164" s="93"/>
      <c r="BA164" s="93"/>
      <c r="BB164" s="93"/>
      <c r="BC164" s="93"/>
      <c r="BD164" s="93"/>
      <c r="BE164" s="93"/>
      <c r="BF164" s="93"/>
      <c r="BG164" s="93"/>
      <c r="BH164" s="93"/>
      <c r="BI164" s="93"/>
      <c r="BJ164" s="93"/>
      <c r="BK164" s="93"/>
      <c r="BL164" s="93"/>
      <c r="BM164" s="93"/>
      <c r="BN164" s="93"/>
      <c r="BO164" s="93"/>
      <c r="BP164" s="93"/>
      <c r="BQ164" s="93"/>
      <c r="BR164" s="93"/>
      <c r="BS164" s="93"/>
      <c r="BT164" s="93"/>
      <c r="BU164" s="93"/>
      <c r="BV164" s="93"/>
      <c r="BW164" s="93"/>
      <c r="BX164" s="93"/>
      <c r="BY164" s="93"/>
      <c r="BZ164" s="93"/>
      <c r="CA164" s="93"/>
      <c r="CB164" s="93"/>
      <c r="CC164" s="93"/>
      <c r="CD164" s="93"/>
      <c r="CE164" s="93"/>
      <c r="CF164" s="93"/>
      <c r="CG164" s="93"/>
      <c r="CH164" s="93"/>
      <c r="CI164" s="93"/>
      <c r="CJ164" s="93"/>
      <c r="CK164" s="93"/>
      <c r="CL164" s="93"/>
      <c r="CM164" s="93"/>
      <c r="CN164" s="93"/>
      <c r="CO164" s="93"/>
      <c r="CP164" s="93"/>
      <c r="CQ164" s="93"/>
      <c r="CR164" s="93"/>
      <c r="CS164" s="93"/>
      <c r="CT164" s="93"/>
      <c r="CU164" s="93"/>
      <c r="CV164" s="93"/>
      <c r="CW164" s="93"/>
      <c r="CX164" s="93"/>
      <c r="CY164" s="93"/>
      <c r="CZ164" s="93"/>
      <c r="DA164" s="93"/>
      <c r="DB164" s="93"/>
      <c r="DC164" s="93"/>
      <c r="DD164" s="93"/>
      <c r="DE164" s="93"/>
      <c r="DF164" s="93"/>
      <c r="DG164" s="93"/>
      <c r="DH164" s="93"/>
      <c r="DI164" s="93"/>
      <c r="DJ164" s="93"/>
      <c r="DK164" s="93"/>
      <c r="DL164" s="93"/>
      <c r="DM164" s="93"/>
      <c r="DN164" s="93"/>
      <c r="DO164" s="93"/>
      <c r="DP164" s="93"/>
      <c r="DQ164" s="93"/>
      <c r="DR164" s="93"/>
      <c r="DS164" s="93"/>
      <c r="DT164" s="93"/>
      <c r="DU164" s="93"/>
      <c r="DV164" s="93"/>
      <c r="DW164" s="93"/>
      <c r="DX164" s="93"/>
      <c r="DY164" s="93"/>
      <c r="DZ164" s="93"/>
      <c r="EA164" s="93"/>
      <c r="EB164" s="93"/>
      <c r="EC164" s="93"/>
      <c r="ED164" s="93"/>
      <c r="EE164" s="93"/>
      <c r="EF164" s="93"/>
      <c r="EG164" s="93"/>
      <c r="EH164" s="93"/>
      <c r="EI164" s="93"/>
      <c r="EJ164" s="93"/>
      <c r="EK164" s="93"/>
      <c r="EL164" s="93"/>
      <c r="EM164" s="93"/>
      <c r="EN164" s="93"/>
      <c r="EO164" s="93"/>
      <c r="EP164" s="93"/>
      <c r="EQ164" s="93"/>
      <c r="ER164" s="93"/>
      <c r="ES164" s="93"/>
      <c r="ET164" s="93"/>
      <c r="EU164" s="93"/>
      <c r="EV164" s="93"/>
      <c r="EW164" s="93"/>
      <c r="EX164" s="93"/>
      <c r="EY164" s="93"/>
      <c r="EZ164" s="93"/>
      <c r="FA164" s="93"/>
      <c r="FB164" s="93"/>
      <c r="FC164" s="93"/>
      <c r="FD164" s="93"/>
      <c r="FE164" s="93"/>
      <c r="FF164" s="93"/>
      <c r="FG164" s="93"/>
      <c r="FH164" s="93"/>
      <c r="FI164" s="93"/>
      <c r="FJ164" s="93"/>
      <c r="FK164" s="93"/>
      <c r="FL164" s="93"/>
      <c r="FM164" s="93"/>
      <c r="FN164" s="93"/>
      <c r="FO164" s="93"/>
      <c r="FP164" s="93"/>
      <c r="FQ164" s="93"/>
      <c r="FR164" s="93"/>
      <c r="FS164" s="93"/>
      <c r="FT164" s="93"/>
      <c r="FU164" s="93"/>
      <c r="FV164" s="93"/>
      <c r="FW164" s="93"/>
      <c r="FX164" s="93"/>
      <c r="FY164" s="93"/>
      <c r="FZ164" s="93"/>
      <c r="GA164" s="93"/>
      <c r="GB164" s="93"/>
      <c r="GC164" s="93"/>
      <c r="GD164" s="93"/>
      <c r="GE164" s="93"/>
      <c r="GF164" s="93"/>
      <c r="GG164" s="93"/>
      <c r="GH164" s="93"/>
      <c r="GI164" s="93"/>
      <c r="GJ164" s="93"/>
      <c r="GK164" s="93"/>
      <c r="GL164" s="93"/>
      <c r="GM164" s="93"/>
      <c r="GN164" s="93"/>
      <c r="GO164" s="93"/>
      <c r="GP164" s="93"/>
      <c r="GQ164" s="93"/>
      <c r="GR164" s="93"/>
      <c r="GS164" s="93"/>
      <c r="GT164" s="93"/>
      <c r="GU164" s="93"/>
      <c r="GV164" s="93"/>
      <c r="GW164" s="93"/>
      <c r="GX164" s="93"/>
      <c r="GY164" s="93"/>
      <c r="GZ164" s="93"/>
      <c r="HA164" s="93"/>
      <c r="HB164" s="93"/>
      <c r="HC164" s="93"/>
      <c r="HD164" s="93"/>
      <c r="HE164" s="93"/>
      <c r="HF164" s="93"/>
      <c r="HG164" s="93"/>
      <c r="HH164" s="93"/>
      <c r="HI164" s="93"/>
      <c r="HJ164" s="93"/>
      <c r="HK164" s="93"/>
      <c r="HL164" s="93"/>
      <c r="HM164" s="93"/>
      <c r="HN164" s="93"/>
      <c r="HO164" s="93"/>
      <c r="HP164" s="93"/>
      <c r="HQ164" s="93"/>
      <c r="HR164" s="93"/>
      <c r="HS164" s="93"/>
      <c r="HT164" s="93"/>
      <c r="HU164" s="93"/>
      <c r="HV164" s="93"/>
      <c r="HW164" s="93"/>
      <c r="HX164" s="93"/>
      <c r="HY164" s="93"/>
      <c r="HZ164" s="93"/>
      <c r="IA164" s="93"/>
      <c r="IB164" s="93"/>
      <c r="IC164" s="93"/>
      <c r="ID164" s="93"/>
      <c r="IE164" s="93"/>
      <c r="IF164" s="93"/>
      <c r="IG164" s="93"/>
      <c r="IH164" s="93"/>
      <c r="II164" s="93"/>
      <c r="IJ164" s="93"/>
      <c r="IK164" s="93"/>
      <c r="IL164" s="93"/>
      <c r="IM164" s="93"/>
      <c r="IN164" s="93"/>
      <c r="IO164" s="93"/>
      <c r="IP164" s="93"/>
      <c r="IQ164" s="93"/>
      <c r="IR164" s="93"/>
      <c r="IS164" s="93"/>
      <c r="IT164" s="93"/>
      <c r="IU164" s="93"/>
      <c r="IV164" s="93"/>
    </row>
    <row r="165" spans="1:256" s="8" customFormat="1" ht="18" hidden="1" customHeight="1">
      <c r="A165" s="97" t="s">
        <v>401</v>
      </c>
      <c r="B165" s="92">
        <v>439483</v>
      </c>
      <c r="C165" s="92">
        <v>172845</v>
      </c>
      <c r="D165" s="92">
        <v>266638</v>
      </c>
      <c r="E165" s="92">
        <v>433207</v>
      </c>
      <c r="F165" s="92">
        <v>4625</v>
      </c>
      <c r="G165" s="92">
        <v>2357</v>
      </c>
      <c r="H165" s="92">
        <v>5785</v>
      </c>
      <c r="I165" s="92">
        <v>1605</v>
      </c>
      <c r="J165" s="92">
        <v>536</v>
      </c>
      <c r="K165" s="92">
        <v>347791</v>
      </c>
      <c r="L165" s="92">
        <v>23243</v>
      </c>
      <c r="M165" s="92">
        <v>1936</v>
      </c>
      <c r="N165" s="92">
        <v>45329</v>
      </c>
      <c r="O165" s="92">
        <v>6276</v>
      </c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3"/>
      <c r="BQ165" s="93"/>
      <c r="BR165" s="93"/>
      <c r="BS165" s="93"/>
      <c r="BT165" s="93"/>
      <c r="BU165" s="93"/>
      <c r="BV165" s="93"/>
      <c r="BW165" s="93"/>
      <c r="BX165" s="93"/>
      <c r="BY165" s="93"/>
      <c r="BZ165" s="93"/>
      <c r="CA165" s="93"/>
      <c r="CB165" s="93"/>
      <c r="CC165" s="93"/>
      <c r="CD165" s="93"/>
      <c r="CE165" s="93"/>
      <c r="CF165" s="93"/>
      <c r="CG165" s="93"/>
      <c r="CH165" s="93"/>
      <c r="CI165" s="93"/>
      <c r="CJ165" s="93"/>
      <c r="CK165" s="93"/>
      <c r="CL165" s="93"/>
      <c r="CM165" s="93"/>
      <c r="CN165" s="93"/>
      <c r="CO165" s="93"/>
      <c r="CP165" s="93"/>
      <c r="CQ165" s="93"/>
      <c r="CR165" s="93"/>
      <c r="CS165" s="93"/>
      <c r="CT165" s="93"/>
      <c r="CU165" s="93"/>
      <c r="CV165" s="93"/>
      <c r="CW165" s="93"/>
      <c r="CX165" s="93"/>
      <c r="CY165" s="93"/>
      <c r="CZ165" s="93"/>
      <c r="DA165" s="93"/>
      <c r="DB165" s="93"/>
      <c r="DC165" s="93"/>
      <c r="DD165" s="93"/>
      <c r="DE165" s="93"/>
      <c r="DF165" s="93"/>
      <c r="DG165" s="93"/>
      <c r="DH165" s="93"/>
      <c r="DI165" s="93"/>
      <c r="DJ165" s="93"/>
      <c r="DK165" s="93"/>
      <c r="DL165" s="93"/>
      <c r="DM165" s="93"/>
      <c r="DN165" s="93"/>
      <c r="DO165" s="93"/>
      <c r="DP165" s="93"/>
      <c r="DQ165" s="93"/>
      <c r="DR165" s="93"/>
      <c r="DS165" s="93"/>
      <c r="DT165" s="93"/>
      <c r="DU165" s="93"/>
      <c r="DV165" s="93"/>
      <c r="DW165" s="93"/>
      <c r="DX165" s="93"/>
      <c r="DY165" s="93"/>
      <c r="DZ165" s="93"/>
      <c r="EA165" s="93"/>
      <c r="EB165" s="93"/>
      <c r="EC165" s="93"/>
      <c r="ED165" s="93"/>
      <c r="EE165" s="93"/>
      <c r="EF165" s="93"/>
      <c r="EG165" s="93"/>
      <c r="EH165" s="93"/>
      <c r="EI165" s="93"/>
      <c r="EJ165" s="93"/>
      <c r="EK165" s="93"/>
      <c r="EL165" s="93"/>
      <c r="EM165" s="93"/>
      <c r="EN165" s="93"/>
      <c r="EO165" s="93"/>
      <c r="EP165" s="93"/>
      <c r="EQ165" s="93"/>
      <c r="ER165" s="93"/>
      <c r="ES165" s="93"/>
      <c r="ET165" s="93"/>
      <c r="EU165" s="93"/>
      <c r="EV165" s="93"/>
      <c r="EW165" s="93"/>
      <c r="EX165" s="93"/>
      <c r="EY165" s="93"/>
      <c r="EZ165" s="93"/>
      <c r="FA165" s="93"/>
      <c r="FB165" s="93"/>
      <c r="FC165" s="93"/>
      <c r="FD165" s="93"/>
      <c r="FE165" s="93"/>
      <c r="FF165" s="93"/>
      <c r="FG165" s="93"/>
      <c r="FH165" s="93"/>
      <c r="FI165" s="93"/>
      <c r="FJ165" s="93"/>
      <c r="FK165" s="93"/>
      <c r="FL165" s="93"/>
      <c r="FM165" s="93"/>
      <c r="FN165" s="93"/>
      <c r="FO165" s="93"/>
      <c r="FP165" s="93"/>
      <c r="FQ165" s="93"/>
      <c r="FR165" s="93"/>
      <c r="FS165" s="93"/>
      <c r="FT165" s="93"/>
      <c r="FU165" s="93"/>
      <c r="FV165" s="93"/>
      <c r="FW165" s="93"/>
      <c r="FX165" s="93"/>
      <c r="FY165" s="93"/>
      <c r="FZ165" s="93"/>
      <c r="GA165" s="93"/>
      <c r="GB165" s="93"/>
      <c r="GC165" s="93"/>
      <c r="GD165" s="93"/>
      <c r="GE165" s="93"/>
      <c r="GF165" s="93"/>
      <c r="GG165" s="93"/>
      <c r="GH165" s="93"/>
      <c r="GI165" s="93"/>
      <c r="GJ165" s="93"/>
      <c r="GK165" s="93"/>
      <c r="GL165" s="93"/>
      <c r="GM165" s="93"/>
      <c r="GN165" s="93"/>
      <c r="GO165" s="93"/>
      <c r="GP165" s="93"/>
      <c r="GQ165" s="93"/>
      <c r="GR165" s="93"/>
      <c r="GS165" s="93"/>
      <c r="GT165" s="93"/>
      <c r="GU165" s="93"/>
      <c r="GV165" s="93"/>
      <c r="GW165" s="93"/>
      <c r="GX165" s="93"/>
      <c r="GY165" s="93"/>
      <c r="GZ165" s="93"/>
      <c r="HA165" s="93"/>
      <c r="HB165" s="93"/>
      <c r="HC165" s="93"/>
      <c r="HD165" s="93"/>
      <c r="HE165" s="93"/>
      <c r="HF165" s="93"/>
      <c r="HG165" s="93"/>
      <c r="HH165" s="93"/>
      <c r="HI165" s="93"/>
      <c r="HJ165" s="93"/>
      <c r="HK165" s="93"/>
      <c r="HL165" s="93"/>
      <c r="HM165" s="93"/>
      <c r="HN165" s="93"/>
      <c r="HO165" s="93"/>
      <c r="HP165" s="93"/>
      <c r="HQ165" s="93"/>
      <c r="HR165" s="93"/>
      <c r="HS165" s="93"/>
      <c r="HT165" s="93"/>
      <c r="HU165" s="93"/>
      <c r="HV165" s="93"/>
      <c r="HW165" s="93"/>
      <c r="HX165" s="93"/>
      <c r="HY165" s="93"/>
      <c r="HZ165" s="93"/>
      <c r="IA165" s="93"/>
      <c r="IB165" s="93"/>
      <c r="IC165" s="93"/>
      <c r="ID165" s="93"/>
      <c r="IE165" s="93"/>
      <c r="IF165" s="93"/>
      <c r="IG165" s="93"/>
      <c r="IH165" s="93"/>
      <c r="II165" s="93"/>
      <c r="IJ165" s="93"/>
      <c r="IK165" s="93"/>
      <c r="IL165" s="93"/>
      <c r="IM165" s="93"/>
      <c r="IN165" s="93"/>
      <c r="IO165" s="93"/>
      <c r="IP165" s="93"/>
      <c r="IQ165" s="93"/>
      <c r="IR165" s="93"/>
      <c r="IS165" s="93"/>
      <c r="IT165" s="93"/>
      <c r="IU165" s="93"/>
      <c r="IV165" s="93"/>
    </row>
    <row r="166" spans="1:256" s="8" customFormat="1" ht="18" hidden="1" customHeight="1">
      <c r="A166" s="97" t="s">
        <v>402</v>
      </c>
      <c r="B166" s="92">
        <v>441316</v>
      </c>
      <c r="C166" s="92">
        <v>175224</v>
      </c>
      <c r="D166" s="92">
        <v>266092</v>
      </c>
      <c r="E166" s="92">
        <v>435549</v>
      </c>
      <c r="F166" s="92">
        <v>4618</v>
      </c>
      <c r="G166" s="92">
        <v>2369</v>
      </c>
      <c r="H166" s="92">
        <v>5433</v>
      </c>
      <c r="I166" s="92">
        <v>1555</v>
      </c>
      <c r="J166" s="92">
        <v>504</v>
      </c>
      <c r="K166" s="92">
        <v>353745</v>
      </c>
      <c r="L166" s="92">
        <v>22943</v>
      </c>
      <c r="M166" s="92">
        <v>1920</v>
      </c>
      <c r="N166" s="92">
        <v>42462</v>
      </c>
      <c r="O166" s="92">
        <v>5767</v>
      </c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3"/>
      <c r="AS166" s="93"/>
      <c r="AT166" s="93"/>
      <c r="AU166" s="93"/>
      <c r="AV166" s="93"/>
      <c r="AW166" s="93"/>
      <c r="AX166" s="93"/>
      <c r="AY166" s="93"/>
      <c r="AZ166" s="93"/>
      <c r="BA166" s="93"/>
      <c r="BB166" s="93"/>
      <c r="BC166" s="93"/>
      <c r="BD166" s="93"/>
      <c r="BE166" s="93"/>
      <c r="BF166" s="93"/>
      <c r="BG166" s="93"/>
      <c r="BH166" s="93"/>
      <c r="BI166" s="93"/>
      <c r="BJ166" s="93"/>
      <c r="BK166" s="93"/>
      <c r="BL166" s="93"/>
      <c r="BM166" s="93"/>
      <c r="BN166" s="93"/>
      <c r="BO166" s="93"/>
      <c r="BP166" s="93"/>
      <c r="BQ166" s="93"/>
      <c r="BR166" s="93"/>
      <c r="BS166" s="93"/>
      <c r="BT166" s="93"/>
      <c r="BU166" s="93"/>
      <c r="BV166" s="93"/>
      <c r="BW166" s="93"/>
      <c r="BX166" s="93"/>
      <c r="BY166" s="93"/>
      <c r="BZ166" s="93"/>
      <c r="CA166" s="93"/>
      <c r="CB166" s="93"/>
      <c r="CC166" s="93"/>
      <c r="CD166" s="93"/>
      <c r="CE166" s="93"/>
      <c r="CF166" s="93"/>
      <c r="CG166" s="93"/>
      <c r="CH166" s="93"/>
      <c r="CI166" s="93"/>
      <c r="CJ166" s="93"/>
      <c r="CK166" s="93"/>
      <c r="CL166" s="93"/>
      <c r="CM166" s="93"/>
      <c r="CN166" s="93"/>
      <c r="CO166" s="93"/>
      <c r="CP166" s="93"/>
      <c r="CQ166" s="93"/>
      <c r="CR166" s="93"/>
      <c r="CS166" s="93"/>
      <c r="CT166" s="93"/>
      <c r="CU166" s="93"/>
      <c r="CV166" s="93"/>
      <c r="CW166" s="93"/>
      <c r="CX166" s="93"/>
      <c r="CY166" s="93"/>
      <c r="CZ166" s="93"/>
      <c r="DA166" s="93"/>
      <c r="DB166" s="93"/>
      <c r="DC166" s="93"/>
      <c r="DD166" s="93"/>
      <c r="DE166" s="93"/>
      <c r="DF166" s="93"/>
      <c r="DG166" s="93"/>
      <c r="DH166" s="93"/>
      <c r="DI166" s="93"/>
      <c r="DJ166" s="93"/>
      <c r="DK166" s="93"/>
      <c r="DL166" s="93"/>
      <c r="DM166" s="93"/>
      <c r="DN166" s="93"/>
      <c r="DO166" s="93"/>
      <c r="DP166" s="93"/>
      <c r="DQ166" s="93"/>
      <c r="DR166" s="93"/>
      <c r="DS166" s="93"/>
      <c r="DT166" s="93"/>
      <c r="DU166" s="93"/>
      <c r="DV166" s="93"/>
      <c r="DW166" s="93"/>
      <c r="DX166" s="93"/>
      <c r="DY166" s="93"/>
      <c r="DZ166" s="93"/>
      <c r="EA166" s="93"/>
      <c r="EB166" s="93"/>
      <c r="EC166" s="93"/>
      <c r="ED166" s="93"/>
      <c r="EE166" s="93"/>
      <c r="EF166" s="93"/>
      <c r="EG166" s="93"/>
      <c r="EH166" s="93"/>
      <c r="EI166" s="93"/>
      <c r="EJ166" s="93"/>
      <c r="EK166" s="93"/>
      <c r="EL166" s="93"/>
      <c r="EM166" s="93"/>
      <c r="EN166" s="93"/>
      <c r="EO166" s="93"/>
      <c r="EP166" s="93"/>
      <c r="EQ166" s="93"/>
      <c r="ER166" s="93"/>
      <c r="ES166" s="93"/>
      <c r="ET166" s="93"/>
      <c r="EU166" s="93"/>
      <c r="EV166" s="93"/>
      <c r="EW166" s="93"/>
      <c r="EX166" s="93"/>
      <c r="EY166" s="93"/>
      <c r="EZ166" s="93"/>
      <c r="FA166" s="93"/>
      <c r="FB166" s="93"/>
      <c r="FC166" s="93"/>
      <c r="FD166" s="93"/>
      <c r="FE166" s="93"/>
      <c r="FF166" s="93"/>
      <c r="FG166" s="93"/>
      <c r="FH166" s="93"/>
      <c r="FI166" s="93"/>
      <c r="FJ166" s="93"/>
      <c r="FK166" s="93"/>
      <c r="FL166" s="93"/>
      <c r="FM166" s="93"/>
      <c r="FN166" s="93"/>
      <c r="FO166" s="93"/>
      <c r="FP166" s="93"/>
      <c r="FQ166" s="93"/>
      <c r="FR166" s="93"/>
      <c r="FS166" s="93"/>
      <c r="FT166" s="93"/>
      <c r="FU166" s="93"/>
      <c r="FV166" s="93"/>
      <c r="FW166" s="93"/>
      <c r="FX166" s="93"/>
      <c r="FY166" s="93"/>
      <c r="FZ166" s="93"/>
      <c r="GA166" s="93"/>
      <c r="GB166" s="93"/>
      <c r="GC166" s="93"/>
      <c r="GD166" s="93"/>
      <c r="GE166" s="93"/>
      <c r="GF166" s="93"/>
      <c r="GG166" s="93"/>
      <c r="GH166" s="93"/>
      <c r="GI166" s="93"/>
      <c r="GJ166" s="93"/>
      <c r="GK166" s="93"/>
      <c r="GL166" s="93"/>
      <c r="GM166" s="93"/>
      <c r="GN166" s="93"/>
      <c r="GO166" s="93"/>
      <c r="GP166" s="93"/>
      <c r="GQ166" s="93"/>
      <c r="GR166" s="93"/>
      <c r="GS166" s="93"/>
      <c r="GT166" s="93"/>
      <c r="GU166" s="93"/>
      <c r="GV166" s="93"/>
      <c r="GW166" s="93"/>
      <c r="GX166" s="93"/>
      <c r="GY166" s="93"/>
      <c r="GZ166" s="93"/>
      <c r="HA166" s="93"/>
      <c r="HB166" s="93"/>
      <c r="HC166" s="93"/>
      <c r="HD166" s="93"/>
      <c r="HE166" s="93"/>
      <c r="HF166" s="93"/>
      <c r="HG166" s="93"/>
      <c r="HH166" s="93"/>
      <c r="HI166" s="93"/>
      <c r="HJ166" s="93"/>
      <c r="HK166" s="93"/>
      <c r="HL166" s="93"/>
      <c r="HM166" s="93"/>
      <c r="HN166" s="93"/>
      <c r="HO166" s="93"/>
      <c r="HP166" s="93"/>
      <c r="HQ166" s="93"/>
      <c r="HR166" s="93"/>
      <c r="HS166" s="93"/>
      <c r="HT166" s="93"/>
      <c r="HU166" s="93"/>
      <c r="HV166" s="93"/>
      <c r="HW166" s="93"/>
      <c r="HX166" s="93"/>
      <c r="HY166" s="93"/>
      <c r="HZ166" s="93"/>
      <c r="IA166" s="93"/>
      <c r="IB166" s="93"/>
      <c r="IC166" s="93"/>
      <c r="ID166" s="93"/>
      <c r="IE166" s="93"/>
      <c r="IF166" s="93"/>
      <c r="IG166" s="93"/>
      <c r="IH166" s="93"/>
      <c r="II166" s="93"/>
      <c r="IJ166" s="93"/>
      <c r="IK166" s="93"/>
      <c r="IL166" s="93"/>
      <c r="IM166" s="93"/>
      <c r="IN166" s="93"/>
      <c r="IO166" s="93"/>
      <c r="IP166" s="93"/>
      <c r="IQ166" s="93"/>
      <c r="IR166" s="93"/>
      <c r="IS166" s="93"/>
      <c r="IT166" s="93"/>
      <c r="IU166" s="93"/>
      <c r="IV166" s="93"/>
    </row>
    <row r="167" spans="1:256" s="8" customFormat="1" ht="18" hidden="1" customHeight="1">
      <c r="A167" s="97" t="s">
        <v>403</v>
      </c>
      <c r="B167" s="92">
        <v>447030</v>
      </c>
      <c r="C167" s="92">
        <v>179110</v>
      </c>
      <c r="D167" s="92">
        <v>267920</v>
      </c>
      <c r="E167" s="92">
        <v>439614</v>
      </c>
      <c r="F167" s="92">
        <v>4821</v>
      </c>
      <c r="G167" s="92">
        <v>2326</v>
      </c>
      <c r="H167" s="92">
        <v>6178</v>
      </c>
      <c r="I167" s="92">
        <v>1602</v>
      </c>
      <c r="J167" s="92">
        <v>522</v>
      </c>
      <c r="K167" s="92">
        <v>355071</v>
      </c>
      <c r="L167" s="92">
        <v>23668</v>
      </c>
      <c r="M167" s="92">
        <v>1962</v>
      </c>
      <c r="N167" s="92">
        <v>43464</v>
      </c>
      <c r="O167" s="92">
        <v>7416</v>
      </c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  <c r="AW167" s="93"/>
      <c r="AX167" s="93"/>
      <c r="AY167" s="93"/>
      <c r="AZ167" s="93"/>
      <c r="BA167" s="93"/>
      <c r="BB167" s="93"/>
      <c r="BC167" s="93"/>
      <c r="BD167" s="93"/>
      <c r="BE167" s="93"/>
      <c r="BF167" s="93"/>
      <c r="BG167" s="93"/>
      <c r="BH167" s="93"/>
      <c r="BI167" s="93"/>
      <c r="BJ167" s="93"/>
      <c r="BK167" s="93"/>
      <c r="BL167" s="93"/>
      <c r="BM167" s="93"/>
      <c r="BN167" s="93"/>
      <c r="BO167" s="93"/>
      <c r="BP167" s="93"/>
      <c r="BQ167" s="93"/>
      <c r="BR167" s="93"/>
      <c r="BS167" s="93"/>
      <c r="BT167" s="93"/>
      <c r="BU167" s="93"/>
      <c r="BV167" s="93"/>
      <c r="BW167" s="93"/>
      <c r="BX167" s="93"/>
      <c r="BY167" s="93"/>
      <c r="BZ167" s="93"/>
      <c r="CA167" s="93"/>
      <c r="CB167" s="93"/>
      <c r="CC167" s="93"/>
      <c r="CD167" s="93"/>
      <c r="CE167" s="93"/>
      <c r="CF167" s="93"/>
      <c r="CG167" s="93"/>
      <c r="CH167" s="93"/>
      <c r="CI167" s="93"/>
      <c r="CJ167" s="93"/>
      <c r="CK167" s="93"/>
      <c r="CL167" s="93"/>
      <c r="CM167" s="93"/>
      <c r="CN167" s="93"/>
      <c r="CO167" s="93"/>
      <c r="CP167" s="93"/>
      <c r="CQ167" s="93"/>
      <c r="CR167" s="93"/>
      <c r="CS167" s="93"/>
      <c r="CT167" s="93"/>
      <c r="CU167" s="93"/>
      <c r="CV167" s="93"/>
      <c r="CW167" s="93"/>
      <c r="CX167" s="93"/>
      <c r="CY167" s="93"/>
      <c r="CZ167" s="93"/>
      <c r="DA167" s="93"/>
      <c r="DB167" s="93"/>
      <c r="DC167" s="93"/>
      <c r="DD167" s="93"/>
      <c r="DE167" s="93"/>
      <c r="DF167" s="93"/>
      <c r="DG167" s="93"/>
      <c r="DH167" s="93"/>
      <c r="DI167" s="93"/>
      <c r="DJ167" s="93"/>
      <c r="DK167" s="93"/>
      <c r="DL167" s="93"/>
      <c r="DM167" s="93"/>
      <c r="DN167" s="93"/>
      <c r="DO167" s="93"/>
      <c r="DP167" s="93"/>
      <c r="DQ167" s="93"/>
      <c r="DR167" s="93"/>
      <c r="DS167" s="93"/>
      <c r="DT167" s="93"/>
      <c r="DU167" s="93"/>
      <c r="DV167" s="93"/>
      <c r="DW167" s="93"/>
      <c r="DX167" s="93"/>
      <c r="DY167" s="93"/>
      <c r="DZ167" s="93"/>
      <c r="EA167" s="93"/>
      <c r="EB167" s="93"/>
      <c r="EC167" s="93"/>
      <c r="ED167" s="93"/>
      <c r="EE167" s="93"/>
      <c r="EF167" s="93"/>
      <c r="EG167" s="93"/>
      <c r="EH167" s="93"/>
      <c r="EI167" s="93"/>
      <c r="EJ167" s="93"/>
      <c r="EK167" s="93"/>
      <c r="EL167" s="93"/>
      <c r="EM167" s="93"/>
      <c r="EN167" s="93"/>
      <c r="EO167" s="93"/>
      <c r="EP167" s="93"/>
      <c r="EQ167" s="93"/>
      <c r="ER167" s="93"/>
      <c r="ES167" s="93"/>
      <c r="ET167" s="93"/>
      <c r="EU167" s="93"/>
      <c r="EV167" s="93"/>
      <c r="EW167" s="93"/>
      <c r="EX167" s="93"/>
      <c r="EY167" s="93"/>
      <c r="EZ167" s="93"/>
      <c r="FA167" s="93"/>
      <c r="FB167" s="93"/>
      <c r="FC167" s="93"/>
      <c r="FD167" s="93"/>
      <c r="FE167" s="93"/>
      <c r="FF167" s="93"/>
      <c r="FG167" s="93"/>
      <c r="FH167" s="93"/>
      <c r="FI167" s="93"/>
      <c r="FJ167" s="93"/>
      <c r="FK167" s="93"/>
      <c r="FL167" s="93"/>
      <c r="FM167" s="93"/>
      <c r="FN167" s="93"/>
      <c r="FO167" s="93"/>
      <c r="FP167" s="93"/>
      <c r="FQ167" s="93"/>
      <c r="FR167" s="93"/>
      <c r="FS167" s="93"/>
      <c r="FT167" s="93"/>
      <c r="FU167" s="93"/>
      <c r="FV167" s="93"/>
      <c r="FW167" s="93"/>
      <c r="FX167" s="93"/>
      <c r="FY167" s="93"/>
      <c r="FZ167" s="93"/>
      <c r="GA167" s="93"/>
      <c r="GB167" s="93"/>
      <c r="GC167" s="93"/>
      <c r="GD167" s="93"/>
      <c r="GE167" s="93"/>
      <c r="GF167" s="93"/>
      <c r="GG167" s="93"/>
      <c r="GH167" s="93"/>
      <c r="GI167" s="93"/>
      <c r="GJ167" s="93"/>
      <c r="GK167" s="93"/>
      <c r="GL167" s="93"/>
      <c r="GM167" s="93"/>
      <c r="GN167" s="93"/>
      <c r="GO167" s="93"/>
      <c r="GP167" s="93"/>
      <c r="GQ167" s="93"/>
      <c r="GR167" s="93"/>
      <c r="GS167" s="93"/>
      <c r="GT167" s="93"/>
      <c r="GU167" s="93"/>
      <c r="GV167" s="93"/>
      <c r="GW167" s="93"/>
      <c r="GX167" s="93"/>
      <c r="GY167" s="93"/>
      <c r="GZ167" s="93"/>
      <c r="HA167" s="93"/>
      <c r="HB167" s="93"/>
      <c r="HC167" s="93"/>
      <c r="HD167" s="93"/>
      <c r="HE167" s="93"/>
      <c r="HF167" s="93"/>
      <c r="HG167" s="93"/>
      <c r="HH167" s="93"/>
      <c r="HI167" s="93"/>
      <c r="HJ167" s="93"/>
      <c r="HK167" s="93"/>
      <c r="HL167" s="93"/>
      <c r="HM167" s="93"/>
      <c r="HN167" s="93"/>
      <c r="HO167" s="93"/>
      <c r="HP167" s="93"/>
      <c r="HQ167" s="93"/>
      <c r="HR167" s="93"/>
      <c r="HS167" s="93"/>
      <c r="HT167" s="93"/>
      <c r="HU167" s="93"/>
      <c r="HV167" s="93"/>
      <c r="HW167" s="93"/>
      <c r="HX167" s="93"/>
      <c r="HY167" s="93"/>
      <c r="HZ167" s="93"/>
      <c r="IA167" s="93"/>
      <c r="IB167" s="93"/>
      <c r="IC167" s="93"/>
      <c r="ID167" s="93"/>
      <c r="IE167" s="93"/>
      <c r="IF167" s="93"/>
      <c r="IG167" s="93"/>
      <c r="IH167" s="93"/>
      <c r="II167" s="93"/>
      <c r="IJ167" s="93"/>
      <c r="IK167" s="93"/>
      <c r="IL167" s="93"/>
      <c r="IM167" s="93"/>
      <c r="IN167" s="93"/>
      <c r="IO167" s="93"/>
      <c r="IP167" s="93"/>
      <c r="IQ167" s="93"/>
      <c r="IR167" s="93"/>
      <c r="IS167" s="93"/>
      <c r="IT167" s="93"/>
      <c r="IU167" s="93"/>
      <c r="IV167" s="93"/>
    </row>
    <row r="168" spans="1:256" s="8" customFormat="1" ht="18" hidden="1" customHeight="1">
      <c r="A168" s="97" t="s">
        <v>404</v>
      </c>
      <c r="B168" s="92">
        <v>461010</v>
      </c>
      <c r="C168" s="92">
        <v>186401</v>
      </c>
      <c r="D168" s="92">
        <v>274609</v>
      </c>
      <c r="E168" s="92">
        <v>453414</v>
      </c>
      <c r="F168" s="92">
        <v>4993</v>
      </c>
      <c r="G168" s="92">
        <v>2427</v>
      </c>
      <c r="H168" s="92">
        <v>6666</v>
      </c>
      <c r="I168" s="92">
        <v>1681</v>
      </c>
      <c r="J168" s="92">
        <v>527</v>
      </c>
      <c r="K168" s="92">
        <v>360824</v>
      </c>
      <c r="L168" s="92">
        <v>24279</v>
      </c>
      <c r="M168" s="92">
        <v>1978</v>
      </c>
      <c r="N168" s="92">
        <v>50039</v>
      </c>
      <c r="O168" s="92">
        <v>7596</v>
      </c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3"/>
      <c r="BQ168" s="93"/>
      <c r="BR168" s="93"/>
      <c r="BS168" s="93"/>
      <c r="BT168" s="93"/>
      <c r="BU168" s="93"/>
      <c r="BV168" s="93"/>
      <c r="BW168" s="93"/>
      <c r="BX168" s="93"/>
      <c r="BY168" s="93"/>
      <c r="BZ168" s="93"/>
      <c r="CA168" s="93"/>
      <c r="CB168" s="93"/>
      <c r="CC168" s="93"/>
      <c r="CD168" s="93"/>
      <c r="CE168" s="93"/>
      <c r="CF168" s="93"/>
      <c r="CG168" s="93"/>
      <c r="CH168" s="93"/>
      <c r="CI168" s="93"/>
      <c r="CJ168" s="93"/>
      <c r="CK168" s="93"/>
      <c r="CL168" s="93"/>
      <c r="CM168" s="93"/>
      <c r="CN168" s="93"/>
      <c r="CO168" s="93"/>
      <c r="CP168" s="93"/>
      <c r="CQ168" s="93"/>
      <c r="CR168" s="93"/>
      <c r="CS168" s="93"/>
      <c r="CT168" s="93"/>
      <c r="CU168" s="93"/>
      <c r="CV168" s="93"/>
      <c r="CW168" s="93"/>
      <c r="CX168" s="93"/>
      <c r="CY168" s="93"/>
      <c r="CZ168" s="93"/>
      <c r="DA168" s="93"/>
      <c r="DB168" s="93"/>
      <c r="DC168" s="93"/>
      <c r="DD168" s="93"/>
      <c r="DE168" s="93"/>
      <c r="DF168" s="93"/>
      <c r="DG168" s="93"/>
      <c r="DH168" s="93"/>
      <c r="DI168" s="93"/>
      <c r="DJ168" s="93"/>
      <c r="DK168" s="93"/>
      <c r="DL168" s="93"/>
      <c r="DM168" s="93"/>
      <c r="DN168" s="93"/>
      <c r="DO168" s="93"/>
      <c r="DP168" s="93"/>
      <c r="DQ168" s="93"/>
      <c r="DR168" s="93"/>
      <c r="DS168" s="93"/>
      <c r="DT168" s="93"/>
      <c r="DU168" s="93"/>
      <c r="DV168" s="93"/>
      <c r="DW168" s="93"/>
      <c r="DX168" s="93"/>
      <c r="DY168" s="93"/>
      <c r="DZ168" s="93"/>
      <c r="EA168" s="93"/>
      <c r="EB168" s="93"/>
      <c r="EC168" s="93"/>
      <c r="ED168" s="93"/>
      <c r="EE168" s="93"/>
      <c r="EF168" s="93"/>
      <c r="EG168" s="93"/>
      <c r="EH168" s="93"/>
      <c r="EI168" s="93"/>
      <c r="EJ168" s="93"/>
      <c r="EK168" s="93"/>
      <c r="EL168" s="93"/>
      <c r="EM168" s="93"/>
      <c r="EN168" s="93"/>
      <c r="EO168" s="93"/>
      <c r="EP168" s="93"/>
      <c r="EQ168" s="93"/>
      <c r="ER168" s="93"/>
      <c r="ES168" s="93"/>
      <c r="ET168" s="93"/>
      <c r="EU168" s="93"/>
      <c r="EV168" s="93"/>
      <c r="EW168" s="93"/>
      <c r="EX168" s="93"/>
      <c r="EY168" s="93"/>
      <c r="EZ168" s="93"/>
      <c r="FA168" s="93"/>
      <c r="FB168" s="93"/>
      <c r="FC168" s="93"/>
      <c r="FD168" s="93"/>
      <c r="FE168" s="93"/>
      <c r="FF168" s="93"/>
      <c r="FG168" s="93"/>
      <c r="FH168" s="93"/>
      <c r="FI168" s="93"/>
      <c r="FJ168" s="93"/>
      <c r="FK168" s="93"/>
      <c r="FL168" s="93"/>
      <c r="FM168" s="93"/>
      <c r="FN168" s="93"/>
      <c r="FO168" s="93"/>
      <c r="FP168" s="93"/>
      <c r="FQ168" s="93"/>
      <c r="FR168" s="93"/>
      <c r="FS168" s="93"/>
      <c r="FT168" s="93"/>
      <c r="FU168" s="93"/>
      <c r="FV168" s="93"/>
      <c r="FW168" s="93"/>
      <c r="FX168" s="93"/>
      <c r="FY168" s="93"/>
      <c r="FZ168" s="93"/>
      <c r="GA168" s="93"/>
      <c r="GB168" s="93"/>
      <c r="GC168" s="93"/>
      <c r="GD168" s="93"/>
      <c r="GE168" s="93"/>
      <c r="GF168" s="93"/>
      <c r="GG168" s="93"/>
      <c r="GH168" s="93"/>
      <c r="GI168" s="93"/>
      <c r="GJ168" s="93"/>
      <c r="GK168" s="93"/>
      <c r="GL168" s="93"/>
      <c r="GM168" s="93"/>
      <c r="GN168" s="93"/>
      <c r="GO168" s="93"/>
      <c r="GP168" s="93"/>
      <c r="GQ168" s="93"/>
      <c r="GR168" s="93"/>
      <c r="GS168" s="93"/>
      <c r="GT168" s="93"/>
      <c r="GU168" s="93"/>
      <c r="GV168" s="93"/>
      <c r="GW168" s="93"/>
      <c r="GX168" s="93"/>
      <c r="GY168" s="93"/>
      <c r="GZ168" s="93"/>
      <c r="HA168" s="93"/>
      <c r="HB168" s="93"/>
      <c r="HC168" s="93"/>
      <c r="HD168" s="93"/>
      <c r="HE168" s="93"/>
      <c r="HF168" s="93"/>
      <c r="HG168" s="93"/>
      <c r="HH168" s="93"/>
      <c r="HI168" s="93"/>
      <c r="HJ168" s="93"/>
      <c r="HK168" s="93"/>
      <c r="HL168" s="93"/>
      <c r="HM168" s="93"/>
      <c r="HN168" s="93"/>
      <c r="HO168" s="93"/>
      <c r="HP168" s="93"/>
      <c r="HQ168" s="93"/>
      <c r="HR168" s="93"/>
      <c r="HS168" s="93"/>
      <c r="HT168" s="93"/>
      <c r="HU168" s="93"/>
      <c r="HV168" s="93"/>
      <c r="HW168" s="93"/>
      <c r="HX168" s="93"/>
      <c r="HY168" s="93"/>
      <c r="HZ168" s="93"/>
      <c r="IA168" s="93"/>
      <c r="IB168" s="93"/>
      <c r="IC168" s="93"/>
      <c r="ID168" s="93"/>
      <c r="IE168" s="93"/>
      <c r="IF168" s="93"/>
      <c r="IG168" s="93"/>
      <c r="IH168" s="93"/>
      <c r="II168" s="93"/>
      <c r="IJ168" s="93"/>
      <c r="IK168" s="93"/>
      <c r="IL168" s="93"/>
      <c r="IM168" s="93"/>
      <c r="IN168" s="93"/>
      <c r="IO168" s="93"/>
      <c r="IP168" s="93"/>
      <c r="IQ168" s="93"/>
      <c r="IR168" s="93"/>
      <c r="IS168" s="93"/>
      <c r="IT168" s="93"/>
      <c r="IU168" s="93"/>
      <c r="IV168" s="93"/>
    </row>
    <row r="169" spans="1:256" s="8" customFormat="1" ht="18" hidden="1" customHeight="1">
      <c r="A169" s="97" t="s">
        <v>405</v>
      </c>
      <c r="B169" s="92">
        <v>464920</v>
      </c>
      <c r="C169" s="92">
        <v>189204</v>
      </c>
      <c r="D169" s="92">
        <v>275716</v>
      </c>
      <c r="E169" s="92">
        <v>457291</v>
      </c>
      <c r="F169" s="92">
        <v>4926</v>
      </c>
      <c r="G169" s="92">
        <v>2398</v>
      </c>
      <c r="H169" s="92">
        <v>6857</v>
      </c>
      <c r="I169" s="92">
        <v>1699</v>
      </c>
      <c r="J169" s="92">
        <v>529</v>
      </c>
      <c r="K169" s="92">
        <v>363660</v>
      </c>
      <c r="L169" s="92">
        <v>24559</v>
      </c>
      <c r="M169" s="92">
        <v>1985</v>
      </c>
      <c r="N169" s="92">
        <v>50678</v>
      </c>
      <c r="O169" s="92">
        <v>7629</v>
      </c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3"/>
      <c r="AS169" s="93"/>
      <c r="AT169" s="93"/>
      <c r="AU169" s="93"/>
      <c r="AV169" s="93"/>
      <c r="AW169" s="93"/>
      <c r="AX169" s="93"/>
      <c r="AY169" s="93"/>
      <c r="AZ169" s="93"/>
      <c r="BA169" s="93"/>
      <c r="BB169" s="93"/>
      <c r="BC169" s="93"/>
      <c r="BD169" s="93"/>
      <c r="BE169" s="93"/>
      <c r="BF169" s="93"/>
      <c r="BG169" s="93"/>
      <c r="BH169" s="93"/>
      <c r="BI169" s="93"/>
      <c r="BJ169" s="93"/>
      <c r="BK169" s="93"/>
      <c r="BL169" s="93"/>
      <c r="BM169" s="93"/>
      <c r="BN169" s="93"/>
      <c r="BO169" s="93"/>
      <c r="BP169" s="93"/>
      <c r="BQ169" s="93"/>
      <c r="BR169" s="93"/>
      <c r="BS169" s="93"/>
      <c r="BT169" s="93"/>
      <c r="BU169" s="93"/>
      <c r="BV169" s="93"/>
      <c r="BW169" s="93"/>
      <c r="BX169" s="93"/>
      <c r="BY169" s="93"/>
      <c r="BZ169" s="93"/>
      <c r="CA169" s="93"/>
      <c r="CB169" s="93"/>
      <c r="CC169" s="93"/>
      <c r="CD169" s="93"/>
      <c r="CE169" s="93"/>
      <c r="CF169" s="93"/>
      <c r="CG169" s="93"/>
      <c r="CH169" s="93"/>
      <c r="CI169" s="93"/>
      <c r="CJ169" s="93"/>
      <c r="CK169" s="93"/>
      <c r="CL169" s="93"/>
      <c r="CM169" s="93"/>
      <c r="CN169" s="93"/>
      <c r="CO169" s="93"/>
      <c r="CP169" s="93"/>
      <c r="CQ169" s="93"/>
      <c r="CR169" s="93"/>
      <c r="CS169" s="93"/>
      <c r="CT169" s="93"/>
      <c r="CU169" s="93"/>
      <c r="CV169" s="93"/>
      <c r="CW169" s="93"/>
      <c r="CX169" s="93"/>
      <c r="CY169" s="93"/>
      <c r="CZ169" s="93"/>
      <c r="DA169" s="93"/>
      <c r="DB169" s="93"/>
      <c r="DC169" s="93"/>
      <c r="DD169" s="93"/>
      <c r="DE169" s="93"/>
      <c r="DF169" s="93"/>
      <c r="DG169" s="93"/>
      <c r="DH169" s="93"/>
      <c r="DI169" s="93"/>
      <c r="DJ169" s="93"/>
      <c r="DK169" s="93"/>
      <c r="DL169" s="93"/>
      <c r="DM169" s="93"/>
      <c r="DN169" s="93"/>
      <c r="DO169" s="93"/>
      <c r="DP169" s="93"/>
      <c r="DQ169" s="93"/>
      <c r="DR169" s="93"/>
      <c r="DS169" s="93"/>
      <c r="DT169" s="93"/>
      <c r="DU169" s="93"/>
      <c r="DV169" s="93"/>
      <c r="DW169" s="93"/>
      <c r="DX169" s="93"/>
      <c r="DY169" s="93"/>
      <c r="DZ169" s="93"/>
      <c r="EA169" s="93"/>
      <c r="EB169" s="93"/>
      <c r="EC169" s="93"/>
      <c r="ED169" s="93"/>
      <c r="EE169" s="93"/>
      <c r="EF169" s="93"/>
      <c r="EG169" s="93"/>
      <c r="EH169" s="93"/>
      <c r="EI169" s="93"/>
      <c r="EJ169" s="93"/>
      <c r="EK169" s="93"/>
      <c r="EL169" s="93"/>
      <c r="EM169" s="93"/>
      <c r="EN169" s="93"/>
      <c r="EO169" s="93"/>
      <c r="EP169" s="93"/>
      <c r="EQ169" s="93"/>
      <c r="ER169" s="93"/>
      <c r="ES169" s="93"/>
      <c r="ET169" s="93"/>
      <c r="EU169" s="93"/>
      <c r="EV169" s="93"/>
      <c r="EW169" s="93"/>
      <c r="EX169" s="93"/>
      <c r="EY169" s="93"/>
      <c r="EZ169" s="93"/>
      <c r="FA169" s="93"/>
      <c r="FB169" s="93"/>
      <c r="FC169" s="93"/>
      <c r="FD169" s="93"/>
      <c r="FE169" s="93"/>
      <c r="FF169" s="93"/>
      <c r="FG169" s="93"/>
      <c r="FH169" s="93"/>
      <c r="FI169" s="93"/>
      <c r="FJ169" s="93"/>
      <c r="FK169" s="93"/>
      <c r="FL169" s="93"/>
      <c r="FM169" s="93"/>
      <c r="FN169" s="93"/>
      <c r="FO169" s="93"/>
      <c r="FP169" s="93"/>
      <c r="FQ169" s="93"/>
      <c r="FR169" s="93"/>
      <c r="FS169" s="93"/>
      <c r="FT169" s="93"/>
      <c r="FU169" s="93"/>
      <c r="FV169" s="93"/>
      <c r="FW169" s="93"/>
      <c r="FX169" s="93"/>
      <c r="FY169" s="93"/>
      <c r="FZ169" s="93"/>
      <c r="GA169" s="93"/>
      <c r="GB169" s="93"/>
      <c r="GC169" s="93"/>
      <c r="GD169" s="93"/>
      <c r="GE169" s="93"/>
      <c r="GF169" s="93"/>
      <c r="GG169" s="93"/>
      <c r="GH169" s="93"/>
      <c r="GI169" s="93"/>
      <c r="GJ169" s="93"/>
      <c r="GK169" s="93"/>
      <c r="GL169" s="93"/>
      <c r="GM169" s="93"/>
      <c r="GN169" s="93"/>
      <c r="GO169" s="93"/>
      <c r="GP169" s="93"/>
      <c r="GQ169" s="93"/>
      <c r="GR169" s="93"/>
      <c r="GS169" s="93"/>
      <c r="GT169" s="93"/>
      <c r="GU169" s="93"/>
      <c r="GV169" s="93"/>
      <c r="GW169" s="93"/>
      <c r="GX169" s="93"/>
      <c r="GY169" s="93"/>
      <c r="GZ169" s="93"/>
      <c r="HA169" s="93"/>
      <c r="HB169" s="93"/>
      <c r="HC169" s="93"/>
      <c r="HD169" s="93"/>
      <c r="HE169" s="93"/>
      <c r="HF169" s="93"/>
      <c r="HG169" s="93"/>
      <c r="HH169" s="93"/>
      <c r="HI169" s="93"/>
      <c r="HJ169" s="93"/>
      <c r="HK169" s="93"/>
      <c r="HL169" s="93"/>
      <c r="HM169" s="93"/>
      <c r="HN169" s="93"/>
      <c r="HO169" s="93"/>
      <c r="HP169" s="93"/>
      <c r="HQ169" s="93"/>
      <c r="HR169" s="93"/>
      <c r="HS169" s="93"/>
      <c r="HT169" s="93"/>
      <c r="HU169" s="93"/>
      <c r="HV169" s="93"/>
      <c r="HW169" s="93"/>
      <c r="HX169" s="93"/>
      <c r="HY169" s="93"/>
      <c r="HZ169" s="93"/>
      <c r="IA169" s="93"/>
      <c r="IB169" s="93"/>
      <c r="IC169" s="93"/>
      <c r="ID169" s="93"/>
      <c r="IE169" s="93"/>
      <c r="IF169" s="93"/>
      <c r="IG169" s="93"/>
      <c r="IH169" s="93"/>
      <c r="II169" s="93"/>
      <c r="IJ169" s="93"/>
      <c r="IK169" s="93"/>
      <c r="IL169" s="93"/>
      <c r="IM169" s="93"/>
      <c r="IN169" s="93"/>
      <c r="IO169" s="93"/>
      <c r="IP169" s="93"/>
      <c r="IQ169" s="93"/>
      <c r="IR169" s="93"/>
      <c r="IS169" s="93"/>
      <c r="IT169" s="93"/>
      <c r="IU169" s="93"/>
      <c r="IV169" s="93"/>
    </row>
    <row r="170" spans="1:256" s="8" customFormat="1" ht="18" hidden="1" customHeight="1">
      <c r="A170" s="97" t="s">
        <v>406</v>
      </c>
      <c r="B170" s="92">
        <v>466188</v>
      </c>
      <c r="C170" s="92">
        <v>190355</v>
      </c>
      <c r="D170" s="92">
        <v>275833</v>
      </c>
      <c r="E170" s="92">
        <v>458496</v>
      </c>
      <c r="F170" s="92">
        <v>4893</v>
      </c>
      <c r="G170" s="92">
        <v>2392</v>
      </c>
      <c r="H170" s="92">
        <v>6911</v>
      </c>
      <c r="I170" s="92">
        <v>1699</v>
      </c>
      <c r="J170" s="92">
        <v>500</v>
      </c>
      <c r="K170" s="92">
        <v>365181</v>
      </c>
      <c r="L170" s="92">
        <v>24688</v>
      </c>
      <c r="M170" s="92">
        <v>1998</v>
      </c>
      <c r="N170" s="92">
        <v>50234</v>
      </c>
      <c r="O170" s="92">
        <v>7692</v>
      </c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93"/>
      <c r="BO170" s="93"/>
      <c r="BP170" s="93"/>
      <c r="BQ170" s="93"/>
      <c r="BR170" s="93"/>
      <c r="BS170" s="93"/>
      <c r="BT170" s="93"/>
      <c r="BU170" s="93"/>
      <c r="BV170" s="93"/>
      <c r="BW170" s="93"/>
      <c r="BX170" s="93"/>
      <c r="BY170" s="93"/>
      <c r="BZ170" s="93"/>
      <c r="CA170" s="93"/>
      <c r="CB170" s="93"/>
      <c r="CC170" s="93"/>
      <c r="CD170" s="93"/>
      <c r="CE170" s="93"/>
      <c r="CF170" s="93"/>
      <c r="CG170" s="93"/>
      <c r="CH170" s="93"/>
      <c r="CI170" s="93"/>
      <c r="CJ170" s="93"/>
      <c r="CK170" s="93"/>
      <c r="CL170" s="93"/>
      <c r="CM170" s="93"/>
      <c r="CN170" s="93"/>
      <c r="CO170" s="93"/>
      <c r="CP170" s="93"/>
      <c r="CQ170" s="93"/>
      <c r="CR170" s="93"/>
      <c r="CS170" s="93"/>
      <c r="CT170" s="93"/>
      <c r="CU170" s="93"/>
      <c r="CV170" s="93"/>
      <c r="CW170" s="93"/>
      <c r="CX170" s="93"/>
      <c r="CY170" s="93"/>
      <c r="CZ170" s="93"/>
      <c r="DA170" s="93"/>
      <c r="DB170" s="93"/>
      <c r="DC170" s="93"/>
      <c r="DD170" s="93"/>
      <c r="DE170" s="93"/>
      <c r="DF170" s="93"/>
      <c r="DG170" s="93"/>
      <c r="DH170" s="93"/>
      <c r="DI170" s="93"/>
      <c r="DJ170" s="93"/>
      <c r="DK170" s="93"/>
      <c r="DL170" s="93"/>
      <c r="DM170" s="93"/>
      <c r="DN170" s="93"/>
      <c r="DO170" s="93"/>
      <c r="DP170" s="93"/>
      <c r="DQ170" s="93"/>
      <c r="DR170" s="93"/>
      <c r="DS170" s="93"/>
      <c r="DT170" s="93"/>
      <c r="DU170" s="93"/>
      <c r="DV170" s="93"/>
      <c r="DW170" s="93"/>
      <c r="DX170" s="93"/>
      <c r="DY170" s="93"/>
      <c r="DZ170" s="93"/>
      <c r="EA170" s="93"/>
      <c r="EB170" s="93"/>
      <c r="EC170" s="93"/>
      <c r="ED170" s="93"/>
      <c r="EE170" s="93"/>
      <c r="EF170" s="93"/>
      <c r="EG170" s="93"/>
      <c r="EH170" s="93"/>
      <c r="EI170" s="93"/>
      <c r="EJ170" s="93"/>
      <c r="EK170" s="93"/>
      <c r="EL170" s="93"/>
      <c r="EM170" s="93"/>
      <c r="EN170" s="93"/>
      <c r="EO170" s="93"/>
      <c r="EP170" s="93"/>
      <c r="EQ170" s="93"/>
      <c r="ER170" s="93"/>
      <c r="ES170" s="93"/>
      <c r="ET170" s="93"/>
      <c r="EU170" s="93"/>
      <c r="EV170" s="93"/>
      <c r="EW170" s="93"/>
      <c r="EX170" s="93"/>
      <c r="EY170" s="93"/>
      <c r="EZ170" s="93"/>
      <c r="FA170" s="93"/>
      <c r="FB170" s="93"/>
      <c r="FC170" s="93"/>
      <c r="FD170" s="93"/>
      <c r="FE170" s="93"/>
      <c r="FF170" s="93"/>
      <c r="FG170" s="93"/>
      <c r="FH170" s="93"/>
      <c r="FI170" s="93"/>
      <c r="FJ170" s="93"/>
      <c r="FK170" s="93"/>
      <c r="FL170" s="93"/>
      <c r="FM170" s="93"/>
      <c r="FN170" s="93"/>
      <c r="FO170" s="93"/>
      <c r="FP170" s="93"/>
      <c r="FQ170" s="93"/>
      <c r="FR170" s="93"/>
      <c r="FS170" s="93"/>
      <c r="FT170" s="93"/>
      <c r="FU170" s="93"/>
      <c r="FV170" s="93"/>
      <c r="FW170" s="93"/>
      <c r="FX170" s="93"/>
      <c r="FY170" s="93"/>
      <c r="FZ170" s="93"/>
      <c r="GA170" s="93"/>
      <c r="GB170" s="93"/>
      <c r="GC170" s="93"/>
      <c r="GD170" s="93"/>
      <c r="GE170" s="93"/>
      <c r="GF170" s="93"/>
      <c r="GG170" s="93"/>
      <c r="GH170" s="93"/>
      <c r="GI170" s="93"/>
      <c r="GJ170" s="93"/>
      <c r="GK170" s="93"/>
      <c r="GL170" s="93"/>
      <c r="GM170" s="93"/>
      <c r="GN170" s="93"/>
      <c r="GO170" s="93"/>
      <c r="GP170" s="93"/>
      <c r="GQ170" s="93"/>
      <c r="GR170" s="93"/>
      <c r="GS170" s="93"/>
      <c r="GT170" s="93"/>
      <c r="GU170" s="93"/>
      <c r="GV170" s="93"/>
      <c r="GW170" s="93"/>
      <c r="GX170" s="93"/>
      <c r="GY170" s="93"/>
      <c r="GZ170" s="93"/>
      <c r="HA170" s="93"/>
      <c r="HB170" s="93"/>
      <c r="HC170" s="93"/>
      <c r="HD170" s="93"/>
      <c r="HE170" s="93"/>
      <c r="HF170" s="93"/>
      <c r="HG170" s="93"/>
      <c r="HH170" s="93"/>
      <c r="HI170" s="93"/>
      <c r="HJ170" s="93"/>
      <c r="HK170" s="93"/>
      <c r="HL170" s="93"/>
      <c r="HM170" s="93"/>
      <c r="HN170" s="93"/>
      <c r="HO170" s="93"/>
      <c r="HP170" s="93"/>
      <c r="HQ170" s="93"/>
      <c r="HR170" s="93"/>
      <c r="HS170" s="93"/>
      <c r="HT170" s="93"/>
      <c r="HU170" s="93"/>
      <c r="HV170" s="93"/>
      <c r="HW170" s="93"/>
      <c r="HX170" s="93"/>
      <c r="HY170" s="93"/>
      <c r="HZ170" s="93"/>
      <c r="IA170" s="93"/>
      <c r="IB170" s="93"/>
      <c r="IC170" s="93"/>
      <c r="ID170" s="93"/>
      <c r="IE170" s="93"/>
      <c r="IF170" s="93"/>
      <c r="IG170" s="93"/>
      <c r="IH170" s="93"/>
      <c r="II170" s="93"/>
      <c r="IJ170" s="93"/>
      <c r="IK170" s="93"/>
      <c r="IL170" s="93"/>
      <c r="IM170" s="93"/>
      <c r="IN170" s="93"/>
      <c r="IO170" s="93"/>
      <c r="IP170" s="93"/>
      <c r="IQ170" s="93"/>
      <c r="IR170" s="93"/>
      <c r="IS170" s="93"/>
      <c r="IT170" s="93"/>
      <c r="IU170" s="93"/>
      <c r="IV170" s="93"/>
    </row>
    <row r="171" spans="1:256" s="8" customFormat="1" ht="18" hidden="1" customHeight="1">
      <c r="A171" s="97" t="s">
        <v>407</v>
      </c>
      <c r="B171" s="92">
        <v>466206</v>
      </c>
      <c r="C171" s="92">
        <v>190237</v>
      </c>
      <c r="D171" s="92">
        <v>275969</v>
      </c>
      <c r="E171" s="92">
        <v>458930</v>
      </c>
      <c r="F171" s="92">
        <v>4467</v>
      </c>
      <c r="G171" s="92">
        <v>2148</v>
      </c>
      <c r="H171" s="92">
        <v>6748</v>
      </c>
      <c r="I171" s="92">
        <v>1687</v>
      </c>
      <c r="J171" s="92">
        <v>448</v>
      </c>
      <c r="K171" s="92">
        <v>367666</v>
      </c>
      <c r="L171" s="92">
        <v>24128</v>
      </c>
      <c r="M171" s="92">
        <v>1998</v>
      </c>
      <c r="N171" s="92">
        <v>49640</v>
      </c>
      <c r="O171" s="92">
        <v>7276</v>
      </c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3"/>
      <c r="BQ171" s="93"/>
      <c r="BR171" s="93"/>
      <c r="BS171" s="93"/>
      <c r="BT171" s="93"/>
      <c r="BU171" s="93"/>
      <c r="BV171" s="93"/>
      <c r="BW171" s="93"/>
      <c r="BX171" s="93"/>
      <c r="BY171" s="93"/>
      <c r="BZ171" s="93"/>
      <c r="CA171" s="93"/>
      <c r="CB171" s="93"/>
      <c r="CC171" s="93"/>
      <c r="CD171" s="93"/>
      <c r="CE171" s="93"/>
      <c r="CF171" s="93"/>
      <c r="CG171" s="93"/>
      <c r="CH171" s="93"/>
      <c r="CI171" s="93"/>
      <c r="CJ171" s="93"/>
      <c r="CK171" s="93"/>
      <c r="CL171" s="93"/>
      <c r="CM171" s="93"/>
      <c r="CN171" s="93"/>
      <c r="CO171" s="93"/>
      <c r="CP171" s="93"/>
      <c r="CQ171" s="93"/>
      <c r="CR171" s="93"/>
      <c r="CS171" s="93"/>
      <c r="CT171" s="93"/>
      <c r="CU171" s="93"/>
      <c r="CV171" s="93"/>
      <c r="CW171" s="93"/>
      <c r="CX171" s="93"/>
      <c r="CY171" s="93"/>
      <c r="CZ171" s="93"/>
      <c r="DA171" s="93"/>
      <c r="DB171" s="93"/>
      <c r="DC171" s="93"/>
      <c r="DD171" s="93"/>
      <c r="DE171" s="93"/>
      <c r="DF171" s="93"/>
      <c r="DG171" s="93"/>
      <c r="DH171" s="93"/>
      <c r="DI171" s="93"/>
      <c r="DJ171" s="93"/>
      <c r="DK171" s="93"/>
      <c r="DL171" s="93"/>
      <c r="DM171" s="93"/>
      <c r="DN171" s="93"/>
      <c r="DO171" s="93"/>
      <c r="DP171" s="93"/>
      <c r="DQ171" s="93"/>
      <c r="DR171" s="93"/>
      <c r="DS171" s="93"/>
      <c r="DT171" s="93"/>
      <c r="DU171" s="93"/>
      <c r="DV171" s="93"/>
      <c r="DW171" s="93"/>
      <c r="DX171" s="93"/>
      <c r="DY171" s="93"/>
      <c r="DZ171" s="93"/>
      <c r="EA171" s="93"/>
      <c r="EB171" s="93"/>
      <c r="EC171" s="93"/>
      <c r="ED171" s="93"/>
      <c r="EE171" s="93"/>
      <c r="EF171" s="93"/>
      <c r="EG171" s="93"/>
      <c r="EH171" s="93"/>
      <c r="EI171" s="93"/>
      <c r="EJ171" s="93"/>
      <c r="EK171" s="93"/>
      <c r="EL171" s="93"/>
      <c r="EM171" s="93"/>
      <c r="EN171" s="93"/>
      <c r="EO171" s="93"/>
      <c r="EP171" s="93"/>
      <c r="EQ171" s="93"/>
      <c r="ER171" s="93"/>
      <c r="ES171" s="93"/>
      <c r="ET171" s="93"/>
      <c r="EU171" s="93"/>
      <c r="EV171" s="93"/>
      <c r="EW171" s="93"/>
      <c r="EX171" s="93"/>
      <c r="EY171" s="93"/>
      <c r="EZ171" s="93"/>
      <c r="FA171" s="93"/>
      <c r="FB171" s="93"/>
      <c r="FC171" s="93"/>
      <c r="FD171" s="93"/>
      <c r="FE171" s="93"/>
      <c r="FF171" s="93"/>
      <c r="FG171" s="93"/>
      <c r="FH171" s="93"/>
      <c r="FI171" s="93"/>
      <c r="FJ171" s="93"/>
      <c r="FK171" s="93"/>
      <c r="FL171" s="93"/>
      <c r="FM171" s="93"/>
      <c r="FN171" s="93"/>
      <c r="FO171" s="93"/>
      <c r="FP171" s="93"/>
      <c r="FQ171" s="93"/>
      <c r="FR171" s="93"/>
      <c r="FS171" s="93"/>
      <c r="FT171" s="93"/>
      <c r="FU171" s="93"/>
      <c r="FV171" s="93"/>
      <c r="FW171" s="93"/>
      <c r="FX171" s="93"/>
      <c r="FY171" s="93"/>
      <c r="FZ171" s="93"/>
      <c r="GA171" s="93"/>
      <c r="GB171" s="93"/>
      <c r="GC171" s="93"/>
      <c r="GD171" s="93"/>
      <c r="GE171" s="93"/>
      <c r="GF171" s="93"/>
      <c r="GG171" s="93"/>
      <c r="GH171" s="93"/>
      <c r="GI171" s="93"/>
      <c r="GJ171" s="93"/>
      <c r="GK171" s="93"/>
      <c r="GL171" s="93"/>
      <c r="GM171" s="93"/>
      <c r="GN171" s="93"/>
      <c r="GO171" s="93"/>
      <c r="GP171" s="93"/>
      <c r="GQ171" s="93"/>
      <c r="GR171" s="93"/>
      <c r="GS171" s="93"/>
      <c r="GT171" s="93"/>
      <c r="GU171" s="93"/>
      <c r="GV171" s="93"/>
      <c r="GW171" s="93"/>
      <c r="GX171" s="93"/>
      <c r="GY171" s="93"/>
      <c r="GZ171" s="93"/>
      <c r="HA171" s="93"/>
      <c r="HB171" s="93"/>
      <c r="HC171" s="93"/>
      <c r="HD171" s="93"/>
      <c r="HE171" s="93"/>
      <c r="HF171" s="93"/>
      <c r="HG171" s="93"/>
      <c r="HH171" s="93"/>
      <c r="HI171" s="93"/>
      <c r="HJ171" s="93"/>
      <c r="HK171" s="93"/>
      <c r="HL171" s="93"/>
      <c r="HM171" s="93"/>
      <c r="HN171" s="93"/>
      <c r="HO171" s="93"/>
      <c r="HP171" s="93"/>
      <c r="HQ171" s="93"/>
      <c r="HR171" s="93"/>
      <c r="HS171" s="93"/>
      <c r="HT171" s="93"/>
      <c r="HU171" s="93"/>
      <c r="HV171" s="93"/>
      <c r="HW171" s="93"/>
      <c r="HX171" s="93"/>
      <c r="HY171" s="93"/>
      <c r="HZ171" s="93"/>
      <c r="IA171" s="93"/>
      <c r="IB171" s="93"/>
      <c r="IC171" s="93"/>
      <c r="ID171" s="93"/>
      <c r="IE171" s="93"/>
      <c r="IF171" s="93"/>
      <c r="IG171" s="93"/>
      <c r="IH171" s="93"/>
      <c r="II171" s="93"/>
      <c r="IJ171" s="93"/>
      <c r="IK171" s="93"/>
      <c r="IL171" s="93"/>
      <c r="IM171" s="93"/>
      <c r="IN171" s="93"/>
      <c r="IO171" s="93"/>
      <c r="IP171" s="93"/>
      <c r="IQ171" s="93"/>
      <c r="IR171" s="93"/>
      <c r="IS171" s="93"/>
      <c r="IT171" s="93"/>
      <c r="IU171" s="93"/>
      <c r="IV171" s="93"/>
    </row>
    <row r="172" spans="1:256" s="8" customFormat="1" ht="18" hidden="1" customHeight="1">
      <c r="A172" s="97" t="s">
        <v>27</v>
      </c>
      <c r="B172" s="98">
        <v>483921</v>
      </c>
      <c r="C172" s="98">
        <v>201194</v>
      </c>
      <c r="D172" s="98">
        <v>282727</v>
      </c>
      <c r="E172" s="98">
        <v>477523</v>
      </c>
      <c r="F172" s="98">
        <v>4410</v>
      </c>
      <c r="G172" s="98">
        <v>2027</v>
      </c>
      <c r="H172" s="98">
        <v>6421</v>
      </c>
      <c r="I172" s="98">
        <v>1673</v>
      </c>
      <c r="J172" s="98">
        <v>238</v>
      </c>
      <c r="K172" s="98">
        <v>388843</v>
      </c>
      <c r="L172" s="98">
        <v>24205</v>
      </c>
      <c r="M172" s="98">
        <v>1783</v>
      </c>
      <c r="N172" s="98">
        <v>47923</v>
      </c>
      <c r="O172" s="98">
        <v>6398</v>
      </c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  <c r="AW172" s="93"/>
      <c r="AX172" s="93"/>
      <c r="AY172" s="93"/>
      <c r="AZ172" s="93"/>
      <c r="BA172" s="93"/>
      <c r="BB172" s="93"/>
      <c r="BC172" s="93"/>
      <c r="BD172" s="93"/>
      <c r="BE172" s="93"/>
      <c r="BF172" s="93"/>
      <c r="BG172" s="93"/>
      <c r="BH172" s="93"/>
      <c r="BI172" s="93"/>
      <c r="BJ172" s="93"/>
      <c r="BK172" s="93"/>
      <c r="BL172" s="93"/>
      <c r="BM172" s="93"/>
      <c r="BN172" s="93"/>
      <c r="BO172" s="93"/>
      <c r="BP172" s="93"/>
      <c r="BQ172" s="93"/>
      <c r="BR172" s="93"/>
      <c r="BS172" s="93"/>
      <c r="BT172" s="93"/>
      <c r="BU172" s="93"/>
      <c r="BV172" s="93"/>
      <c r="BW172" s="93"/>
      <c r="BX172" s="93"/>
      <c r="BY172" s="93"/>
      <c r="BZ172" s="93"/>
      <c r="CA172" s="93"/>
      <c r="CB172" s="93"/>
      <c r="CC172" s="93"/>
      <c r="CD172" s="93"/>
      <c r="CE172" s="93"/>
      <c r="CF172" s="93"/>
      <c r="CG172" s="93"/>
      <c r="CH172" s="93"/>
      <c r="CI172" s="93"/>
      <c r="CJ172" s="93"/>
      <c r="CK172" s="93"/>
      <c r="CL172" s="93"/>
      <c r="CM172" s="93"/>
      <c r="CN172" s="93"/>
      <c r="CO172" s="93"/>
      <c r="CP172" s="93"/>
      <c r="CQ172" s="93"/>
      <c r="CR172" s="93"/>
      <c r="CS172" s="93"/>
      <c r="CT172" s="93"/>
      <c r="CU172" s="93"/>
      <c r="CV172" s="93"/>
      <c r="CW172" s="93"/>
      <c r="CX172" s="93"/>
      <c r="CY172" s="93"/>
      <c r="CZ172" s="93"/>
      <c r="DA172" s="93"/>
      <c r="DB172" s="93"/>
      <c r="DC172" s="93"/>
      <c r="DD172" s="93"/>
      <c r="DE172" s="93"/>
      <c r="DF172" s="93"/>
      <c r="DG172" s="93"/>
      <c r="DH172" s="93"/>
      <c r="DI172" s="93"/>
      <c r="DJ172" s="93"/>
      <c r="DK172" s="93"/>
      <c r="DL172" s="93"/>
      <c r="DM172" s="93"/>
      <c r="DN172" s="93"/>
      <c r="DO172" s="93"/>
      <c r="DP172" s="93"/>
      <c r="DQ172" s="93"/>
      <c r="DR172" s="93"/>
      <c r="DS172" s="93"/>
      <c r="DT172" s="93"/>
      <c r="DU172" s="93"/>
      <c r="DV172" s="93"/>
      <c r="DW172" s="93"/>
      <c r="DX172" s="93"/>
      <c r="DY172" s="93"/>
      <c r="DZ172" s="93"/>
      <c r="EA172" s="93"/>
      <c r="EB172" s="93"/>
      <c r="EC172" s="93"/>
      <c r="ED172" s="93"/>
      <c r="EE172" s="93"/>
      <c r="EF172" s="93"/>
      <c r="EG172" s="93"/>
      <c r="EH172" s="93"/>
      <c r="EI172" s="93"/>
      <c r="EJ172" s="93"/>
      <c r="EK172" s="93"/>
      <c r="EL172" s="93"/>
      <c r="EM172" s="93"/>
      <c r="EN172" s="93"/>
      <c r="EO172" s="93"/>
      <c r="EP172" s="93"/>
      <c r="EQ172" s="93"/>
      <c r="ER172" s="93"/>
      <c r="ES172" s="93"/>
      <c r="ET172" s="93"/>
      <c r="EU172" s="93"/>
      <c r="EV172" s="93"/>
      <c r="EW172" s="93"/>
      <c r="EX172" s="93"/>
      <c r="EY172" s="93"/>
      <c r="EZ172" s="93"/>
      <c r="FA172" s="93"/>
      <c r="FB172" s="93"/>
      <c r="FC172" s="93"/>
      <c r="FD172" s="93"/>
      <c r="FE172" s="93"/>
      <c r="FF172" s="93"/>
      <c r="FG172" s="93"/>
      <c r="FH172" s="93"/>
      <c r="FI172" s="93"/>
      <c r="FJ172" s="93"/>
      <c r="FK172" s="93"/>
      <c r="FL172" s="93"/>
      <c r="FM172" s="93"/>
      <c r="FN172" s="93"/>
      <c r="FO172" s="93"/>
      <c r="FP172" s="93"/>
      <c r="FQ172" s="93"/>
      <c r="FR172" s="93"/>
      <c r="FS172" s="93"/>
      <c r="FT172" s="93"/>
      <c r="FU172" s="93"/>
      <c r="FV172" s="93"/>
      <c r="FW172" s="93"/>
      <c r="FX172" s="93"/>
      <c r="FY172" s="93"/>
      <c r="FZ172" s="93"/>
      <c r="GA172" s="93"/>
      <c r="GB172" s="93"/>
      <c r="GC172" s="93"/>
      <c r="GD172" s="93"/>
      <c r="GE172" s="93"/>
      <c r="GF172" s="93"/>
      <c r="GG172" s="93"/>
      <c r="GH172" s="93"/>
      <c r="GI172" s="93"/>
      <c r="GJ172" s="93"/>
      <c r="GK172" s="93"/>
      <c r="GL172" s="93"/>
      <c r="GM172" s="93"/>
      <c r="GN172" s="93"/>
      <c r="GO172" s="93"/>
      <c r="GP172" s="93"/>
      <c r="GQ172" s="93"/>
      <c r="GR172" s="93"/>
      <c r="GS172" s="93"/>
      <c r="GT172" s="93"/>
      <c r="GU172" s="93"/>
      <c r="GV172" s="93"/>
      <c r="GW172" s="93"/>
      <c r="GX172" s="93"/>
      <c r="GY172" s="93"/>
      <c r="GZ172" s="93"/>
      <c r="HA172" s="93"/>
      <c r="HB172" s="93"/>
      <c r="HC172" s="93"/>
      <c r="HD172" s="93"/>
      <c r="HE172" s="93"/>
      <c r="HF172" s="93"/>
      <c r="HG172" s="93"/>
      <c r="HH172" s="93"/>
      <c r="HI172" s="93"/>
      <c r="HJ172" s="93"/>
      <c r="HK172" s="93"/>
      <c r="HL172" s="93"/>
      <c r="HM172" s="93"/>
      <c r="HN172" s="93"/>
      <c r="HO172" s="93"/>
      <c r="HP172" s="93"/>
      <c r="HQ172" s="93"/>
      <c r="HR172" s="93"/>
      <c r="HS172" s="93"/>
      <c r="HT172" s="93"/>
      <c r="HU172" s="93"/>
      <c r="HV172" s="93"/>
      <c r="HW172" s="93"/>
      <c r="HX172" s="93"/>
      <c r="HY172" s="93"/>
      <c r="HZ172" s="93"/>
      <c r="IA172" s="93"/>
      <c r="IB172" s="93"/>
      <c r="IC172" s="93"/>
      <c r="ID172" s="93"/>
      <c r="IE172" s="93"/>
      <c r="IF172" s="93"/>
      <c r="IG172" s="93"/>
      <c r="IH172" s="93"/>
      <c r="II172" s="93"/>
      <c r="IJ172" s="93"/>
      <c r="IK172" s="93"/>
      <c r="IL172" s="93"/>
      <c r="IM172" s="93"/>
      <c r="IN172" s="93"/>
      <c r="IO172" s="93"/>
      <c r="IP172" s="93"/>
      <c r="IQ172" s="93"/>
      <c r="IR172" s="93"/>
      <c r="IS172" s="93"/>
      <c r="IT172" s="93"/>
      <c r="IU172" s="93"/>
      <c r="IV172" s="93"/>
    </row>
    <row r="173" spans="1:256" s="8" customFormat="1" ht="18" hidden="1" customHeight="1">
      <c r="A173" s="97" t="s">
        <v>396</v>
      </c>
      <c r="B173" s="99">
        <v>457779</v>
      </c>
      <c r="C173" s="99">
        <v>185463</v>
      </c>
      <c r="D173" s="99">
        <v>272316</v>
      </c>
      <c r="E173" s="99">
        <v>450533</v>
      </c>
      <c r="F173" s="99">
        <v>4876</v>
      </c>
      <c r="G173" s="99">
        <v>2273</v>
      </c>
      <c r="H173" s="99">
        <v>6233</v>
      </c>
      <c r="I173" s="99">
        <v>1656</v>
      </c>
      <c r="J173" s="99">
        <v>476</v>
      </c>
      <c r="K173" s="99">
        <v>369616</v>
      </c>
      <c r="L173" s="99">
        <v>23745</v>
      </c>
      <c r="M173" s="99">
        <v>1928</v>
      </c>
      <c r="N173" s="99">
        <v>39730</v>
      </c>
      <c r="O173" s="99">
        <v>7246</v>
      </c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93"/>
      <c r="BF173" s="93"/>
      <c r="BG173" s="93"/>
      <c r="BH173" s="93"/>
      <c r="BI173" s="93"/>
      <c r="BJ173" s="93"/>
      <c r="BK173" s="93"/>
      <c r="BL173" s="93"/>
      <c r="BM173" s="93"/>
      <c r="BN173" s="93"/>
      <c r="BO173" s="93"/>
      <c r="BP173" s="93"/>
      <c r="BQ173" s="93"/>
      <c r="BR173" s="93"/>
      <c r="BS173" s="93"/>
      <c r="BT173" s="93"/>
      <c r="BU173" s="93"/>
      <c r="BV173" s="93"/>
      <c r="BW173" s="93"/>
      <c r="BX173" s="93"/>
      <c r="BY173" s="93"/>
      <c r="BZ173" s="93"/>
      <c r="CA173" s="93"/>
      <c r="CB173" s="93"/>
      <c r="CC173" s="93"/>
      <c r="CD173" s="93"/>
      <c r="CE173" s="93"/>
      <c r="CF173" s="93"/>
      <c r="CG173" s="93"/>
      <c r="CH173" s="93"/>
      <c r="CI173" s="93"/>
      <c r="CJ173" s="93"/>
      <c r="CK173" s="93"/>
      <c r="CL173" s="93"/>
      <c r="CM173" s="93"/>
      <c r="CN173" s="93"/>
      <c r="CO173" s="93"/>
      <c r="CP173" s="93"/>
      <c r="CQ173" s="93"/>
      <c r="CR173" s="93"/>
      <c r="CS173" s="93"/>
      <c r="CT173" s="93"/>
      <c r="CU173" s="93"/>
      <c r="CV173" s="93"/>
      <c r="CW173" s="93"/>
      <c r="CX173" s="93"/>
      <c r="CY173" s="93"/>
      <c r="CZ173" s="93"/>
      <c r="DA173" s="93"/>
      <c r="DB173" s="93"/>
      <c r="DC173" s="93"/>
      <c r="DD173" s="93"/>
      <c r="DE173" s="93"/>
      <c r="DF173" s="93"/>
      <c r="DG173" s="93"/>
      <c r="DH173" s="93"/>
      <c r="DI173" s="93"/>
      <c r="DJ173" s="93"/>
      <c r="DK173" s="93"/>
      <c r="DL173" s="93"/>
      <c r="DM173" s="93"/>
      <c r="DN173" s="93"/>
      <c r="DO173" s="93"/>
      <c r="DP173" s="93"/>
      <c r="DQ173" s="93"/>
      <c r="DR173" s="93"/>
      <c r="DS173" s="93"/>
      <c r="DT173" s="93"/>
      <c r="DU173" s="93"/>
      <c r="DV173" s="93"/>
      <c r="DW173" s="93"/>
      <c r="DX173" s="93"/>
      <c r="DY173" s="93"/>
      <c r="DZ173" s="93"/>
      <c r="EA173" s="93"/>
      <c r="EB173" s="93"/>
      <c r="EC173" s="93"/>
      <c r="ED173" s="93"/>
      <c r="EE173" s="93"/>
      <c r="EF173" s="93"/>
      <c r="EG173" s="93"/>
      <c r="EH173" s="93"/>
      <c r="EI173" s="93"/>
      <c r="EJ173" s="93"/>
      <c r="EK173" s="93"/>
      <c r="EL173" s="93"/>
      <c r="EM173" s="93"/>
      <c r="EN173" s="93"/>
      <c r="EO173" s="93"/>
      <c r="EP173" s="93"/>
      <c r="EQ173" s="93"/>
      <c r="ER173" s="93"/>
      <c r="ES173" s="93"/>
      <c r="ET173" s="93"/>
      <c r="EU173" s="93"/>
      <c r="EV173" s="93"/>
      <c r="EW173" s="93"/>
      <c r="EX173" s="93"/>
      <c r="EY173" s="93"/>
      <c r="EZ173" s="93"/>
      <c r="FA173" s="93"/>
      <c r="FB173" s="93"/>
      <c r="FC173" s="93"/>
      <c r="FD173" s="93"/>
      <c r="FE173" s="93"/>
      <c r="FF173" s="93"/>
      <c r="FG173" s="93"/>
      <c r="FH173" s="93"/>
      <c r="FI173" s="93"/>
      <c r="FJ173" s="93"/>
      <c r="FK173" s="93"/>
      <c r="FL173" s="93"/>
      <c r="FM173" s="93"/>
      <c r="FN173" s="93"/>
      <c r="FO173" s="93"/>
      <c r="FP173" s="93"/>
      <c r="FQ173" s="93"/>
      <c r="FR173" s="93"/>
      <c r="FS173" s="93"/>
      <c r="FT173" s="93"/>
      <c r="FU173" s="93"/>
      <c r="FV173" s="93"/>
      <c r="FW173" s="93"/>
      <c r="FX173" s="93"/>
      <c r="FY173" s="93"/>
      <c r="FZ173" s="93"/>
      <c r="GA173" s="93"/>
      <c r="GB173" s="93"/>
      <c r="GC173" s="93"/>
      <c r="GD173" s="93"/>
      <c r="GE173" s="93"/>
      <c r="GF173" s="93"/>
      <c r="GG173" s="93"/>
      <c r="GH173" s="93"/>
      <c r="GI173" s="93"/>
      <c r="GJ173" s="93"/>
      <c r="GK173" s="93"/>
      <c r="GL173" s="93"/>
      <c r="GM173" s="93"/>
      <c r="GN173" s="93"/>
      <c r="GO173" s="93"/>
      <c r="GP173" s="93"/>
      <c r="GQ173" s="93"/>
      <c r="GR173" s="93"/>
      <c r="GS173" s="93"/>
      <c r="GT173" s="93"/>
      <c r="GU173" s="93"/>
      <c r="GV173" s="93"/>
      <c r="GW173" s="93"/>
      <c r="GX173" s="93"/>
      <c r="GY173" s="93"/>
      <c r="GZ173" s="93"/>
      <c r="HA173" s="93"/>
      <c r="HB173" s="93"/>
      <c r="HC173" s="93"/>
      <c r="HD173" s="93"/>
      <c r="HE173" s="93"/>
      <c r="HF173" s="93"/>
      <c r="HG173" s="93"/>
      <c r="HH173" s="93"/>
      <c r="HI173" s="93"/>
      <c r="HJ173" s="93"/>
      <c r="HK173" s="93"/>
      <c r="HL173" s="93"/>
      <c r="HM173" s="93"/>
      <c r="HN173" s="93"/>
      <c r="HO173" s="93"/>
      <c r="HP173" s="93"/>
      <c r="HQ173" s="93"/>
      <c r="HR173" s="93"/>
      <c r="HS173" s="93"/>
      <c r="HT173" s="93"/>
      <c r="HU173" s="93"/>
      <c r="HV173" s="93"/>
      <c r="HW173" s="93"/>
      <c r="HX173" s="93"/>
      <c r="HY173" s="93"/>
      <c r="HZ173" s="93"/>
      <c r="IA173" s="93"/>
      <c r="IB173" s="93"/>
      <c r="IC173" s="93"/>
      <c r="ID173" s="93"/>
      <c r="IE173" s="93"/>
      <c r="IF173" s="93"/>
      <c r="IG173" s="93"/>
      <c r="IH173" s="93"/>
      <c r="II173" s="93"/>
      <c r="IJ173" s="93"/>
      <c r="IK173" s="93"/>
      <c r="IL173" s="93"/>
      <c r="IM173" s="93"/>
      <c r="IN173" s="93"/>
      <c r="IO173" s="93"/>
      <c r="IP173" s="93"/>
      <c r="IQ173" s="93"/>
      <c r="IR173" s="93"/>
      <c r="IS173" s="93"/>
      <c r="IT173" s="93"/>
      <c r="IU173" s="93"/>
      <c r="IV173" s="93"/>
    </row>
    <row r="174" spans="1:256" s="8" customFormat="1" ht="18" hidden="1" customHeight="1">
      <c r="A174" s="97" t="s">
        <v>418</v>
      </c>
      <c r="B174" s="98">
        <v>471054</v>
      </c>
      <c r="C174" s="98">
        <v>192939</v>
      </c>
      <c r="D174" s="98">
        <v>278115</v>
      </c>
      <c r="E174" s="98">
        <v>463510</v>
      </c>
      <c r="F174" s="98">
        <v>4955</v>
      </c>
      <c r="G174" s="98">
        <v>2315</v>
      </c>
      <c r="H174" s="98">
        <v>6852</v>
      </c>
      <c r="I174" s="98">
        <v>1688</v>
      </c>
      <c r="J174" s="98">
        <v>457</v>
      </c>
      <c r="K174" s="98">
        <v>371897</v>
      </c>
      <c r="L174" s="98">
        <v>24604</v>
      </c>
      <c r="M174" s="98">
        <v>1955</v>
      </c>
      <c r="N174" s="98">
        <v>48787</v>
      </c>
      <c r="O174" s="98">
        <v>7544</v>
      </c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3"/>
      <c r="BQ174" s="93"/>
      <c r="BR174" s="93"/>
      <c r="BS174" s="93"/>
      <c r="BT174" s="93"/>
      <c r="BU174" s="93"/>
      <c r="BV174" s="93"/>
      <c r="BW174" s="93"/>
      <c r="BX174" s="93"/>
      <c r="BY174" s="93"/>
      <c r="BZ174" s="93"/>
      <c r="CA174" s="93"/>
      <c r="CB174" s="93"/>
      <c r="CC174" s="93"/>
      <c r="CD174" s="93"/>
      <c r="CE174" s="93"/>
      <c r="CF174" s="93"/>
      <c r="CG174" s="93"/>
      <c r="CH174" s="93"/>
      <c r="CI174" s="93"/>
      <c r="CJ174" s="93"/>
      <c r="CK174" s="93"/>
      <c r="CL174" s="93"/>
      <c r="CM174" s="93"/>
      <c r="CN174" s="93"/>
      <c r="CO174" s="93"/>
      <c r="CP174" s="93"/>
      <c r="CQ174" s="93"/>
      <c r="CR174" s="93"/>
      <c r="CS174" s="93"/>
      <c r="CT174" s="93"/>
      <c r="CU174" s="93"/>
      <c r="CV174" s="93"/>
      <c r="CW174" s="93"/>
      <c r="CX174" s="93"/>
      <c r="CY174" s="93"/>
      <c r="CZ174" s="93"/>
      <c r="DA174" s="93"/>
      <c r="DB174" s="93"/>
      <c r="DC174" s="93"/>
      <c r="DD174" s="93"/>
      <c r="DE174" s="93"/>
      <c r="DF174" s="93"/>
      <c r="DG174" s="93"/>
      <c r="DH174" s="93"/>
      <c r="DI174" s="93"/>
      <c r="DJ174" s="93"/>
      <c r="DK174" s="93"/>
      <c r="DL174" s="93"/>
      <c r="DM174" s="93"/>
      <c r="DN174" s="93"/>
      <c r="DO174" s="93"/>
      <c r="DP174" s="93"/>
      <c r="DQ174" s="93"/>
      <c r="DR174" s="93"/>
      <c r="DS174" s="93"/>
      <c r="DT174" s="93"/>
      <c r="DU174" s="93"/>
      <c r="DV174" s="93"/>
      <c r="DW174" s="93"/>
      <c r="DX174" s="93"/>
      <c r="DY174" s="93"/>
      <c r="DZ174" s="93"/>
      <c r="EA174" s="93"/>
      <c r="EB174" s="93"/>
      <c r="EC174" s="93"/>
      <c r="ED174" s="93"/>
      <c r="EE174" s="93"/>
      <c r="EF174" s="93"/>
      <c r="EG174" s="93"/>
      <c r="EH174" s="93"/>
      <c r="EI174" s="93"/>
      <c r="EJ174" s="93"/>
      <c r="EK174" s="93"/>
      <c r="EL174" s="93"/>
      <c r="EM174" s="93"/>
      <c r="EN174" s="93"/>
      <c r="EO174" s="93"/>
      <c r="EP174" s="93"/>
      <c r="EQ174" s="93"/>
      <c r="ER174" s="93"/>
      <c r="ES174" s="93"/>
      <c r="ET174" s="93"/>
      <c r="EU174" s="93"/>
      <c r="EV174" s="93"/>
      <c r="EW174" s="93"/>
      <c r="EX174" s="93"/>
      <c r="EY174" s="93"/>
      <c r="EZ174" s="93"/>
      <c r="FA174" s="93"/>
      <c r="FB174" s="93"/>
      <c r="FC174" s="93"/>
      <c r="FD174" s="93"/>
      <c r="FE174" s="93"/>
      <c r="FF174" s="93"/>
      <c r="FG174" s="93"/>
      <c r="FH174" s="93"/>
      <c r="FI174" s="93"/>
      <c r="FJ174" s="93"/>
      <c r="FK174" s="93"/>
      <c r="FL174" s="93"/>
      <c r="FM174" s="93"/>
      <c r="FN174" s="93"/>
      <c r="FO174" s="93"/>
      <c r="FP174" s="93"/>
      <c r="FQ174" s="93"/>
      <c r="FR174" s="93"/>
      <c r="FS174" s="93"/>
      <c r="FT174" s="93"/>
      <c r="FU174" s="93"/>
      <c r="FV174" s="93"/>
      <c r="FW174" s="93"/>
      <c r="FX174" s="93"/>
      <c r="FY174" s="93"/>
      <c r="FZ174" s="93"/>
      <c r="GA174" s="93"/>
      <c r="GB174" s="93"/>
      <c r="GC174" s="93"/>
      <c r="GD174" s="93"/>
      <c r="GE174" s="93"/>
      <c r="GF174" s="93"/>
      <c r="GG174" s="93"/>
      <c r="GH174" s="93"/>
      <c r="GI174" s="93"/>
      <c r="GJ174" s="93"/>
      <c r="GK174" s="93"/>
      <c r="GL174" s="93"/>
      <c r="GM174" s="93"/>
      <c r="GN174" s="93"/>
      <c r="GO174" s="93"/>
      <c r="GP174" s="93"/>
      <c r="GQ174" s="93"/>
      <c r="GR174" s="93"/>
      <c r="GS174" s="93"/>
      <c r="GT174" s="93"/>
      <c r="GU174" s="93"/>
      <c r="GV174" s="93"/>
      <c r="GW174" s="93"/>
      <c r="GX174" s="93"/>
      <c r="GY174" s="93"/>
      <c r="GZ174" s="93"/>
      <c r="HA174" s="93"/>
      <c r="HB174" s="93"/>
      <c r="HC174" s="93"/>
      <c r="HD174" s="93"/>
      <c r="HE174" s="93"/>
      <c r="HF174" s="93"/>
      <c r="HG174" s="93"/>
      <c r="HH174" s="93"/>
      <c r="HI174" s="93"/>
      <c r="HJ174" s="93"/>
      <c r="HK174" s="93"/>
      <c r="HL174" s="93"/>
      <c r="HM174" s="93"/>
      <c r="HN174" s="93"/>
      <c r="HO174" s="93"/>
      <c r="HP174" s="93"/>
      <c r="HQ174" s="93"/>
      <c r="HR174" s="93"/>
      <c r="HS174" s="93"/>
      <c r="HT174" s="93"/>
      <c r="HU174" s="93"/>
      <c r="HV174" s="93"/>
      <c r="HW174" s="93"/>
      <c r="HX174" s="93"/>
      <c r="HY174" s="93"/>
      <c r="HZ174" s="93"/>
      <c r="IA174" s="93"/>
      <c r="IB174" s="93"/>
      <c r="IC174" s="93"/>
      <c r="ID174" s="93"/>
      <c r="IE174" s="93"/>
      <c r="IF174" s="93"/>
      <c r="IG174" s="93"/>
      <c r="IH174" s="93"/>
      <c r="II174" s="93"/>
      <c r="IJ174" s="93"/>
      <c r="IK174" s="93"/>
      <c r="IL174" s="93"/>
      <c r="IM174" s="93"/>
      <c r="IN174" s="93"/>
      <c r="IO174" s="93"/>
      <c r="IP174" s="93"/>
      <c r="IQ174" s="93"/>
      <c r="IR174" s="93"/>
      <c r="IS174" s="93"/>
      <c r="IT174" s="93"/>
      <c r="IU174" s="93"/>
      <c r="IV174" s="93"/>
    </row>
    <row r="175" spans="1:256" s="8" customFormat="1" ht="18" hidden="1" customHeight="1">
      <c r="A175" s="97" t="s">
        <v>398</v>
      </c>
      <c r="B175" s="98">
        <v>468759</v>
      </c>
      <c r="C175" s="98">
        <v>192647</v>
      </c>
      <c r="D175" s="98">
        <v>276112</v>
      </c>
      <c r="E175" s="98">
        <v>461814</v>
      </c>
      <c r="F175" s="98">
        <v>4809</v>
      </c>
      <c r="G175" s="98">
        <v>2236</v>
      </c>
      <c r="H175" s="98">
        <v>6692</v>
      </c>
      <c r="I175" s="98">
        <v>1717</v>
      </c>
      <c r="J175" s="98">
        <v>468</v>
      </c>
      <c r="K175" s="98">
        <v>370200</v>
      </c>
      <c r="L175" s="98">
        <v>24404</v>
      </c>
      <c r="M175" s="98">
        <v>1929</v>
      </c>
      <c r="N175" s="98">
        <v>49359</v>
      </c>
      <c r="O175" s="98">
        <v>6945</v>
      </c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  <c r="AW175" s="93"/>
      <c r="AX175" s="93"/>
      <c r="AY175" s="93"/>
      <c r="AZ175" s="93"/>
      <c r="BA175" s="93"/>
      <c r="BB175" s="93"/>
      <c r="BC175" s="93"/>
      <c r="BD175" s="93"/>
      <c r="BE175" s="93"/>
      <c r="BF175" s="93"/>
      <c r="BG175" s="93"/>
      <c r="BH175" s="93"/>
      <c r="BI175" s="93"/>
      <c r="BJ175" s="93"/>
      <c r="BK175" s="93"/>
      <c r="BL175" s="93"/>
      <c r="BM175" s="93"/>
      <c r="BN175" s="93"/>
      <c r="BO175" s="93"/>
      <c r="BP175" s="93"/>
      <c r="BQ175" s="93"/>
      <c r="BR175" s="93"/>
      <c r="BS175" s="93"/>
      <c r="BT175" s="93"/>
      <c r="BU175" s="93"/>
      <c r="BV175" s="93"/>
      <c r="BW175" s="93"/>
      <c r="BX175" s="93"/>
      <c r="BY175" s="93"/>
      <c r="BZ175" s="93"/>
      <c r="CA175" s="93"/>
      <c r="CB175" s="93"/>
      <c r="CC175" s="93"/>
      <c r="CD175" s="93"/>
      <c r="CE175" s="93"/>
      <c r="CF175" s="93"/>
      <c r="CG175" s="93"/>
      <c r="CH175" s="93"/>
      <c r="CI175" s="93"/>
      <c r="CJ175" s="93"/>
      <c r="CK175" s="93"/>
      <c r="CL175" s="93"/>
      <c r="CM175" s="93"/>
      <c r="CN175" s="93"/>
      <c r="CO175" s="93"/>
      <c r="CP175" s="93"/>
      <c r="CQ175" s="93"/>
      <c r="CR175" s="93"/>
      <c r="CS175" s="93"/>
      <c r="CT175" s="93"/>
      <c r="CU175" s="93"/>
      <c r="CV175" s="93"/>
      <c r="CW175" s="93"/>
      <c r="CX175" s="93"/>
      <c r="CY175" s="93"/>
      <c r="CZ175" s="93"/>
      <c r="DA175" s="93"/>
      <c r="DB175" s="93"/>
      <c r="DC175" s="93"/>
      <c r="DD175" s="93"/>
      <c r="DE175" s="93"/>
      <c r="DF175" s="93"/>
      <c r="DG175" s="93"/>
      <c r="DH175" s="93"/>
      <c r="DI175" s="93"/>
      <c r="DJ175" s="93"/>
      <c r="DK175" s="93"/>
      <c r="DL175" s="93"/>
      <c r="DM175" s="93"/>
      <c r="DN175" s="93"/>
      <c r="DO175" s="93"/>
      <c r="DP175" s="93"/>
      <c r="DQ175" s="93"/>
      <c r="DR175" s="93"/>
      <c r="DS175" s="93"/>
      <c r="DT175" s="93"/>
      <c r="DU175" s="93"/>
      <c r="DV175" s="93"/>
      <c r="DW175" s="93"/>
      <c r="DX175" s="93"/>
      <c r="DY175" s="93"/>
      <c r="DZ175" s="93"/>
      <c r="EA175" s="93"/>
      <c r="EB175" s="93"/>
      <c r="EC175" s="93"/>
      <c r="ED175" s="93"/>
      <c r="EE175" s="93"/>
      <c r="EF175" s="93"/>
      <c r="EG175" s="93"/>
      <c r="EH175" s="93"/>
      <c r="EI175" s="93"/>
      <c r="EJ175" s="93"/>
      <c r="EK175" s="93"/>
      <c r="EL175" s="93"/>
      <c r="EM175" s="93"/>
      <c r="EN175" s="93"/>
      <c r="EO175" s="93"/>
      <c r="EP175" s="93"/>
      <c r="EQ175" s="93"/>
      <c r="ER175" s="93"/>
      <c r="ES175" s="93"/>
      <c r="ET175" s="93"/>
      <c r="EU175" s="93"/>
      <c r="EV175" s="93"/>
      <c r="EW175" s="93"/>
      <c r="EX175" s="93"/>
      <c r="EY175" s="93"/>
      <c r="EZ175" s="93"/>
      <c r="FA175" s="93"/>
      <c r="FB175" s="93"/>
      <c r="FC175" s="93"/>
      <c r="FD175" s="93"/>
      <c r="FE175" s="93"/>
      <c r="FF175" s="93"/>
      <c r="FG175" s="93"/>
      <c r="FH175" s="93"/>
      <c r="FI175" s="93"/>
      <c r="FJ175" s="93"/>
      <c r="FK175" s="93"/>
      <c r="FL175" s="93"/>
      <c r="FM175" s="93"/>
      <c r="FN175" s="93"/>
      <c r="FO175" s="93"/>
      <c r="FP175" s="93"/>
      <c r="FQ175" s="93"/>
      <c r="FR175" s="93"/>
      <c r="FS175" s="93"/>
      <c r="FT175" s="93"/>
      <c r="FU175" s="93"/>
      <c r="FV175" s="93"/>
      <c r="FW175" s="93"/>
      <c r="FX175" s="93"/>
      <c r="FY175" s="93"/>
      <c r="FZ175" s="93"/>
      <c r="GA175" s="93"/>
      <c r="GB175" s="93"/>
      <c r="GC175" s="93"/>
      <c r="GD175" s="93"/>
      <c r="GE175" s="93"/>
      <c r="GF175" s="93"/>
      <c r="GG175" s="93"/>
      <c r="GH175" s="93"/>
      <c r="GI175" s="93"/>
      <c r="GJ175" s="93"/>
      <c r="GK175" s="93"/>
      <c r="GL175" s="93"/>
      <c r="GM175" s="93"/>
      <c r="GN175" s="93"/>
      <c r="GO175" s="93"/>
      <c r="GP175" s="93"/>
      <c r="GQ175" s="93"/>
      <c r="GR175" s="93"/>
      <c r="GS175" s="93"/>
      <c r="GT175" s="93"/>
      <c r="GU175" s="93"/>
      <c r="GV175" s="93"/>
      <c r="GW175" s="93"/>
      <c r="GX175" s="93"/>
      <c r="GY175" s="93"/>
      <c r="GZ175" s="93"/>
      <c r="HA175" s="93"/>
      <c r="HB175" s="93"/>
      <c r="HC175" s="93"/>
      <c r="HD175" s="93"/>
      <c r="HE175" s="93"/>
      <c r="HF175" s="93"/>
      <c r="HG175" s="93"/>
      <c r="HH175" s="93"/>
      <c r="HI175" s="93"/>
      <c r="HJ175" s="93"/>
      <c r="HK175" s="93"/>
      <c r="HL175" s="93"/>
      <c r="HM175" s="93"/>
      <c r="HN175" s="93"/>
      <c r="HO175" s="93"/>
      <c r="HP175" s="93"/>
      <c r="HQ175" s="93"/>
      <c r="HR175" s="93"/>
      <c r="HS175" s="93"/>
      <c r="HT175" s="93"/>
      <c r="HU175" s="93"/>
      <c r="HV175" s="93"/>
      <c r="HW175" s="93"/>
      <c r="HX175" s="93"/>
      <c r="HY175" s="93"/>
      <c r="HZ175" s="93"/>
      <c r="IA175" s="93"/>
      <c r="IB175" s="93"/>
      <c r="IC175" s="93"/>
      <c r="ID175" s="93"/>
      <c r="IE175" s="93"/>
      <c r="IF175" s="93"/>
      <c r="IG175" s="93"/>
      <c r="IH175" s="93"/>
      <c r="II175" s="93"/>
      <c r="IJ175" s="93"/>
      <c r="IK175" s="93"/>
      <c r="IL175" s="93"/>
      <c r="IM175" s="93"/>
      <c r="IN175" s="93"/>
      <c r="IO175" s="93"/>
      <c r="IP175" s="93"/>
      <c r="IQ175" s="93"/>
      <c r="IR175" s="93"/>
      <c r="IS175" s="93"/>
      <c r="IT175" s="93"/>
      <c r="IU175" s="93"/>
      <c r="IV175" s="93"/>
    </row>
    <row r="176" spans="1:256" s="8" customFormat="1" ht="18" hidden="1" customHeight="1">
      <c r="A176" s="97" t="s">
        <v>399</v>
      </c>
      <c r="B176" s="98">
        <v>472965</v>
      </c>
      <c r="C176" s="98">
        <v>195335</v>
      </c>
      <c r="D176" s="98">
        <v>277630</v>
      </c>
      <c r="E176" s="98">
        <v>465471</v>
      </c>
      <c r="F176" s="98">
        <v>5054</v>
      </c>
      <c r="G176" s="98">
        <v>2309</v>
      </c>
      <c r="H176" s="98">
        <v>7003</v>
      </c>
      <c r="I176" s="98">
        <v>1693</v>
      </c>
      <c r="J176" s="98">
        <v>460</v>
      </c>
      <c r="K176" s="98">
        <v>372168</v>
      </c>
      <c r="L176" s="98">
        <v>24964</v>
      </c>
      <c r="M176" s="98">
        <v>1952</v>
      </c>
      <c r="N176" s="98">
        <v>49868</v>
      </c>
      <c r="O176" s="98">
        <v>7494</v>
      </c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3"/>
      <c r="BN176" s="93"/>
      <c r="BO176" s="93"/>
      <c r="BP176" s="93"/>
      <c r="BQ176" s="93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3"/>
      <c r="DE176" s="93"/>
      <c r="DF176" s="93"/>
      <c r="DG176" s="93"/>
      <c r="DH176" s="93"/>
      <c r="DI176" s="93"/>
      <c r="DJ176" s="93"/>
      <c r="DK176" s="93"/>
      <c r="DL176" s="93"/>
      <c r="DM176" s="93"/>
      <c r="DN176" s="93"/>
      <c r="DO176" s="93"/>
      <c r="DP176" s="93"/>
      <c r="DQ176" s="93"/>
      <c r="DR176" s="93"/>
      <c r="DS176" s="93"/>
      <c r="DT176" s="93"/>
      <c r="DU176" s="93"/>
      <c r="DV176" s="93"/>
      <c r="DW176" s="93"/>
      <c r="DX176" s="93"/>
      <c r="DY176" s="93"/>
      <c r="DZ176" s="93"/>
      <c r="EA176" s="93"/>
      <c r="EB176" s="93"/>
      <c r="EC176" s="93"/>
      <c r="ED176" s="93"/>
      <c r="EE176" s="93"/>
      <c r="EF176" s="93"/>
      <c r="EG176" s="93"/>
      <c r="EH176" s="93"/>
      <c r="EI176" s="93"/>
      <c r="EJ176" s="93"/>
      <c r="EK176" s="93"/>
      <c r="EL176" s="93"/>
      <c r="EM176" s="93"/>
      <c r="EN176" s="93"/>
      <c r="EO176" s="93"/>
      <c r="EP176" s="93"/>
      <c r="EQ176" s="93"/>
      <c r="ER176" s="93"/>
      <c r="ES176" s="93"/>
      <c r="ET176" s="93"/>
      <c r="EU176" s="93"/>
      <c r="EV176" s="93"/>
      <c r="EW176" s="93"/>
      <c r="EX176" s="93"/>
      <c r="EY176" s="93"/>
      <c r="EZ176" s="93"/>
      <c r="FA176" s="93"/>
      <c r="FB176" s="93"/>
      <c r="FC176" s="93"/>
      <c r="FD176" s="93"/>
      <c r="FE176" s="93"/>
      <c r="FF176" s="93"/>
      <c r="FG176" s="93"/>
      <c r="FH176" s="93"/>
      <c r="FI176" s="93"/>
      <c r="FJ176" s="93"/>
      <c r="FK176" s="93"/>
      <c r="FL176" s="93"/>
      <c r="FM176" s="93"/>
      <c r="FN176" s="93"/>
      <c r="FO176" s="93"/>
      <c r="FP176" s="93"/>
      <c r="FQ176" s="93"/>
      <c r="FR176" s="93"/>
      <c r="FS176" s="93"/>
      <c r="FT176" s="93"/>
      <c r="FU176" s="93"/>
      <c r="FV176" s="93"/>
      <c r="FW176" s="93"/>
      <c r="FX176" s="93"/>
      <c r="FY176" s="93"/>
      <c r="FZ176" s="93"/>
      <c r="GA176" s="93"/>
      <c r="GB176" s="93"/>
      <c r="GC176" s="93"/>
      <c r="GD176" s="93"/>
      <c r="GE176" s="93"/>
      <c r="GF176" s="93"/>
      <c r="GG176" s="93"/>
      <c r="GH176" s="93"/>
      <c r="GI176" s="93"/>
      <c r="GJ176" s="93"/>
      <c r="GK176" s="93"/>
      <c r="GL176" s="93"/>
      <c r="GM176" s="93"/>
      <c r="GN176" s="93"/>
      <c r="GO176" s="93"/>
      <c r="GP176" s="93"/>
      <c r="GQ176" s="93"/>
      <c r="GR176" s="93"/>
      <c r="GS176" s="93"/>
      <c r="GT176" s="93"/>
      <c r="GU176" s="93"/>
      <c r="GV176" s="93"/>
      <c r="GW176" s="93"/>
      <c r="GX176" s="93"/>
      <c r="GY176" s="93"/>
      <c r="GZ176" s="93"/>
      <c r="HA176" s="93"/>
      <c r="HB176" s="93"/>
      <c r="HC176" s="93"/>
      <c r="HD176" s="93"/>
      <c r="HE176" s="93"/>
      <c r="HF176" s="93"/>
      <c r="HG176" s="93"/>
      <c r="HH176" s="93"/>
      <c r="HI176" s="93"/>
      <c r="HJ176" s="93"/>
      <c r="HK176" s="93"/>
      <c r="HL176" s="93"/>
      <c r="HM176" s="93"/>
      <c r="HN176" s="93"/>
      <c r="HO176" s="93"/>
      <c r="HP176" s="93"/>
      <c r="HQ176" s="93"/>
      <c r="HR176" s="93"/>
      <c r="HS176" s="93"/>
      <c r="HT176" s="93"/>
      <c r="HU176" s="93"/>
      <c r="HV176" s="93"/>
      <c r="HW176" s="93"/>
      <c r="HX176" s="93"/>
      <c r="HY176" s="93"/>
      <c r="HZ176" s="93"/>
      <c r="IA176" s="93"/>
      <c r="IB176" s="93"/>
      <c r="IC176" s="93"/>
      <c r="ID176" s="93"/>
      <c r="IE176" s="93"/>
      <c r="IF176" s="93"/>
      <c r="IG176" s="93"/>
      <c r="IH176" s="93"/>
      <c r="II176" s="93"/>
      <c r="IJ176" s="93"/>
      <c r="IK176" s="93"/>
      <c r="IL176" s="93"/>
      <c r="IM176" s="93"/>
      <c r="IN176" s="93"/>
      <c r="IO176" s="93"/>
      <c r="IP176" s="93"/>
      <c r="IQ176" s="93"/>
      <c r="IR176" s="93"/>
      <c r="IS176" s="93"/>
      <c r="IT176" s="93"/>
      <c r="IU176" s="93"/>
      <c r="IV176" s="93"/>
    </row>
    <row r="177" spans="1:256" s="8" customFormat="1" ht="18" hidden="1" customHeight="1">
      <c r="A177" s="97" t="s">
        <v>400</v>
      </c>
      <c r="B177" s="98">
        <v>470764</v>
      </c>
      <c r="C177" s="98">
        <v>194470</v>
      </c>
      <c r="D177" s="98">
        <v>276294</v>
      </c>
      <c r="E177" s="98">
        <v>463468</v>
      </c>
      <c r="F177" s="98">
        <v>4996</v>
      </c>
      <c r="G177" s="98">
        <v>2273</v>
      </c>
      <c r="H177" s="98">
        <v>6868</v>
      </c>
      <c r="I177" s="98">
        <v>1724</v>
      </c>
      <c r="J177" s="98">
        <v>448</v>
      </c>
      <c r="K177" s="98">
        <v>371232</v>
      </c>
      <c r="L177" s="98">
        <v>24911</v>
      </c>
      <c r="M177" s="98">
        <v>1936</v>
      </c>
      <c r="N177" s="98">
        <v>49080</v>
      </c>
      <c r="O177" s="98">
        <v>7296</v>
      </c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  <c r="DJ177" s="93"/>
      <c r="DK177" s="93"/>
      <c r="DL177" s="93"/>
      <c r="DM177" s="93"/>
      <c r="DN177" s="93"/>
      <c r="DO177" s="93"/>
      <c r="DP177" s="93"/>
      <c r="DQ177" s="93"/>
      <c r="DR177" s="93"/>
      <c r="DS177" s="93"/>
      <c r="DT177" s="93"/>
      <c r="DU177" s="93"/>
      <c r="DV177" s="93"/>
      <c r="DW177" s="93"/>
      <c r="DX177" s="93"/>
      <c r="DY177" s="93"/>
      <c r="DZ177" s="93"/>
      <c r="EA177" s="93"/>
      <c r="EB177" s="93"/>
      <c r="EC177" s="93"/>
      <c r="ED177" s="93"/>
      <c r="EE177" s="93"/>
      <c r="EF177" s="93"/>
      <c r="EG177" s="93"/>
      <c r="EH177" s="93"/>
      <c r="EI177" s="93"/>
      <c r="EJ177" s="93"/>
      <c r="EK177" s="93"/>
      <c r="EL177" s="93"/>
      <c r="EM177" s="93"/>
      <c r="EN177" s="93"/>
      <c r="EO177" s="93"/>
      <c r="EP177" s="93"/>
      <c r="EQ177" s="93"/>
      <c r="ER177" s="93"/>
      <c r="ES177" s="93"/>
      <c r="ET177" s="93"/>
      <c r="EU177" s="93"/>
      <c r="EV177" s="93"/>
      <c r="EW177" s="93"/>
      <c r="EX177" s="93"/>
      <c r="EY177" s="93"/>
      <c r="EZ177" s="93"/>
      <c r="FA177" s="93"/>
      <c r="FB177" s="93"/>
      <c r="FC177" s="93"/>
      <c r="FD177" s="93"/>
      <c r="FE177" s="93"/>
      <c r="FF177" s="93"/>
      <c r="FG177" s="93"/>
      <c r="FH177" s="93"/>
      <c r="FI177" s="93"/>
      <c r="FJ177" s="93"/>
      <c r="FK177" s="93"/>
      <c r="FL177" s="93"/>
      <c r="FM177" s="93"/>
      <c r="FN177" s="93"/>
      <c r="FO177" s="93"/>
      <c r="FP177" s="93"/>
      <c r="FQ177" s="93"/>
      <c r="FR177" s="93"/>
      <c r="FS177" s="93"/>
      <c r="FT177" s="93"/>
      <c r="FU177" s="93"/>
      <c r="FV177" s="93"/>
      <c r="FW177" s="93"/>
      <c r="FX177" s="93"/>
      <c r="FY177" s="93"/>
      <c r="FZ177" s="93"/>
      <c r="GA177" s="93"/>
      <c r="GB177" s="93"/>
      <c r="GC177" s="93"/>
      <c r="GD177" s="93"/>
      <c r="GE177" s="93"/>
      <c r="GF177" s="93"/>
      <c r="GG177" s="93"/>
      <c r="GH177" s="93"/>
      <c r="GI177" s="93"/>
      <c r="GJ177" s="93"/>
      <c r="GK177" s="93"/>
      <c r="GL177" s="93"/>
      <c r="GM177" s="93"/>
      <c r="GN177" s="93"/>
      <c r="GO177" s="93"/>
      <c r="GP177" s="93"/>
      <c r="GQ177" s="93"/>
      <c r="GR177" s="93"/>
      <c r="GS177" s="93"/>
      <c r="GT177" s="93"/>
      <c r="GU177" s="93"/>
      <c r="GV177" s="93"/>
      <c r="GW177" s="93"/>
      <c r="GX177" s="93"/>
      <c r="GY177" s="93"/>
      <c r="GZ177" s="93"/>
      <c r="HA177" s="93"/>
      <c r="HB177" s="93"/>
      <c r="HC177" s="93"/>
      <c r="HD177" s="93"/>
      <c r="HE177" s="93"/>
      <c r="HF177" s="93"/>
      <c r="HG177" s="93"/>
      <c r="HH177" s="93"/>
      <c r="HI177" s="93"/>
      <c r="HJ177" s="93"/>
      <c r="HK177" s="93"/>
      <c r="HL177" s="93"/>
      <c r="HM177" s="93"/>
      <c r="HN177" s="93"/>
      <c r="HO177" s="93"/>
      <c r="HP177" s="93"/>
      <c r="HQ177" s="93"/>
      <c r="HR177" s="93"/>
      <c r="HS177" s="93"/>
      <c r="HT177" s="93"/>
      <c r="HU177" s="93"/>
      <c r="HV177" s="93"/>
      <c r="HW177" s="93"/>
      <c r="HX177" s="93"/>
      <c r="HY177" s="93"/>
      <c r="HZ177" s="93"/>
      <c r="IA177" s="93"/>
      <c r="IB177" s="93"/>
      <c r="IC177" s="93"/>
      <c r="ID177" s="93"/>
      <c r="IE177" s="93"/>
      <c r="IF177" s="93"/>
      <c r="IG177" s="93"/>
      <c r="IH177" s="93"/>
      <c r="II177" s="93"/>
      <c r="IJ177" s="93"/>
      <c r="IK177" s="93"/>
      <c r="IL177" s="93"/>
      <c r="IM177" s="93"/>
      <c r="IN177" s="93"/>
      <c r="IO177" s="93"/>
      <c r="IP177" s="93"/>
      <c r="IQ177" s="93"/>
      <c r="IR177" s="93"/>
      <c r="IS177" s="93"/>
      <c r="IT177" s="93"/>
      <c r="IU177" s="93"/>
      <c r="IV177" s="93"/>
    </row>
    <row r="178" spans="1:256" s="8" customFormat="1" ht="18" hidden="1" customHeight="1">
      <c r="A178" s="97" t="s">
        <v>401</v>
      </c>
      <c r="B178" s="98">
        <v>465279</v>
      </c>
      <c r="C178" s="98">
        <v>192495</v>
      </c>
      <c r="D178" s="98">
        <v>272784</v>
      </c>
      <c r="E178" s="98">
        <v>459235</v>
      </c>
      <c r="F178" s="98">
        <v>4901</v>
      </c>
      <c r="G178" s="98">
        <v>2268</v>
      </c>
      <c r="H178" s="98">
        <v>5975</v>
      </c>
      <c r="I178" s="98">
        <v>1608</v>
      </c>
      <c r="J178" s="98">
        <v>442</v>
      </c>
      <c r="K178" s="98">
        <v>374475</v>
      </c>
      <c r="L178" s="98">
        <v>24279</v>
      </c>
      <c r="M178" s="98">
        <v>1849</v>
      </c>
      <c r="N178" s="98">
        <v>43438</v>
      </c>
      <c r="O178" s="98">
        <v>6044</v>
      </c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3"/>
      <c r="AS178" s="93"/>
      <c r="AT178" s="93"/>
      <c r="AU178" s="93"/>
      <c r="AV178" s="93"/>
      <c r="AW178" s="93"/>
      <c r="AX178" s="93"/>
      <c r="AY178" s="93"/>
      <c r="AZ178" s="93"/>
      <c r="BA178" s="93"/>
      <c r="BB178" s="93"/>
      <c r="BC178" s="93"/>
      <c r="BD178" s="93"/>
      <c r="BE178" s="93"/>
      <c r="BF178" s="93"/>
      <c r="BG178" s="93"/>
      <c r="BH178" s="93"/>
      <c r="BI178" s="93"/>
      <c r="BJ178" s="93"/>
      <c r="BK178" s="93"/>
      <c r="BL178" s="93"/>
      <c r="BM178" s="93"/>
      <c r="BN178" s="93"/>
      <c r="BO178" s="93"/>
      <c r="BP178" s="93"/>
      <c r="BQ178" s="93"/>
      <c r="BR178" s="93"/>
      <c r="BS178" s="93"/>
      <c r="BT178" s="93"/>
      <c r="BU178" s="93"/>
      <c r="BV178" s="93"/>
      <c r="BW178" s="93"/>
      <c r="BX178" s="93"/>
      <c r="BY178" s="93"/>
      <c r="BZ178" s="93"/>
      <c r="CA178" s="93"/>
      <c r="CB178" s="93"/>
      <c r="CC178" s="93"/>
      <c r="CD178" s="93"/>
      <c r="CE178" s="93"/>
      <c r="CF178" s="93"/>
      <c r="CG178" s="93"/>
      <c r="CH178" s="93"/>
      <c r="CI178" s="93"/>
      <c r="CJ178" s="93"/>
      <c r="CK178" s="93"/>
      <c r="CL178" s="93"/>
      <c r="CM178" s="93"/>
      <c r="CN178" s="93"/>
      <c r="CO178" s="93"/>
      <c r="CP178" s="93"/>
      <c r="CQ178" s="93"/>
      <c r="CR178" s="93"/>
      <c r="CS178" s="93"/>
      <c r="CT178" s="93"/>
      <c r="CU178" s="93"/>
      <c r="CV178" s="93"/>
      <c r="CW178" s="93"/>
      <c r="CX178" s="93"/>
      <c r="CY178" s="93"/>
      <c r="CZ178" s="93"/>
      <c r="DA178" s="93"/>
      <c r="DB178" s="93"/>
      <c r="DC178" s="93"/>
      <c r="DD178" s="93"/>
      <c r="DE178" s="93"/>
      <c r="DF178" s="93"/>
      <c r="DG178" s="93"/>
      <c r="DH178" s="93"/>
      <c r="DI178" s="93"/>
      <c r="DJ178" s="93"/>
      <c r="DK178" s="93"/>
      <c r="DL178" s="93"/>
      <c r="DM178" s="93"/>
      <c r="DN178" s="93"/>
      <c r="DO178" s="93"/>
      <c r="DP178" s="93"/>
      <c r="DQ178" s="93"/>
      <c r="DR178" s="93"/>
      <c r="DS178" s="93"/>
      <c r="DT178" s="93"/>
      <c r="DU178" s="93"/>
      <c r="DV178" s="93"/>
      <c r="DW178" s="93"/>
      <c r="DX178" s="93"/>
      <c r="DY178" s="93"/>
      <c r="DZ178" s="93"/>
      <c r="EA178" s="93"/>
      <c r="EB178" s="93"/>
      <c r="EC178" s="93"/>
      <c r="ED178" s="93"/>
      <c r="EE178" s="93"/>
      <c r="EF178" s="93"/>
      <c r="EG178" s="93"/>
      <c r="EH178" s="93"/>
      <c r="EI178" s="93"/>
      <c r="EJ178" s="93"/>
      <c r="EK178" s="93"/>
      <c r="EL178" s="93"/>
      <c r="EM178" s="93"/>
      <c r="EN178" s="93"/>
      <c r="EO178" s="93"/>
      <c r="EP178" s="93"/>
      <c r="EQ178" s="93"/>
      <c r="ER178" s="93"/>
      <c r="ES178" s="93"/>
      <c r="ET178" s="93"/>
      <c r="EU178" s="93"/>
      <c r="EV178" s="93"/>
      <c r="EW178" s="93"/>
      <c r="EX178" s="93"/>
      <c r="EY178" s="93"/>
      <c r="EZ178" s="93"/>
      <c r="FA178" s="93"/>
      <c r="FB178" s="93"/>
      <c r="FC178" s="93"/>
      <c r="FD178" s="93"/>
      <c r="FE178" s="93"/>
      <c r="FF178" s="93"/>
      <c r="FG178" s="93"/>
      <c r="FH178" s="93"/>
      <c r="FI178" s="93"/>
      <c r="FJ178" s="93"/>
      <c r="FK178" s="93"/>
      <c r="FL178" s="93"/>
      <c r="FM178" s="93"/>
      <c r="FN178" s="93"/>
      <c r="FO178" s="93"/>
      <c r="FP178" s="93"/>
      <c r="FQ178" s="93"/>
      <c r="FR178" s="93"/>
      <c r="FS178" s="93"/>
      <c r="FT178" s="93"/>
      <c r="FU178" s="93"/>
      <c r="FV178" s="93"/>
      <c r="FW178" s="93"/>
      <c r="FX178" s="93"/>
      <c r="FY178" s="93"/>
      <c r="FZ178" s="93"/>
      <c r="GA178" s="93"/>
      <c r="GB178" s="93"/>
      <c r="GC178" s="93"/>
      <c r="GD178" s="93"/>
      <c r="GE178" s="93"/>
      <c r="GF178" s="93"/>
      <c r="GG178" s="93"/>
      <c r="GH178" s="93"/>
      <c r="GI178" s="93"/>
      <c r="GJ178" s="93"/>
      <c r="GK178" s="93"/>
      <c r="GL178" s="93"/>
      <c r="GM178" s="93"/>
      <c r="GN178" s="93"/>
      <c r="GO178" s="93"/>
      <c r="GP178" s="93"/>
      <c r="GQ178" s="93"/>
      <c r="GR178" s="93"/>
      <c r="GS178" s="93"/>
      <c r="GT178" s="93"/>
      <c r="GU178" s="93"/>
      <c r="GV178" s="93"/>
      <c r="GW178" s="93"/>
      <c r="GX178" s="93"/>
      <c r="GY178" s="93"/>
      <c r="GZ178" s="93"/>
      <c r="HA178" s="93"/>
      <c r="HB178" s="93"/>
      <c r="HC178" s="93"/>
      <c r="HD178" s="93"/>
      <c r="HE178" s="93"/>
      <c r="HF178" s="93"/>
      <c r="HG178" s="93"/>
      <c r="HH178" s="93"/>
      <c r="HI178" s="93"/>
      <c r="HJ178" s="93"/>
      <c r="HK178" s="93"/>
      <c r="HL178" s="93"/>
      <c r="HM178" s="93"/>
      <c r="HN178" s="93"/>
      <c r="HO178" s="93"/>
      <c r="HP178" s="93"/>
      <c r="HQ178" s="93"/>
      <c r="HR178" s="93"/>
      <c r="HS178" s="93"/>
      <c r="HT178" s="93"/>
      <c r="HU178" s="93"/>
      <c r="HV178" s="93"/>
      <c r="HW178" s="93"/>
      <c r="HX178" s="93"/>
      <c r="HY178" s="93"/>
      <c r="HZ178" s="93"/>
      <c r="IA178" s="93"/>
      <c r="IB178" s="93"/>
      <c r="IC178" s="93"/>
      <c r="ID178" s="93"/>
      <c r="IE178" s="93"/>
      <c r="IF178" s="93"/>
      <c r="IG178" s="93"/>
      <c r="IH178" s="93"/>
      <c r="II178" s="93"/>
      <c r="IJ178" s="93"/>
      <c r="IK178" s="93"/>
      <c r="IL178" s="93"/>
      <c r="IM178" s="93"/>
      <c r="IN178" s="93"/>
      <c r="IO178" s="93"/>
      <c r="IP178" s="93"/>
      <c r="IQ178" s="93"/>
      <c r="IR178" s="93"/>
      <c r="IS178" s="93"/>
      <c r="IT178" s="93"/>
      <c r="IU178" s="93"/>
      <c r="IV178" s="93"/>
    </row>
    <row r="179" spans="1:256" s="8" customFormat="1" ht="18" hidden="1" customHeight="1">
      <c r="A179" s="97" t="s">
        <v>402</v>
      </c>
      <c r="B179" s="98">
        <v>467479</v>
      </c>
      <c r="C179" s="98">
        <v>193822</v>
      </c>
      <c r="D179" s="98">
        <v>273657</v>
      </c>
      <c r="E179" s="98">
        <v>462020</v>
      </c>
      <c r="F179" s="98">
        <v>4741</v>
      </c>
      <c r="G179" s="98">
        <v>2247</v>
      </c>
      <c r="H179" s="98">
        <v>5628</v>
      </c>
      <c r="I179" s="98">
        <v>1573</v>
      </c>
      <c r="J179" s="98">
        <v>434</v>
      </c>
      <c r="K179" s="98">
        <v>381295</v>
      </c>
      <c r="L179" s="98">
        <v>23751</v>
      </c>
      <c r="M179" s="98">
        <v>1801</v>
      </c>
      <c r="N179" s="98">
        <v>40550</v>
      </c>
      <c r="O179" s="98">
        <v>5459</v>
      </c>
      <c r="P179" s="100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3"/>
      <c r="BK179" s="93"/>
      <c r="BL179" s="93"/>
      <c r="BM179" s="93"/>
      <c r="BN179" s="93"/>
      <c r="BO179" s="93"/>
      <c r="BP179" s="93"/>
      <c r="BQ179" s="93"/>
      <c r="BR179" s="93"/>
      <c r="BS179" s="93"/>
      <c r="BT179" s="93"/>
      <c r="BU179" s="93"/>
      <c r="BV179" s="93"/>
      <c r="BW179" s="93"/>
      <c r="BX179" s="93"/>
      <c r="BY179" s="93"/>
      <c r="BZ179" s="93"/>
      <c r="CA179" s="93"/>
      <c r="CB179" s="93"/>
      <c r="CC179" s="93"/>
      <c r="CD179" s="93"/>
      <c r="CE179" s="93"/>
      <c r="CF179" s="93"/>
      <c r="CG179" s="93"/>
      <c r="CH179" s="93"/>
      <c r="CI179" s="93"/>
      <c r="CJ179" s="93"/>
      <c r="CK179" s="93"/>
      <c r="CL179" s="93"/>
      <c r="CM179" s="93"/>
      <c r="CN179" s="93"/>
      <c r="CO179" s="93"/>
      <c r="CP179" s="93"/>
      <c r="CQ179" s="93"/>
      <c r="CR179" s="93"/>
      <c r="CS179" s="93"/>
      <c r="CT179" s="93"/>
      <c r="CU179" s="93"/>
      <c r="CV179" s="93"/>
      <c r="CW179" s="93"/>
      <c r="CX179" s="93"/>
      <c r="CY179" s="93"/>
      <c r="CZ179" s="93"/>
      <c r="DA179" s="93"/>
      <c r="DB179" s="93"/>
      <c r="DC179" s="93"/>
      <c r="DD179" s="93"/>
      <c r="DE179" s="93"/>
      <c r="DF179" s="93"/>
      <c r="DG179" s="93"/>
      <c r="DH179" s="93"/>
      <c r="DI179" s="93"/>
      <c r="DJ179" s="93"/>
      <c r="DK179" s="93"/>
      <c r="DL179" s="93"/>
      <c r="DM179" s="93"/>
      <c r="DN179" s="93"/>
      <c r="DO179" s="93"/>
      <c r="DP179" s="93"/>
      <c r="DQ179" s="93"/>
      <c r="DR179" s="93"/>
      <c r="DS179" s="93"/>
      <c r="DT179" s="93"/>
      <c r="DU179" s="93"/>
      <c r="DV179" s="93"/>
      <c r="DW179" s="93"/>
      <c r="DX179" s="93"/>
      <c r="DY179" s="93"/>
      <c r="DZ179" s="93"/>
      <c r="EA179" s="93"/>
      <c r="EB179" s="93"/>
      <c r="EC179" s="93"/>
      <c r="ED179" s="93"/>
      <c r="EE179" s="93"/>
      <c r="EF179" s="93"/>
      <c r="EG179" s="93"/>
      <c r="EH179" s="93"/>
      <c r="EI179" s="93"/>
      <c r="EJ179" s="93"/>
      <c r="EK179" s="93"/>
      <c r="EL179" s="93"/>
      <c r="EM179" s="93"/>
      <c r="EN179" s="93"/>
      <c r="EO179" s="93"/>
      <c r="EP179" s="93"/>
      <c r="EQ179" s="93"/>
      <c r="ER179" s="93"/>
      <c r="ES179" s="93"/>
      <c r="ET179" s="93"/>
      <c r="EU179" s="93"/>
      <c r="EV179" s="93"/>
      <c r="EW179" s="93"/>
      <c r="EX179" s="93"/>
      <c r="EY179" s="93"/>
      <c r="EZ179" s="93"/>
      <c r="FA179" s="93"/>
      <c r="FB179" s="93"/>
      <c r="FC179" s="93"/>
      <c r="FD179" s="93"/>
      <c r="FE179" s="93"/>
      <c r="FF179" s="93"/>
      <c r="FG179" s="93"/>
      <c r="FH179" s="93"/>
      <c r="FI179" s="93"/>
      <c r="FJ179" s="93"/>
      <c r="FK179" s="93"/>
      <c r="FL179" s="93"/>
      <c r="FM179" s="93"/>
      <c r="FN179" s="93"/>
      <c r="FO179" s="93"/>
      <c r="FP179" s="93"/>
      <c r="FQ179" s="93"/>
      <c r="FR179" s="93"/>
      <c r="FS179" s="93"/>
      <c r="FT179" s="93"/>
      <c r="FU179" s="93"/>
      <c r="FV179" s="93"/>
      <c r="FW179" s="93"/>
      <c r="FX179" s="93"/>
      <c r="FY179" s="93"/>
      <c r="FZ179" s="93"/>
      <c r="GA179" s="93"/>
      <c r="GB179" s="93"/>
      <c r="GC179" s="93"/>
      <c r="GD179" s="93"/>
      <c r="GE179" s="93"/>
      <c r="GF179" s="93"/>
      <c r="GG179" s="93"/>
      <c r="GH179" s="93"/>
      <c r="GI179" s="93"/>
      <c r="GJ179" s="93"/>
      <c r="GK179" s="93"/>
      <c r="GL179" s="93"/>
      <c r="GM179" s="93"/>
      <c r="GN179" s="93"/>
      <c r="GO179" s="93"/>
      <c r="GP179" s="93"/>
      <c r="GQ179" s="93"/>
      <c r="GR179" s="93"/>
      <c r="GS179" s="93"/>
      <c r="GT179" s="93"/>
      <c r="GU179" s="93"/>
      <c r="GV179" s="93"/>
      <c r="GW179" s="93"/>
      <c r="GX179" s="93"/>
      <c r="GY179" s="93"/>
      <c r="GZ179" s="93"/>
      <c r="HA179" s="93"/>
      <c r="HB179" s="93"/>
      <c r="HC179" s="93"/>
      <c r="HD179" s="93"/>
      <c r="HE179" s="93"/>
      <c r="HF179" s="93"/>
      <c r="HG179" s="93"/>
      <c r="HH179" s="93"/>
      <c r="HI179" s="93"/>
      <c r="HJ179" s="93"/>
      <c r="HK179" s="93"/>
      <c r="HL179" s="93"/>
      <c r="HM179" s="93"/>
      <c r="HN179" s="93"/>
      <c r="HO179" s="93"/>
      <c r="HP179" s="93"/>
      <c r="HQ179" s="93"/>
      <c r="HR179" s="93"/>
      <c r="HS179" s="93"/>
      <c r="HT179" s="93"/>
      <c r="HU179" s="93"/>
      <c r="HV179" s="93"/>
      <c r="HW179" s="93"/>
      <c r="HX179" s="93"/>
      <c r="HY179" s="93"/>
      <c r="HZ179" s="93"/>
      <c r="IA179" s="93"/>
      <c r="IB179" s="93"/>
      <c r="IC179" s="93"/>
      <c r="ID179" s="93"/>
      <c r="IE179" s="93"/>
      <c r="IF179" s="93"/>
      <c r="IG179" s="93"/>
      <c r="IH179" s="93"/>
      <c r="II179" s="93"/>
      <c r="IJ179" s="93"/>
      <c r="IK179" s="93"/>
      <c r="IL179" s="93"/>
      <c r="IM179" s="93"/>
      <c r="IN179" s="93"/>
      <c r="IO179" s="93"/>
      <c r="IP179" s="93"/>
      <c r="IQ179" s="93"/>
      <c r="IR179" s="93"/>
      <c r="IS179" s="93"/>
      <c r="IT179" s="93"/>
      <c r="IU179" s="93"/>
      <c r="IV179" s="93"/>
    </row>
    <row r="180" spans="1:256" s="8" customFormat="1" ht="18" hidden="1" customHeight="1">
      <c r="A180" s="97" t="s">
        <v>403</v>
      </c>
      <c r="B180" s="98">
        <v>473678</v>
      </c>
      <c r="C180" s="99">
        <v>196697</v>
      </c>
      <c r="D180" s="99">
        <v>276981</v>
      </c>
      <c r="E180" s="98">
        <v>466744</v>
      </c>
      <c r="F180" s="98">
        <v>4830</v>
      </c>
      <c r="G180" s="98">
        <v>2232</v>
      </c>
      <c r="H180" s="98">
        <v>6053</v>
      </c>
      <c r="I180" s="98">
        <v>1626</v>
      </c>
      <c r="J180" s="98">
        <v>404</v>
      </c>
      <c r="K180" s="98">
        <v>384308</v>
      </c>
      <c r="L180" s="98">
        <v>24371</v>
      </c>
      <c r="M180" s="98">
        <v>1815</v>
      </c>
      <c r="N180" s="98">
        <v>41105</v>
      </c>
      <c r="O180" s="98">
        <v>6934</v>
      </c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3"/>
      <c r="BQ180" s="93"/>
      <c r="BR180" s="93"/>
      <c r="BS180" s="93"/>
      <c r="BT180" s="93"/>
      <c r="BU180" s="93"/>
      <c r="BV180" s="93"/>
      <c r="BW180" s="93"/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93"/>
      <c r="CJ180" s="93"/>
      <c r="CK180" s="93"/>
      <c r="CL180" s="93"/>
      <c r="CM180" s="93"/>
      <c r="CN180" s="93"/>
      <c r="CO180" s="93"/>
      <c r="CP180" s="93"/>
      <c r="CQ180" s="93"/>
      <c r="CR180" s="93"/>
      <c r="CS180" s="93"/>
      <c r="CT180" s="93"/>
      <c r="CU180" s="93"/>
      <c r="CV180" s="93"/>
      <c r="CW180" s="93"/>
      <c r="CX180" s="93"/>
      <c r="CY180" s="93"/>
      <c r="CZ180" s="93"/>
      <c r="DA180" s="93"/>
      <c r="DB180" s="93"/>
      <c r="DC180" s="93"/>
      <c r="DD180" s="93"/>
      <c r="DE180" s="93"/>
      <c r="DF180" s="93"/>
      <c r="DG180" s="93"/>
      <c r="DH180" s="93"/>
      <c r="DI180" s="93"/>
      <c r="DJ180" s="93"/>
      <c r="DK180" s="93"/>
      <c r="DL180" s="93"/>
      <c r="DM180" s="93"/>
      <c r="DN180" s="93"/>
      <c r="DO180" s="93"/>
      <c r="DP180" s="93"/>
      <c r="DQ180" s="93"/>
      <c r="DR180" s="93"/>
      <c r="DS180" s="93"/>
      <c r="DT180" s="93"/>
      <c r="DU180" s="93"/>
      <c r="DV180" s="93"/>
      <c r="DW180" s="93"/>
      <c r="DX180" s="93"/>
      <c r="DY180" s="93"/>
      <c r="DZ180" s="93"/>
      <c r="EA180" s="93"/>
      <c r="EB180" s="93"/>
      <c r="EC180" s="93"/>
      <c r="ED180" s="93"/>
      <c r="EE180" s="93"/>
      <c r="EF180" s="93"/>
      <c r="EG180" s="93"/>
      <c r="EH180" s="93"/>
      <c r="EI180" s="93"/>
      <c r="EJ180" s="93"/>
      <c r="EK180" s="93"/>
      <c r="EL180" s="93"/>
      <c r="EM180" s="93"/>
      <c r="EN180" s="93"/>
      <c r="EO180" s="93"/>
      <c r="EP180" s="93"/>
      <c r="EQ180" s="93"/>
      <c r="ER180" s="93"/>
      <c r="ES180" s="93"/>
      <c r="ET180" s="93"/>
      <c r="EU180" s="93"/>
      <c r="EV180" s="93"/>
      <c r="EW180" s="93"/>
      <c r="EX180" s="93"/>
      <c r="EY180" s="93"/>
      <c r="EZ180" s="93"/>
      <c r="FA180" s="93"/>
      <c r="FB180" s="93"/>
      <c r="FC180" s="93"/>
      <c r="FD180" s="93"/>
      <c r="FE180" s="93"/>
      <c r="FF180" s="93"/>
      <c r="FG180" s="93"/>
      <c r="FH180" s="93"/>
      <c r="FI180" s="93"/>
      <c r="FJ180" s="93"/>
      <c r="FK180" s="93"/>
      <c r="FL180" s="93"/>
      <c r="FM180" s="93"/>
      <c r="FN180" s="93"/>
      <c r="FO180" s="93"/>
      <c r="FP180" s="93"/>
      <c r="FQ180" s="93"/>
      <c r="FR180" s="93"/>
      <c r="FS180" s="93"/>
      <c r="FT180" s="93"/>
      <c r="FU180" s="93"/>
      <c r="FV180" s="93"/>
      <c r="FW180" s="93"/>
      <c r="FX180" s="93"/>
      <c r="FY180" s="93"/>
      <c r="FZ180" s="93"/>
      <c r="GA180" s="93"/>
      <c r="GB180" s="93"/>
      <c r="GC180" s="93"/>
      <c r="GD180" s="93"/>
      <c r="GE180" s="93"/>
      <c r="GF180" s="93"/>
      <c r="GG180" s="93"/>
      <c r="GH180" s="93"/>
      <c r="GI180" s="93"/>
      <c r="GJ180" s="93"/>
      <c r="GK180" s="93"/>
      <c r="GL180" s="93"/>
      <c r="GM180" s="93"/>
      <c r="GN180" s="93"/>
      <c r="GO180" s="93"/>
      <c r="GP180" s="93"/>
      <c r="GQ180" s="93"/>
      <c r="GR180" s="93"/>
      <c r="GS180" s="93"/>
      <c r="GT180" s="93"/>
      <c r="GU180" s="93"/>
      <c r="GV180" s="93"/>
      <c r="GW180" s="93"/>
      <c r="GX180" s="93"/>
      <c r="GY180" s="93"/>
      <c r="GZ180" s="93"/>
      <c r="HA180" s="93"/>
      <c r="HB180" s="93"/>
      <c r="HC180" s="93"/>
      <c r="HD180" s="93"/>
      <c r="HE180" s="93"/>
      <c r="HF180" s="93"/>
      <c r="HG180" s="93"/>
      <c r="HH180" s="93"/>
      <c r="HI180" s="93"/>
      <c r="HJ180" s="93"/>
      <c r="HK180" s="93"/>
      <c r="HL180" s="93"/>
      <c r="HM180" s="93"/>
      <c r="HN180" s="93"/>
      <c r="HO180" s="93"/>
      <c r="HP180" s="93"/>
      <c r="HQ180" s="93"/>
      <c r="HR180" s="93"/>
      <c r="HS180" s="93"/>
      <c r="HT180" s="93"/>
      <c r="HU180" s="93"/>
      <c r="HV180" s="93"/>
      <c r="HW180" s="93"/>
      <c r="HX180" s="93"/>
      <c r="HY180" s="93"/>
      <c r="HZ180" s="93"/>
      <c r="IA180" s="93"/>
      <c r="IB180" s="93"/>
      <c r="IC180" s="93"/>
      <c r="ID180" s="93"/>
      <c r="IE180" s="93"/>
      <c r="IF180" s="93"/>
      <c r="IG180" s="93"/>
      <c r="IH180" s="93"/>
      <c r="II180" s="93"/>
      <c r="IJ180" s="93"/>
      <c r="IK180" s="93"/>
      <c r="IL180" s="93"/>
      <c r="IM180" s="93"/>
      <c r="IN180" s="93"/>
      <c r="IO180" s="93"/>
      <c r="IP180" s="93"/>
      <c r="IQ180" s="93"/>
      <c r="IR180" s="93"/>
      <c r="IS180" s="93"/>
      <c r="IT180" s="93"/>
      <c r="IU180" s="93"/>
      <c r="IV180" s="93"/>
    </row>
    <row r="181" spans="1:256" s="8" customFormat="1" ht="18" hidden="1" customHeight="1">
      <c r="A181" s="97" t="s">
        <v>404</v>
      </c>
      <c r="B181" s="98">
        <v>483921</v>
      </c>
      <c r="C181" s="98">
        <v>201194</v>
      </c>
      <c r="D181" s="98">
        <v>282727</v>
      </c>
      <c r="E181" s="98">
        <v>477523</v>
      </c>
      <c r="F181" s="98">
        <v>4410</v>
      </c>
      <c r="G181" s="98">
        <v>2027</v>
      </c>
      <c r="H181" s="98">
        <v>6421</v>
      </c>
      <c r="I181" s="98">
        <v>1673</v>
      </c>
      <c r="J181" s="98">
        <v>238</v>
      </c>
      <c r="K181" s="98">
        <v>388843</v>
      </c>
      <c r="L181" s="98">
        <v>24205</v>
      </c>
      <c r="M181" s="98">
        <v>1783</v>
      </c>
      <c r="N181" s="98">
        <v>47923</v>
      </c>
      <c r="O181" s="98">
        <v>6398</v>
      </c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93"/>
      <c r="BO181" s="93"/>
      <c r="BP181" s="93"/>
      <c r="BQ181" s="93"/>
      <c r="BR181" s="93"/>
      <c r="BS181" s="93"/>
      <c r="BT181" s="93"/>
      <c r="BU181" s="93"/>
      <c r="BV181" s="93"/>
      <c r="BW181" s="93"/>
      <c r="BX181" s="93"/>
      <c r="BY181" s="93"/>
      <c r="BZ181" s="93"/>
      <c r="CA181" s="93"/>
      <c r="CB181" s="93"/>
      <c r="CC181" s="93"/>
      <c r="CD181" s="93"/>
      <c r="CE181" s="93"/>
      <c r="CF181" s="93"/>
      <c r="CG181" s="93"/>
      <c r="CH181" s="93"/>
      <c r="CI181" s="93"/>
      <c r="CJ181" s="93"/>
      <c r="CK181" s="93"/>
      <c r="CL181" s="93"/>
      <c r="CM181" s="93"/>
      <c r="CN181" s="93"/>
      <c r="CO181" s="93"/>
      <c r="CP181" s="93"/>
      <c r="CQ181" s="93"/>
      <c r="CR181" s="93"/>
      <c r="CS181" s="93"/>
      <c r="CT181" s="93"/>
      <c r="CU181" s="93"/>
      <c r="CV181" s="93"/>
      <c r="CW181" s="93"/>
      <c r="CX181" s="93"/>
      <c r="CY181" s="93"/>
      <c r="CZ181" s="93"/>
      <c r="DA181" s="93"/>
      <c r="DB181" s="93"/>
      <c r="DC181" s="93"/>
      <c r="DD181" s="93"/>
      <c r="DE181" s="93"/>
      <c r="DF181" s="93"/>
      <c r="DG181" s="93"/>
      <c r="DH181" s="93"/>
      <c r="DI181" s="93"/>
      <c r="DJ181" s="93"/>
      <c r="DK181" s="93"/>
      <c r="DL181" s="93"/>
      <c r="DM181" s="93"/>
      <c r="DN181" s="93"/>
      <c r="DO181" s="93"/>
      <c r="DP181" s="93"/>
      <c r="DQ181" s="93"/>
      <c r="DR181" s="93"/>
      <c r="DS181" s="93"/>
      <c r="DT181" s="93"/>
      <c r="DU181" s="93"/>
      <c r="DV181" s="93"/>
      <c r="DW181" s="93"/>
      <c r="DX181" s="93"/>
      <c r="DY181" s="93"/>
      <c r="DZ181" s="93"/>
      <c r="EA181" s="93"/>
      <c r="EB181" s="93"/>
      <c r="EC181" s="93"/>
      <c r="ED181" s="93"/>
      <c r="EE181" s="93"/>
      <c r="EF181" s="93"/>
      <c r="EG181" s="93"/>
      <c r="EH181" s="93"/>
      <c r="EI181" s="93"/>
      <c r="EJ181" s="93"/>
      <c r="EK181" s="93"/>
      <c r="EL181" s="93"/>
      <c r="EM181" s="93"/>
      <c r="EN181" s="93"/>
      <c r="EO181" s="93"/>
      <c r="EP181" s="93"/>
      <c r="EQ181" s="93"/>
      <c r="ER181" s="93"/>
      <c r="ES181" s="93"/>
      <c r="ET181" s="93"/>
      <c r="EU181" s="93"/>
      <c r="EV181" s="93"/>
      <c r="EW181" s="93"/>
      <c r="EX181" s="93"/>
      <c r="EY181" s="93"/>
      <c r="EZ181" s="93"/>
      <c r="FA181" s="93"/>
      <c r="FB181" s="93"/>
      <c r="FC181" s="93"/>
      <c r="FD181" s="93"/>
      <c r="FE181" s="93"/>
      <c r="FF181" s="93"/>
      <c r="FG181" s="93"/>
      <c r="FH181" s="93"/>
      <c r="FI181" s="93"/>
      <c r="FJ181" s="93"/>
      <c r="FK181" s="93"/>
      <c r="FL181" s="93"/>
      <c r="FM181" s="93"/>
      <c r="FN181" s="93"/>
      <c r="FO181" s="93"/>
      <c r="FP181" s="93"/>
      <c r="FQ181" s="93"/>
      <c r="FR181" s="93"/>
      <c r="FS181" s="93"/>
      <c r="FT181" s="93"/>
      <c r="FU181" s="93"/>
      <c r="FV181" s="93"/>
      <c r="FW181" s="93"/>
      <c r="FX181" s="93"/>
      <c r="FY181" s="93"/>
      <c r="FZ181" s="93"/>
      <c r="GA181" s="93"/>
      <c r="GB181" s="93"/>
      <c r="GC181" s="93"/>
      <c r="GD181" s="93"/>
      <c r="GE181" s="93"/>
      <c r="GF181" s="93"/>
      <c r="GG181" s="93"/>
      <c r="GH181" s="93"/>
      <c r="GI181" s="93"/>
      <c r="GJ181" s="93"/>
      <c r="GK181" s="93"/>
      <c r="GL181" s="93"/>
      <c r="GM181" s="93"/>
      <c r="GN181" s="93"/>
      <c r="GO181" s="93"/>
      <c r="GP181" s="93"/>
      <c r="GQ181" s="93"/>
      <c r="GR181" s="93"/>
      <c r="GS181" s="93"/>
      <c r="GT181" s="93"/>
      <c r="GU181" s="93"/>
      <c r="GV181" s="93"/>
      <c r="GW181" s="93"/>
      <c r="GX181" s="93"/>
      <c r="GY181" s="93"/>
      <c r="GZ181" s="93"/>
      <c r="HA181" s="93"/>
      <c r="HB181" s="93"/>
      <c r="HC181" s="93"/>
      <c r="HD181" s="93"/>
      <c r="HE181" s="93"/>
      <c r="HF181" s="93"/>
      <c r="HG181" s="93"/>
      <c r="HH181" s="93"/>
      <c r="HI181" s="93"/>
      <c r="HJ181" s="93"/>
      <c r="HK181" s="93"/>
      <c r="HL181" s="93"/>
      <c r="HM181" s="93"/>
      <c r="HN181" s="93"/>
      <c r="HO181" s="93"/>
      <c r="HP181" s="93"/>
      <c r="HQ181" s="93"/>
      <c r="HR181" s="93"/>
      <c r="HS181" s="93"/>
      <c r="HT181" s="93"/>
      <c r="HU181" s="93"/>
      <c r="HV181" s="93"/>
      <c r="HW181" s="93"/>
      <c r="HX181" s="93"/>
      <c r="HY181" s="93"/>
      <c r="HZ181" s="93"/>
      <c r="IA181" s="93"/>
      <c r="IB181" s="93"/>
      <c r="IC181" s="93"/>
      <c r="ID181" s="93"/>
      <c r="IE181" s="93"/>
      <c r="IF181" s="93"/>
      <c r="IG181" s="93"/>
      <c r="IH181" s="93"/>
      <c r="II181" s="93"/>
      <c r="IJ181" s="93"/>
      <c r="IK181" s="93"/>
      <c r="IL181" s="93"/>
      <c r="IM181" s="93"/>
      <c r="IN181" s="93"/>
      <c r="IO181" s="93"/>
      <c r="IP181" s="93"/>
      <c r="IQ181" s="93"/>
      <c r="IR181" s="93"/>
      <c r="IS181" s="93"/>
      <c r="IT181" s="93"/>
      <c r="IU181" s="93"/>
      <c r="IV181" s="93"/>
    </row>
    <row r="182" spans="1:256" s="8" customFormat="1" ht="18" hidden="1" customHeight="1">
      <c r="A182" s="97" t="s">
        <v>405</v>
      </c>
      <c r="B182" s="98">
        <v>486098</v>
      </c>
      <c r="C182" s="98">
        <v>202203</v>
      </c>
      <c r="D182" s="98">
        <v>283895</v>
      </c>
      <c r="E182" s="98">
        <v>479001</v>
      </c>
      <c r="F182" s="98">
        <v>4739</v>
      </c>
      <c r="G182" s="98">
        <v>2205</v>
      </c>
      <c r="H182" s="98">
        <v>6687</v>
      </c>
      <c r="I182" s="98">
        <v>1674</v>
      </c>
      <c r="J182" s="98">
        <v>315</v>
      </c>
      <c r="K182" s="98">
        <v>388087</v>
      </c>
      <c r="L182" s="98">
        <v>24585</v>
      </c>
      <c r="M182" s="98">
        <v>1785</v>
      </c>
      <c r="N182" s="98">
        <v>48924</v>
      </c>
      <c r="O182" s="98">
        <v>7097</v>
      </c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  <c r="AT182" s="93"/>
      <c r="AU182" s="93"/>
      <c r="AV182" s="93"/>
      <c r="AW182" s="93"/>
      <c r="AX182" s="93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  <c r="BJ182" s="93"/>
      <c r="BK182" s="93"/>
      <c r="BL182" s="93"/>
      <c r="BM182" s="93"/>
      <c r="BN182" s="93"/>
      <c r="BO182" s="93"/>
      <c r="BP182" s="93"/>
      <c r="BQ182" s="93"/>
      <c r="BR182" s="93"/>
      <c r="BS182" s="93"/>
      <c r="BT182" s="93"/>
      <c r="BU182" s="93"/>
      <c r="BV182" s="93"/>
      <c r="BW182" s="93"/>
      <c r="BX182" s="93"/>
      <c r="BY182" s="93"/>
      <c r="BZ182" s="93"/>
      <c r="CA182" s="93"/>
      <c r="CB182" s="93"/>
      <c r="CC182" s="93"/>
      <c r="CD182" s="93"/>
      <c r="CE182" s="93"/>
      <c r="CF182" s="93"/>
      <c r="CG182" s="93"/>
      <c r="CH182" s="93"/>
      <c r="CI182" s="93"/>
      <c r="CJ182" s="93"/>
      <c r="CK182" s="93"/>
      <c r="CL182" s="93"/>
      <c r="CM182" s="93"/>
      <c r="CN182" s="93"/>
      <c r="CO182" s="93"/>
      <c r="CP182" s="93"/>
      <c r="CQ182" s="93"/>
      <c r="CR182" s="93"/>
      <c r="CS182" s="93"/>
      <c r="CT182" s="93"/>
      <c r="CU182" s="93"/>
      <c r="CV182" s="93"/>
      <c r="CW182" s="93"/>
      <c r="CX182" s="93"/>
      <c r="CY182" s="93"/>
      <c r="CZ182" s="93"/>
      <c r="DA182" s="93"/>
      <c r="DB182" s="93"/>
      <c r="DC182" s="93"/>
      <c r="DD182" s="93"/>
      <c r="DE182" s="93"/>
      <c r="DF182" s="93"/>
      <c r="DG182" s="93"/>
      <c r="DH182" s="93"/>
      <c r="DI182" s="93"/>
      <c r="DJ182" s="93"/>
      <c r="DK182" s="93"/>
      <c r="DL182" s="93"/>
      <c r="DM182" s="93"/>
      <c r="DN182" s="93"/>
      <c r="DO182" s="93"/>
      <c r="DP182" s="93"/>
      <c r="DQ182" s="93"/>
      <c r="DR182" s="93"/>
      <c r="DS182" s="93"/>
      <c r="DT182" s="93"/>
      <c r="DU182" s="93"/>
      <c r="DV182" s="93"/>
      <c r="DW182" s="93"/>
      <c r="DX182" s="93"/>
      <c r="DY182" s="93"/>
      <c r="DZ182" s="93"/>
      <c r="EA182" s="93"/>
      <c r="EB182" s="93"/>
      <c r="EC182" s="93"/>
      <c r="ED182" s="93"/>
      <c r="EE182" s="93"/>
      <c r="EF182" s="93"/>
      <c r="EG182" s="93"/>
      <c r="EH182" s="93"/>
      <c r="EI182" s="93"/>
      <c r="EJ182" s="93"/>
      <c r="EK182" s="93"/>
      <c r="EL182" s="93"/>
      <c r="EM182" s="93"/>
      <c r="EN182" s="93"/>
      <c r="EO182" s="93"/>
      <c r="EP182" s="93"/>
      <c r="EQ182" s="93"/>
      <c r="ER182" s="93"/>
      <c r="ES182" s="93"/>
      <c r="ET182" s="93"/>
      <c r="EU182" s="93"/>
      <c r="EV182" s="93"/>
      <c r="EW182" s="93"/>
      <c r="EX182" s="93"/>
      <c r="EY182" s="93"/>
      <c r="EZ182" s="93"/>
      <c r="FA182" s="93"/>
      <c r="FB182" s="93"/>
      <c r="FC182" s="93"/>
      <c r="FD182" s="93"/>
      <c r="FE182" s="93"/>
      <c r="FF182" s="93"/>
      <c r="FG182" s="93"/>
      <c r="FH182" s="93"/>
      <c r="FI182" s="93"/>
      <c r="FJ182" s="93"/>
      <c r="FK182" s="93"/>
      <c r="FL182" s="93"/>
      <c r="FM182" s="93"/>
      <c r="FN182" s="93"/>
      <c r="FO182" s="93"/>
      <c r="FP182" s="93"/>
      <c r="FQ182" s="93"/>
      <c r="FR182" s="93"/>
      <c r="FS182" s="93"/>
      <c r="FT182" s="93"/>
      <c r="FU182" s="93"/>
      <c r="FV182" s="93"/>
      <c r="FW182" s="93"/>
      <c r="FX182" s="93"/>
      <c r="FY182" s="93"/>
      <c r="FZ182" s="93"/>
      <c r="GA182" s="93"/>
      <c r="GB182" s="93"/>
      <c r="GC182" s="93"/>
      <c r="GD182" s="93"/>
      <c r="GE182" s="93"/>
      <c r="GF182" s="93"/>
      <c r="GG182" s="93"/>
      <c r="GH182" s="93"/>
      <c r="GI182" s="93"/>
      <c r="GJ182" s="93"/>
      <c r="GK182" s="93"/>
      <c r="GL182" s="93"/>
      <c r="GM182" s="93"/>
      <c r="GN182" s="93"/>
      <c r="GO182" s="93"/>
      <c r="GP182" s="93"/>
      <c r="GQ182" s="93"/>
      <c r="GR182" s="93"/>
      <c r="GS182" s="93"/>
      <c r="GT182" s="93"/>
      <c r="GU182" s="93"/>
      <c r="GV182" s="93"/>
      <c r="GW182" s="93"/>
      <c r="GX182" s="93"/>
      <c r="GY182" s="93"/>
      <c r="GZ182" s="93"/>
      <c r="HA182" s="93"/>
      <c r="HB182" s="93"/>
      <c r="HC182" s="93"/>
      <c r="HD182" s="93"/>
      <c r="HE182" s="93"/>
      <c r="HF182" s="93"/>
      <c r="HG182" s="93"/>
      <c r="HH182" s="93"/>
      <c r="HI182" s="93"/>
      <c r="HJ182" s="93"/>
      <c r="HK182" s="93"/>
      <c r="HL182" s="93"/>
      <c r="HM182" s="93"/>
      <c r="HN182" s="93"/>
      <c r="HO182" s="93"/>
      <c r="HP182" s="93"/>
      <c r="HQ182" s="93"/>
      <c r="HR182" s="93"/>
      <c r="HS182" s="93"/>
      <c r="HT182" s="93"/>
      <c r="HU182" s="93"/>
      <c r="HV182" s="93"/>
      <c r="HW182" s="93"/>
      <c r="HX182" s="93"/>
      <c r="HY182" s="93"/>
      <c r="HZ182" s="93"/>
      <c r="IA182" s="93"/>
      <c r="IB182" s="93"/>
      <c r="IC182" s="93"/>
      <c r="ID182" s="93"/>
      <c r="IE182" s="93"/>
      <c r="IF182" s="93"/>
      <c r="IG182" s="93"/>
      <c r="IH182" s="93"/>
      <c r="II182" s="93"/>
      <c r="IJ182" s="93"/>
      <c r="IK182" s="93"/>
      <c r="IL182" s="93"/>
      <c r="IM182" s="93"/>
      <c r="IN182" s="93"/>
      <c r="IO182" s="93"/>
      <c r="IP182" s="93"/>
      <c r="IQ182" s="93"/>
      <c r="IR182" s="93"/>
      <c r="IS182" s="93"/>
      <c r="IT182" s="93"/>
      <c r="IU182" s="93"/>
      <c r="IV182" s="93"/>
    </row>
    <row r="183" spans="1:256" s="8" customFormat="1" ht="18" hidden="1" customHeight="1">
      <c r="A183" s="97" t="s">
        <v>406</v>
      </c>
      <c r="B183" s="98">
        <v>486705</v>
      </c>
      <c r="C183" s="98">
        <v>203069</v>
      </c>
      <c r="D183" s="98">
        <v>283636</v>
      </c>
      <c r="E183" s="98">
        <v>479633</v>
      </c>
      <c r="F183" s="98">
        <v>4795</v>
      </c>
      <c r="G183" s="98">
        <v>2185</v>
      </c>
      <c r="H183" s="98">
        <v>6679</v>
      </c>
      <c r="I183" s="98">
        <v>1696</v>
      </c>
      <c r="J183" s="98">
        <v>298</v>
      </c>
      <c r="K183" s="98">
        <v>388979</v>
      </c>
      <c r="L183" s="98">
        <v>24723</v>
      </c>
      <c r="M183" s="98">
        <v>1782</v>
      </c>
      <c r="N183" s="98">
        <v>48496</v>
      </c>
      <c r="O183" s="98">
        <v>7072</v>
      </c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3"/>
      <c r="BQ183" s="93"/>
      <c r="BR183" s="93"/>
      <c r="BS183" s="93"/>
      <c r="BT183" s="93"/>
      <c r="BU183" s="93"/>
      <c r="BV183" s="93"/>
      <c r="BW183" s="93"/>
      <c r="BX183" s="93"/>
      <c r="BY183" s="93"/>
      <c r="BZ183" s="93"/>
      <c r="CA183" s="93"/>
      <c r="CB183" s="93"/>
      <c r="CC183" s="93"/>
      <c r="CD183" s="93"/>
      <c r="CE183" s="93"/>
      <c r="CF183" s="93"/>
      <c r="CG183" s="93"/>
      <c r="CH183" s="93"/>
      <c r="CI183" s="93"/>
      <c r="CJ183" s="93"/>
      <c r="CK183" s="93"/>
      <c r="CL183" s="93"/>
      <c r="CM183" s="93"/>
      <c r="CN183" s="93"/>
      <c r="CO183" s="93"/>
      <c r="CP183" s="93"/>
      <c r="CQ183" s="93"/>
      <c r="CR183" s="93"/>
      <c r="CS183" s="93"/>
      <c r="CT183" s="93"/>
      <c r="CU183" s="93"/>
      <c r="CV183" s="93"/>
      <c r="CW183" s="93"/>
      <c r="CX183" s="93"/>
      <c r="CY183" s="93"/>
      <c r="CZ183" s="93"/>
      <c r="DA183" s="93"/>
      <c r="DB183" s="93"/>
      <c r="DC183" s="93"/>
      <c r="DD183" s="93"/>
      <c r="DE183" s="93"/>
      <c r="DF183" s="93"/>
      <c r="DG183" s="93"/>
      <c r="DH183" s="93"/>
      <c r="DI183" s="93"/>
      <c r="DJ183" s="93"/>
      <c r="DK183" s="93"/>
      <c r="DL183" s="93"/>
      <c r="DM183" s="93"/>
      <c r="DN183" s="93"/>
      <c r="DO183" s="93"/>
      <c r="DP183" s="93"/>
      <c r="DQ183" s="93"/>
      <c r="DR183" s="93"/>
      <c r="DS183" s="93"/>
      <c r="DT183" s="93"/>
      <c r="DU183" s="93"/>
      <c r="DV183" s="93"/>
      <c r="DW183" s="93"/>
      <c r="DX183" s="93"/>
      <c r="DY183" s="93"/>
      <c r="DZ183" s="93"/>
      <c r="EA183" s="93"/>
      <c r="EB183" s="93"/>
      <c r="EC183" s="93"/>
      <c r="ED183" s="93"/>
      <c r="EE183" s="93"/>
      <c r="EF183" s="93"/>
      <c r="EG183" s="93"/>
      <c r="EH183" s="93"/>
      <c r="EI183" s="93"/>
      <c r="EJ183" s="93"/>
      <c r="EK183" s="93"/>
      <c r="EL183" s="93"/>
      <c r="EM183" s="93"/>
      <c r="EN183" s="93"/>
      <c r="EO183" s="93"/>
      <c r="EP183" s="93"/>
      <c r="EQ183" s="93"/>
      <c r="ER183" s="93"/>
      <c r="ES183" s="93"/>
      <c r="ET183" s="93"/>
      <c r="EU183" s="93"/>
      <c r="EV183" s="93"/>
      <c r="EW183" s="93"/>
      <c r="EX183" s="93"/>
      <c r="EY183" s="93"/>
      <c r="EZ183" s="93"/>
      <c r="FA183" s="93"/>
      <c r="FB183" s="93"/>
      <c r="FC183" s="93"/>
      <c r="FD183" s="93"/>
      <c r="FE183" s="93"/>
      <c r="FF183" s="93"/>
      <c r="FG183" s="93"/>
      <c r="FH183" s="93"/>
      <c r="FI183" s="93"/>
      <c r="FJ183" s="93"/>
      <c r="FK183" s="93"/>
      <c r="FL183" s="93"/>
      <c r="FM183" s="93"/>
      <c r="FN183" s="93"/>
      <c r="FO183" s="93"/>
      <c r="FP183" s="93"/>
      <c r="FQ183" s="93"/>
      <c r="FR183" s="93"/>
      <c r="FS183" s="93"/>
      <c r="FT183" s="93"/>
      <c r="FU183" s="93"/>
      <c r="FV183" s="93"/>
      <c r="FW183" s="93"/>
      <c r="FX183" s="93"/>
      <c r="FY183" s="93"/>
      <c r="FZ183" s="93"/>
      <c r="GA183" s="93"/>
      <c r="GB183" s="93"/>
      <c r="GC183" s="93"/>
      <c r="GD183" s="93"/>
      <c r="GE183" s="93"/>
      <c r="GF183" s="93"/>
      <c r="GG183" s="93"/>
      <c r="GH183" s="93"/>
      <c r="GI183" s="93"/>
      <c r="GJ183" s="93"/>
      <c r="GK183" s="93"/>
      <c r="GL183" s="93"/>
      <c r="GM183" s="93"/>
      <c r="GN183" s="93"/>
      <c r="GO183" s="93"/>
      <c r="GP183" s="93"/>
      <c r="GQ183" s="93"/>
      <c r="GR183" s="93"/>
      <c r="GS183" s="93"/>
      <c r="GT183" s="93"/>
      <c r="GU183" s="93"/>
      <c r="GV183" s="93"/>
      <c r="GW183" s="93"/>
      <c r="GX183" s="93"/>
      <c r="GY183" s="93"/>
      <c r="GZ183" s="93"/>
      <c r="HA183" s="93"/>
      <c r="HB183" s="93"/>
      <c r="HC183" s="93"/>
      <c r="HD183" s="93"/>
      <c r="HE183" s="93"/>
      <c r="HF183" s="93"/>
      <c r="HG183" s="93"/>
      <c r="HH183" s="93"/>
      <c r="HI183" s="93"/>
      <c r="HJ183" s="93"/>
      <c r="HK183" s="93"/>
      <c r="HL183" s="93"/>
      <c r="HM183" s="93"/>
      <c r="HN183" s="93"/>
      <c r="HO183" s="93"/>
      <c r="HP183" s="93"/>
      <c r="HQ183" s="93"/>
      <c r="HR183" s="93"/>
      <c r="HS183" s="93"/>
      <c r="HT183" s="93"/>
      <c r="HU183" s="93"/>
      <c r="HV183" s="93"/>
      <c r="HW183" s="93"/>
      <c r="HX183" s="93"/>
      <c r="HY183" s="93"/>
      <c r="HZ183" s="93"/>
      <c r="IA183" s="93"/>
      <c r="IB183" s="93"/>
      <c r="IC183" s="93"/>
      <c r="ID183" s="93"/>
      <c r="IE183" s="93"/>
      <c r="IF183" s="93"/>
      <c r="IG183" s="93"/>
      <c r="IH183" s="93"/>
      <c r="II183" s="93"/>
      <c r="IJ183" s="93"/>
      <c r="IK183" s="93"/>
      <c r="IL183" s="93"/>
      <c r="IM183" s="93"/>
      <c r="IN183" s="93"/>
      <c r="IO183" s="93"/>
      <c r="IP183" s="93"/>
      <c r="IQ183" s="93"/>
      <c r="IR183" s="93"/>
      <c r="IS183" s="93"/>
      <c r="IT183" s="93"/>
      <c r="IU183" s="93"/>
      <c r="IV183" s="93"/>
    </row>
    <row r="184" spans="1:256" s="8" customFormat="1" ht="18" hidden="1" customHeight="1">
      <c r="A184" s="97" t="s">
        <v>407</v>
      </c>
      <c r="B184" s="98">
        <v>483921</v>
      </c>
      <c r="C184" s="98">
        <v>201194</v>
      </c>
      <c r="D184" s="98">
        <v>282727</v>
      </c>
      <c r="E184" s="98">
        <v>477523</v>
      </c>
      <c r="F184" s="98">
        <v>4410</v>
      </c>
      <c r="G184" s="98">
        <v>2027</v>
      </c>
      <c r="H184" s="98">
        <v>6421</v>
      </c>
      <c r="I184" s="98">
        <v>1673</v>
      </c>
      <c r="J184" s="98">
        <v>238</v>
      </c>
      <c r="K184" s="98">
        <v>388843</v>
      </c>
      <c r="L184" s="98">
        <v>24205</v>
      </c>
      <c r="M184" s="98">
        <v>1783</v>
      </c>
      <c r="N184" s="98">
        <v>47923</v>
      </c>
      <c r="O184" s="98">
        <v>6398</v>
      </c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/>
      <c r="BM184" s="93"/>
      <c r="BN184" s="93"/>
      <c r="BO184" s="93"/>
      <c r="BP184" s="93"/>
      <c r="BQ184" s="93"/>
      <c r="BR184" s="93"/>
      <c r="BS184" s="93"/>
      <c r="BT184" s="93"/>
      <c r="BU184" s="93"/>
      <c r="BV184" s="93"/>
      <c r="BW184" s="93"/>
      <c r="BX184" s="93"/>
      <c r="BY184" s="93"/>
      <c r="BZ184" s="93"/>
      <c r="CA184" s="93"/>
      <c r="CB184" s="93"/>
      <c r="CC184" s="93"/>
      <c r="CD184" s="93"/>
      <c r="CE184" s="93"/>
      <c r="CF184" s="93"/>
      <c r="CG184" s="93"/>
      <c r="CH184" s="93"/>
      <c r="CI184" s="93"/>
      <c r="CJ184" s="93"/>
      <c r="CK184" s="93"/>
      <c r="CL184" s="93"/>
      <c r="CM184" s="93"/>
      <c r="CN184" s="93"/>
      <c r="CO184" s="93"/>
      <c r="CP184" s="93"/>
      <c r="CQ184" s="93"/>
      <c r="CR184" s="93"/>
      <c r="CS184" s="93"/>
      <c r="CT184" s="93"/>
      <c r="CU184" s="93"/>
      <c r="CV184" s="93"/>
      <c r="CW184" s="93"/>
      <c r="CX184" s="93"/>
      <c r="CY184" s="93"/>
      <c r="CZ184" s="93"/>
      <c r="DA184" s="93"/>
      <c r="DB184" s="93"/>
      <c r="DC184" s="93"/>
      <c r="DD184" s="93"/>
      <c r="DE184" s="93"/>
      <c r="DF184" s="93"/>
      <c r="DG184" s="93"/>
      <c r="DH184" s="93"/>
      <c r="DI184" s="93"/>
      <c r="DJ184" s="93"/>
      <c r="DK184" s="93"/>
      <c r="DL184" s="93"/>
      <c r="DM184" s="93"/>
      <c r="DN184" s="93"/>
      <c r="DO184" s="93"/>
      <c r="DP184" s="93"/>
      <c r="DQ184" s="93"/>
      <c r="DR184" s="93"/>
      <c r="DS184" s="93"/>
      <c r="DT184" s="93"/>
      <c r="DU184" s="93"/>
      <c r="DV184" s="93"/>
      <c r="DW184" s="93"/>
      <c r="DX184" s="93"/>
      <c r="DY184" s="93"/>
      <c r="DZ184" s="93"/>
      <c r="EA184" s="93"/>
      <c r="EB184" s="93"/>
      <c r="EC184" s="93"/>
      <c r="ED184" s="93"/>
      <c r="EE184" s="93"/>
      <c r="EF184" s="93"/>
      <c r="EG184" s="93"/>
      <c r="EH184" s="93"/>
      <c r="EI184" s="93"/>
      <c r="EJ184" s="93"/>
      <c r="EK184" s="93"/>
      <c r="EL184" s="93"/>
      <c r="EM184" s="93"/>
      <c r="EN184" s="93"/>
      <c r="EO184" s="93"/>
      <c r="EP184" s="93"/>
      <c r="EQ184" s="93"/>
      <c r="ER184" s="93"/>
      <c r="ES184" s="93"/>
      <c r="ET184" s="93"/>
      <c r="EU184" s="93"/>
      <c r="EV184" s="93"/>
      <c r="EW184" s="93"/>
      <c r="EX184" s="93"/>
      <c r="EY184" s="93"/>
      <c r="EZ184" s="93"/>
      <c r="FA184" s="93"/>
      <c r="FB184" s="93"/>
      <c r="FC184" s="93"/>
      <c r="FD184" s="93"/>
      <c r="FE184" s="93"/>
      <c r="FF184" s="93"/>
      <c r="FG184" s="93"/>
      <c r="FH184" s="93"/>
      <c r="FI184" s="93"/>
      <c r="FJ184" s="93"/>
      <c r="FK184" s="93"/>
      <c r="FL184" s="93"/>
      <c r="FM184" s="93"/>
      <c r="FN184" s="93"/>
      <c r="FO184" s="93"/>
      <c r="FP184" s="93"/>
      <c r="FQ184" s="93"/>
      <c r="FR184" s="93"/>
      <c r="FS184" s="93"/>
      <c r="FT184" s="93"/>
      <c r="FU184" s="93"/>
      <c r="FV184" s="93"/>
      <c r="FW184" s="93"/>
      <c r="FX184" s="93"/>
      <c r="FY184" s="93"/>
      <c r="FZ184" s="93"/>
      <c r="GA184" s="93"/>
      <c r="GB184" s="93"/>
      <c r="GC184" s="93"/>
      <c r="GD184" s="93"/>
      <c r="GE184" s="93"/>
      <c r="GF184" s="93"/>
      <c r="GG184" s="93"/>
      <c r="GH184" s="93"/>
      <c r="GI184" s="93"/>
      <c r="GJ184" s="93"/>
      <c r="GK184" s="93"/>
      <c r="GL184" s="93"/>
      <c r="GM184" s="93"/>
      <c r="GN184" s="93"/>
      <c r="GO184" s="93"/>
      <c r="GP184" s="93"/>
      <c r="GQ184" s="93"/>
      <c r="GR184" s="93"/>
      <c r="GS184" s="93"/>
      <c r="GT184" s="93"/>
      <c r="GU184" s="93"/>
      <c r="GV184" s="93"/>
      <c r="GW184" s="93"/>
      <c r="GX184" s="93"/>
      <c r="GY184" s="93"/>
      <c r="GZ184" s="93"/>
      <c r="HA184" s="93"/>
      <c r="HB184" s="93"/>
      <c r="HC184" s="93"/>
      <c r="HD184" s="93"/>
      <c r="HE184" s="93"/>
      <c r="HF184" s="93"/>
      <c r="HG184" s="93"/>
      <c r="HH184" s="93"/>
      <c r="HI184" s="93"/>
      <c r="HJ184" s="93"/>
      <c r="HK184" s="93"/>
      <c r="HL184" s="93"/>
      <c r="HM184" s="93"/>
      <c r="HN184" s="93"/>
      <c r="HO184" s="93"/>
      <c r="HP184" s="93"/>
      <c r="HQ184" s="93"/>
      <c r="HR184" s="93"/>
      <c r="HS184" s="93"/>
      <c r="HT184" s="93"/>
      <c r="HU184" s="93"/>
      <c r="HV184" s="93"/>
      <c r="HW184" s="93"/>
      <c r="HX184" s="93"/>
      <c r="HY184" s="93"/>
      <c r="HZ184" s="93"/>
      <c r="IA184" s="93"/>
      <c r="IB184" s="93"/>
      <c r="IC184" s="93"/>
      <c r="ID184" s="93"/>
      <c r="IE184" s="93"/>
      <c r="IF184" s="93"/>
      <c r="IG184" s="93"/>
      <c r="IH184" s="93"/>
      <c r="II184" s="93"/>
      <c r="IJ184" s="93"/>
      <c r="IK184" s="93"/>
      <c r="IL184" s="93"/>
      <c r="IM184" s="93"/>
      <c r="IN184" s="93"/>
      <c r="IO184" s="93"/>
      <c r="IP184" s="93"/>
      <c r="IQ184" s="93"/>
      <c r="IR184" s="93"/>
      <c r="IS184" s="93"/>
      <c r="IT184" s="93"/>
      <c r="IU184" s="93"/>
      <c r="IV184" s="93"/>
    </row>
    <row r="185" spans="1:256" s="8" customFormat="1" ht="18" customHeight="1">
      <c r="A185" s="97" t="s">
        <v>28</v>
      </c>
      <c r="B185" s="98">
        <v>525109</v>
      </c>
      <c r="C185" s="98">
        <v>225905</v>
      </c>
      <c r="D185" s="98">
        <v>299204</v>
      </c>
      <c r="E185" s="98">
        <v>518886</v>
      </c>
      <c r="F185" s="98">
        <v>4613</v>
      </c>
      <c r="G185" s="98">
        <v>2192</v>
      </c>
      <c r="H185" s="98">
        <v>6044</v>
      </c>
      <c r="I185" s="98">
        <v>1800</v>
      </c>
      <c r="J185" s="98">
        <v>249</v>
      </c>
      <c r="K185" s="98">
        <v>428897</v>
      </c>
      <c r="L185" s="98">
        <v>24625</v>
      </c>
      <c r="M185" s="98">
        <v>1757</v>
      </c>
      <c r="N185" s="98">
        <v>48709</v>
      </c>
      <c r="O185" s="98">
        <v>6223</v>
      </c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3"/>
      <c r="AS185" s="93"/>
      <c r="AT185" s="93"/>
      <c r="AU185" s="93"/>
      <c r="AV185" s="93"/>
      <c r="AW185" s="93"/>
      <c r="AX185" s="93"/>
      <c r="AY185" s="93"/>
      <c r="AZ185" s="93"/>
      <c r="BA185" s="93"/>
      <c r="BB185" s="93"/>
      <c r="BC185" s="93"/>
      <c r="BD185" s="93"/>
      <c r="BE185" s="93"/>
      <c r="BF185" s="93"/>
      <c r="BG185" s="93"/>
      <c r="BH185" s="93"/>
      <c r="BI185" s="93"/>
      <c r="BJ185" s="93"/>
      <c r="BK185" s="93"/>
      <c r="BL185" s="93"/>
      <c r="BM185" s="93"/>
      <c r="BN185" s="93"/>
      <c r="BO185" s="93"/>
      <c r="BP185" s="93"/>
      <c r="BQ185" s="93"/>
      <c r="BR185" s="93"/>
      <c r="BS185" s="93"/>
      <c r="BT185" s="93"/>
      <c r="BU185" s="93"/>
      <c r="BV185" s="93"/>
      <c r="BW185" s="93"/>
      <c r="BX185" s="93"/>
      <c r="BY185" s="93"/>
      <c r="BZ185" s="93"/>
      <c r="CA185" s="93"/>
      <c r="CB185" s="93"/>
      <c r="CC185" s="93"/>
      <c r="CD185" s="93"/>
      <c r="CE185" s="93"/>
      <c r="CF185" s="93"/>
      <c r="CG185" s="93"/>
      <c r="CH185" s="93"/>
      <c r="CI185" s="93"/>
      <c r="CJ185" s="93"/>
      <c r="CK185" s="93"/>
      <c r="CL185" s="93"/>
      <c r="CM185" s="93"/>
      <c r="CN185" s="93"/>
      <c r="CO185" s="93"/>
      <c r="CP185" s="93"/>
      <c r="CQ185" s="93"/>
      <c r="CR185" s="93"/>
      <c r="CS185" s="93"/>
      <c r="CT185" s="93"/>
      <c r="CU185" s="93"/>
      <c r="CV185" s="93"/>
      <c r="CW185" s="93"/>
      <c r="CX185" s="93"/>
      <c r="CY185" s="93"/>
      <c r="CZ185" s="93"/>
      <c r="DA185" s="93"/>
      <c r="DB185" s="93"/>
      <c r="DC185" s="93"/>
      <c r="DD185" s="93"/>
      <c r="DE185" s="93"/>
      <c r="DF185" s="93"/>
      <c r="DG185" s="93"/>
      <c r="DH185" s="93"/>
      <c r="DI185" s="93"/>
      <c r="DJ185" s="93"/>
      <c r="DK185" s="93"/>
      <c r="DL185" s="93"/>
      <c r="DM185" s="93"/>
      <c r="DN185" s="93"/>
      <c r="DO185" s="93"/>
      <c r="DP185" s="93"/>
      <c r="DQ185" s="93"/>
      <c r="DR185" s="93"/>
      <c r="DS185" s="93"/>
      <c r="DT185" s="93"/>
      <c r="DU185" s="93"/>
      <c r="DV185" s="93"/>
      <c r="DW185" s="93"/>
      <c r="DX185" s="93"/>
      <c r="DY185" s="93"/>
      <c r="DZ185" s="93"/>
      <c r="EA185" s="93"/>
      <c r="EB185" s="93"/>
      <c r="EC185" s="93"/>
      <c r="ED185" s="93"/>
      <c r="EE185" s="93"/>
      <c r="EF185" s="93"/>
      <c r="EG185" s="93"/>
      <c r="EH185" s="93"/>
      <c r="EI185" s="93"/>
      <c r="EJ185" s="93"/>
      <c r="EK185" s="93"/>
      <c r="EL185" s="93"/>
      <c r="EM185" s="93"/>
      <c r="EN185" s="93"/>
      <c r="EO185" s="93"/>
      <c r="EP185" s="93"/>
      <c r="EQ185" s="93"/>
      <c r="ER185" s="93"/>
      <c r="ES185" s="93"/>
      <c r="ET185" s="93"/>
      <c r="EU185" s="93"/>
      <c r="EV185" s="93"/>
      <c r="EW185" s="93"/>
      <c r="EX185" s="93"/>
      <c r="EY185" s="93"/>
      <c r="EZ185" s="93"/>
      <c r="FA185" s="93"/>
      <c r="FB185" s="93"/>
      <c r="FC185" s="93"/>
      <c r="FD185" s="93"/>
      <c r="FE185" s="93"/>
      <c r="FF185" s="93"/>
      <c r="FG185" s="93"/>
      <c r="FH185" s="93"/>
      <c r="FI185" s="93"/>
      <c r="FJ185" s="93"/>
      <c r="FK185" s="93"/>
      <c r="FL185" s="93"/>
      <c r="FM185" s="93"/>
      <c r="FN185" s="93"/>
      <c r="FO185" s="93"/>
      <c r="FP185" s="93"/>
      <c r="FQ185" s="93"/>
      <c r="FR185" s="93"/>
      <c r="FS185" s="93"/>
      <c r="FT185" s="93"/>
      <c r="FU185" s="93"/>
      <c r="FV185" s="93"/>
      <c r="FW185" s="93"/>
      <c r="FX185" s="93"/>
      <c r="FY185" s="93"/>
      <c r="FZ185" s="93"/>
      <c r="GA185" s="93"/>
      <c r="GB185" s="93"/>
      <c r="GC185" s="93"/>
      <c r="GD185" s="93"/>
      <c r="GE185" s="93"/>
      <c r="GF185" s="93"/>
      <c r="GG185" s="93"/>
      <c r="GH185" s="93"/>
      <c r="GI185" s="93"/>
      <c r="GJ185" s="93"/>
      <c r="GK185" s="93"/>
      <c r="GL185" s="93"/>
      <c r="GM185" s="93"/>
      <c r="GN185" s="93"/>
      <c r="GO185" s="93"/>
      <c r="GP185" s="93"/>
      <c r="GQ185" s="93"/>
      <c r="GR185" s="93"/>
      <c r="GS185" s="93"/>
      <c r="GT185" s="93"/>
      <c r="GU185" s="93"/>
      <c r="GV185" s="93"/>
      <c r="GW185" s="93"/>
      <c r="GX185" s="93"/>
      <c r="GY185" s="93"/>
      <c r="GZ185" s="93"/>
      <c r="HA185" s="93"/>
      <c r="HB185" s="93"/>
      <c r="HC185" s="93"/>
      <c r="HD185" s="93"/>
      <c r="HE185" s="93"/>
      <c r="HF185" s="93"/>
      <c r="HG185" s="93"/>
      <c r="HH185" s="93"/>
      <c r="HI185" s="93"/>
      <c r="HJ185" s="93"/>
      <c r="HK185" s="93"/>
      <c r="HL185" s="93"/>
      <c r="HM185" s="93"/>
      <c r="HN185" s="93"/>
      <c r="HO185" s="93"/>
      <c r="HP185" s="93"/>
      <c r="HQ185" s="93"/>
      <c r="HR185" s="93"/>
      <c r="HS185" s="93"/>
      <c r="HT185" s="93"/>
      <c r="HU185" s="93"/>
      <c r="HV185" s="93"/>
      <c r="HW185" s="93"/>
      <c r="HX185" s="93"/>
      <c r="HY185" s="93"/>
      <c r="HZ185" s="93"/>
      <c r="IA185" s="93"/>
      <c r="IB185" s="93"/>
      <c r="IC185" s="93"/>
      <c r="ID185" s="93"/>
      <c r="IE185" s="93"/>
      <c r="IF185" s="93"/>
      <c r="IG185" s="93"/>
      <c r="IH185" s="93"/>
      <c r="II185" s="93"/>
      <c r="IJ185" s="93"/>
      <c r="IK185" s="93"/>
      <c r="IL185" s="93"/>
      <c r="IM185" s="93"/>
      <c r="IN185" s="93"/>
      <c r="IO185" s="93"/>
      <c r="IP185" s="93"/>
      <c r="IQ185" s="93"/>
      <c r="IR185" s="93"/>
      <c r="IS185" s="93"/>
      <c r="IT185" s="93"/>
      <c r="IU185" s="93"/>
      <c r="IV185" s="93"/>
    </row>
    <row r="186" spans="1:256" s="9" customFormat="1" ht="18" hidden="1" customHeight="1">
      <c r="A186" s="101" t="s">
        <v>420</v>
      </c>
      <c r="B186" s="102">
        <v>476472</v>
      </c>
      <c r="C186" s="102">
        <v>196256</v>
      </c>
      <c r="D186" s="102">
        <v>280216</v>
      </c>
      <c r="E186" s="102">
        <v>469883</v>
      </c>
      <c r="F186" s="102">
        <v>4802</v>
      </c>
      <c r="G186" s="102">
        <v>2146</v>
      </c>
      <c r="H186" s="102">
        <v>6091</v>
      </c>
      <c r="I186" s="102">
        <v>1672</v>
      </c>
      <c r="J186" s="102">
        <v>256</v>
      </c>
      <c r="K186" s="102">
        <v>389097</v>
      </c>
      <c r="L186" s="102">
        <v>24227</v>
      </c>
      <c r="M186" s="102">
        <v>1730</v>
      </c>
      <c r="N186" s="102">
        <v>39862</v>
      </c>
      <c r="O186" s="102">
        <v>6589</v>
      </c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  <c r="BD186" s="103"/>
      <c r="BE186" s="103"/>
      <c r="BF186" s="103"/>
      <c r="BG186" s="103"/>
      <c r="BH186" s="103"/>
      <c r="BI186" s="103"/>
      <c r="BJ186" s="103"/>
      <c r="BK186" s="103"/>
      <c r="BL186" s="103"/>
      <c r="BM186" s="103"/>
      <c r="BN186" s="103"/>
      <c r="BO186" s="103"/>
      <c r="BP186" s="103"/>
      <c r="BQ186" s="103"/>
      <c r="BR186" s="103"/>
      <c r="BS186" s="103"/>
      <c r="BT186" s="103"/>
      <c r="BU186" s="103"/>
      <c r="BV186" s="103"/>
      <c r="BW186" s="103"/>
      <c r="BX186" s="103"/>
      <c r="BY186" s="103"/>
      <c r="BZ186" s="103"/>
      <c r="CA186" s="103"/>
      <c r="CB186" s="103"/>
      <c r="CC186" s="103"/>
      <c r="CD186" s="103"/>
      <c r="CE186" s="103"/>
      <c r="CF186" s="103"/>
      <c r="CG186" s="103"/>
      <c r="CH186" s="103"/>
      <c r="CI186" s="103"/>
      <c r="CJ186" s="103"/>
      <c r="CK186" s="103"/>
      <c r="CL186" s="103"/>
      <c r="CM186" s="103"/>
      <c r="CN186" s="103"/>
      <c r="CO186" s="103"/>
      <c r="CP186" s="103"/>
      <c r="CQ186" s="103"/>
      <c r="CR186" s="103"/>
      <c r="CS186" s="103"/>
      <c r="CT186" s="103"/>
      <c r="CU186" s="103"/>
      <c r="CV186" s="103"/>
      <c r="CW186" s="103"/>
      <c r="CX186" s="103"/>
      <c r="CY186" s="103"/>
      <c r="CZ186" s="103"/>
      <c r="DA186" s="103"/>
      <c r="DB186" s="103"/>
      <c r="DC186" s="103"/>
      <c r="DD186" s="103"/>
      <c r="DE186" s="103"/>
      <c r="DF186" s="103"/>
      <c r="DG186" s="103"/>
      <c r="DH186" s="103"/>
      <c r="DI186" s="103"/>
      <c r="DJ186" s="103"/>
      <c r="DK186" s="103"/>
      <c r="DL186" s="103"/>
      <c r="DM186" s="103"/>
      <c r="DN186" s="103"/>
      <c r="DO186" s="103"/>
      <c r="DP186" s="103"/>
      <c r="DQ186" s="103"/>
      <c r="DR186" s="103"/>
      <c r="DS186" s="103"/>
      <c r="DT186" s="103"/>
      <c r="DU186" s="103"/>
      <c r="DV186" s="103"/>
      <c r="DW186" s="103"/>
      <c r="DX186" s="103"/>
      <c r="DY186" s="103"/>
      <c r="DZ186" s="103"/>
      <c r="EA186" s="103"/>
      <c r="EB186" s="103"/>
      <c r="EC186" s="103"/>
      <c r="ED186" s="103"/>
      <c r="EE186" s="103"/>
      <c r="EF186" s="103"/>
      <c r="EG186" s="103"/>
      <c r="EH186" s="103"/>
      <c r="EI186" s="103"/>
      <c r="EJ186" s="103"/>
      <c r="EK186" s="103"/>
      <c r="EL186" s="103"/>
      <c r="EM186" s="103"/>
      <c r="EN186" s="103"/>
      <c r="EO186" s="103"/>
      <c r="EP186" s="103"/>
      <c r="EQ186" s="103"/>
      <c r="ER186" s="103"/>
      <c r="ES186" s="103"/>
      <c r="ET186" s="103"/>
      <c r="EU186" s="103"/>
      <c r="EV186" s="103"/>
      <c r="EW186" s="103"/>
      <c r="EX186" s="103"/>
      <c r="EY186" s="103"/>
      <c r="EZ186" s="103"/>
      <c r="FA186" s="103"/>
      <c r="FB186" s="103"/>
      <c r="FC186" s="103"/>
      <c r="FD186" s="103"/>
      <c r="FE186" s="103"/>
      <c r="FF186" s="103"/>
      <c r="FG186" s="103"/>
      <c r="FH186" s="103"/>
      <c r="FI186" s="103"/>
      <c r="FJ186" s="103"/>
      <c r="FK186" s="103"/>
      <c r="FL186" s="103"/>
      <c r="FM186" s="103"/>
      <c r="FN186" s="103"/>
      <c r="FO186" s="103"/>
      <c r="FP186" s="103"/>
      <c r="FQ186" s="103"/>
      <c r="FR186" s="103"/>
      <c r="FS186" s="103"/>
      <c r="FT186" s="103"/>
      <c r="FU186" s="103"/>
      <c r="FV186" s="103"/>
      <c r="FW186" s="103"/>
      <c r="FX186" s="103"/>
      <c r="FY186" s="103"/>
      <c r="FZ186" s="103"/>
      <c r="GA186" s="103"/>
      <c r="GB186" s="103"/>
      <c r="GC186" s="103"/>
      <c r="GD186" s="103"/>
      <c r="GE186" s="103"/>
      <c r="GF186" s="103"/>
      <c r="GG186" s="103"/>
      <c r="GH186" s="103"/>
      <c r="GI186" s="103"/>
      <c r="GJ186" s="103"/>
      <c r="GK186" s="103"/>
      <c r="GL186" s="103"/>
      <c r="GM186" s="103"/>
      <c r="GN186" s="103"/>
      <c r="GO186" s="103"/>
      <c r="GP186" s="103"/>
      <c r="GQ186" s="103"/>
      <c r="GR186" s="103"/>
      <c r="GS186" s="103"/>
      <c r="GT186" s="103"/>
      <c r="GU186" s="103"/>
      <c r="GV186" s="103"/>
      <c r="GW186" s="103"/>
      <c r="GX186" s="103"/>
      <c r="GY186" s="103"/>
      <c r="GZ186" s="103"/>
      <c r="HA186" s="103"/>
      <c r="HB186" s="103"/>
      <c r="HC186" s="103"/>
      <c r="HD186" s="103"/>
      <c r="HE186" s="103"/>
      <c r="HF186" s="103"/>
      <c r="HG186" s="103"/>
      <c r="HH186" s="103"/>
      <c r="HI186" s="103"/>
      <c r="HJ186" s="103"/>
      <c r="HK186" s="103"/>
      <c r="HL186" s="103"/>
      <c r="HM186" s="103"/>
      <c r="HN186" s="103"/>
      <c r="HO186" s="103"/>
      <c r="HP186" s="103"/>
      <c r="HQ186" s="103"/>
      <c r="HR186" s="103"/>
      <c r="HS186" s="103"/>
      <c r="HT186" s="103"/>
      <c r="HU186" s="103"/>
      <c r="HV186" s="103"/>
      <c r="HW186" s="103"/>
      <c r="HX186" s="103"/>
      <c r="HY186" s="103"/>
      <c r="HZ186" s="103"/>
      <c r="IA186" s="103"/>
      <c r="IB186" s="103"/>
      <c r="IC186" s="103"/>
      <c r="ID186" s="103"/>
      <c r="IE186" s="103"/>
      <c r="IF186" s="103"/>
      <c r="IG186" s="103"/>
      <c r="IH186" s="103"/>
      <c r="II186" s="103"/>
      <c r="IJ186" s="103"/>
      <c r="IK186" s="103"/>
      <c r="IL186" s="103"/>
      <c r="IM186" s="103"/>
      <c r="IN186" s="103"/>
      <c r="IO186" s="103"/>
      <c r="IP186" s="103"/>
      <c r="IQ186" s="103"/>
      <c r="IR186" s="103"/>
      <c r="IS186" s="103"/>
      <c r="IT186" s="103"/>
      <c r="IU186" s="103"/>
      <c r="IV186" s="103"/>
    </row>
    <row r="187" spans="1:256" s="8" customFormat="1" ht="18" hidden="1" customHeight="1">
      <c r="A187" s="101" t="s">
        <v>421</v>
      </c>
      <c r="B187" s="92">
        <v>485308</v>
      </c>
      <c r="C187" s="92">
        <v>200466</v>
      </c>
      <c r="D187" s="92">
        <v>284842</v>
      </c>
      <c r="E187" s="92">
        <v>478258</v>
      </c>
      <c r="F187" s="92">
        <v>4920</v>
      </c>
      <c r="G187" s="92">
        <v>2234</v>
      </c>
      <c r="H187" s="92">
        <v>6688</v>
      </c>
      <c r="I187" s="92">
        <v>1694</v>
      </c>
      <c r="J187" s="92">
        <v>260</v>
      </c>
      <c r="K187" s="92">
        <v>388876</v>
      </c>
      <c r="L187" s="92">
        <v>24734</v>
      </c>
      <c r="M187" s="92">
        <v>1747</v>
      </c>
      <c r="N187" s="92">
        <v>47105</v>
      </c>
      <c r="O187" s="92">
        <v>7050</v>
      </c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3"/>
      <c r="AS187" s="93"/>
      <c r="AT187" s="93"/>
      <c r="AU187" s="93"/>
      <c r="AV187" s="93"/>
      <c r="AW187" s="93"/>
      <c r="AX187" s="93"/>
      <c r="AY187" s="93"/>
      <c r="AZ187" s="93"/>
      <c r="BA187" s="93"/>
      <c r="BB187" s="93"/>
      <c r="BC187" s="93"/>
      <c r="BD187" s="93"/>
      <c r="BE187" s="93"/>
      <c r="BF187" s="93"/>
      <c r="BG187" s="93"/>
      <c r="BH187" s="93"/>
      <c r="BI187" s="93"/>
      <c r="BJ187" s="93"/>
      <c r="BK187" s="93"/>
      <c r="BL187" s="93"/>
      <c r="BM187" s="93"/>
      <c r="BN187" s="93"/>
      <c r="BO187" s="93"/>
      <c r="BP187" s="93"/>
      <c r="BQ187" s="93"/>
      <c r="BR187" s="93"/>
      <c r="BS187" s="93"/>
      <c r="BT187" s="93"/>
      <c r="BU187" s="93"/>
      <c r="BV187" s="93"/>
      <c r="BW187" s="93"/>
      <c r="BX187" s="93"/>
      <c r="BY187" s="93"/>
      <c r="BZ187" s="93"/>
      <c r="CA187" s="93"/>
      <c r="CB187" s="93"/>
      <c r="CC187" s="93"/>
      <c r="CD187" s="93"/>
      <c r="CE187" s="93"/>
      <c r="CF187" s="93"/>
      <c r="CG187" s="93"/>
      <c r="CH187" s="93"/>
      <c r="CI187" s="93"/>
      <c r="CJ187" s="93"/>
      <c r="CK187" s="93"/>
      <c r="CL187" s="93"/>
      <c r="CM187" s="93"/>
      <c r="CN187" s="93"/>
      <c r="CO187" s="93"/>
      <c r="CP187" s="93"/>
      <c r="CQ187" s="93"/>
      <c r="CR187" s="93"/>
      <c r="CS187" s="93"/>
      <c r="CT187" s="93"/>
      <c r="CU187" s="93"/>
      <c r="CV187" s="93"/>
      <c r="CW187" s="93"/>
      <c r="CX187" s="93"/>
      <c r="CY187" s="93"/>
      <c r="CZ187" s="93"/>
      <c r="DA187" s="93"/>
      <c r="DB187" s="93"/>
      <c r="DC187" s="93"/>
      <c r="DD187" s="93"/>
      <c r="DE187" s="93"/>
      <c r="DF187" s="93"/>
      <c r="DG187" s="93"/>
      <c r="DH187" s="93"/>
      <c r="DI187" s="93"/>
      <c r="DJ187" s="93"/>
      <c r="DK187" s="93"/>
      <c r="DL187" s="93"/>
      <c r="DM187" s="93"/>
      <c r="DN187" s="93"/>
      <c r="DO187" s="93"/>
      <c r="DP187" s="93"/>
      <c r="DQ187" s="93"/>
      <c r="DR187" s="93"/>
      <c r="DS187" s="93"/>
      <c r="DT187" s="93"/>
      <c r="DU187" s="93"/>
      <c r="DV187" s="93"/>
      <c r="DW187" s="93"/>
      <c r="DX187" s="93"/>
      <c r="DY187" s="93"/>
      <c r="DZ187" s="93"/>
      <c r="EA187" s="93"/>
      <c r="EB187" s="93"/>
      <c r="EC187" s="93"/>
      <c r="ED187" s="93"/>
      <c r="EE187" s="93"/>
      <c r="EF187" s="93"/>
      <c r="EG187" s="93"/>
      <c r="EH187" s="93"/>
      <c r="EI187" s="93"/>
      <c r="EJ187" s="93"/>
      <c r="EK187" s="93"/>
      <c r="EL187" s="93"/>
      <c r="EM187" s="93"/>
      <c r="EN187" s="93"/>
      <c r="EO187" s="93"/>
      <c r="EP187" s="93"/>
      <c r="EQ187" s="93"/>
      <c r="ER187" s="93"/>
      <c r="ES187" s="93"/>
      <c r="ET187" s="93"/>
      <c r="EU187" s="93"/>
      <c r="EV187" s="93"/>
      <c r="EW187" s="93"/>
      <c r="EX187" s="93"/>
      <c r="EY187" s="93"/>
      <c r="EZ187" s="93"/>
      <c r="FA187" s="93"/>
      <c r="FB187" s="93"/>
      <c r="FC187" s="93"/>
      <c r="FD187" s="93"/>
      <c r="FE187" s="93"/>
      <c r="FF187" s="93"/>
      <c r="FG187" s="93"/>
      <c r="FH187" s="93"/>
      <c r="FI187" s="93"/>
      <c r="FJ187" s="93"/>
      <c r="FK187" s="93"/>
      <c r="FL187" s="93"/>
      <c r="FM187" s="93"/>
      <c r="FN187" s="93"/>
      <c r="FO187" s="93"/>
      <c r="FP187" s="93"/>
      <c r="FQ187" s="93"/>
      <c r="FR187" s="93"/>
      <c r="FS187" s="93"/>
      <c r="FT187" s="93"/>
      <c r="FU187" s="93"/>
      <c r="FV187" s="93"/>
      <c r="FW187" s="93"/>
      <c r="FX187" s="93"/>
      <c r="FY187" s="93"/>
      <c r="FZ187" s="93"/>
      <c r="GA187" s="93"/>
      <c r="GB187" s="93"/>
      <c r="GC187" s="93"/>
      <c r="GD187" s="93"/>
      <c r="GE187" s="93"/>
      <c r="GF187" s="93"/>
      <c r="GG187" s="93"/>
      <c r="GH187" s="93"/>
      <c r="GI187" s="93"/>
      <c r="GJ187" s="93"/>
      <c r="GK187" s="93"/>
      <c r="GL187" s="93"/>
      <c r="GM187" s="93"/>
      <c r="GN187" s="93"/>
      <c r="GO187" s="93"/>
      <c r="GP187" s="93"/>
      <c r="GQ187" s="93"/>
      <c r="GR187" s="93"/>
      <c r="GS187" s="93"/>
      <c r="GT187" s="93"/>
      <c r="GU187" s="93"/>
      <c r="GV187" s="93"/>
      <c r="GW187" s="93"/>
      <c r="GX187" s="93"/>
      <c r="GY187" s="93"/>
      <c r="GZ187" s="93"/>
      <c r="HA187" s="93"/>
      <c r="HB187" s="93"/>
      <c r="HC187" s="93"/>
      <c r="HD187" s="93"/>
      <c r="HE187" s="93"/>
      <c r="HF187" s="93"/>
      <c r="HG187" s="93"/>
      <c r="HH187" s="93"/>
      <c r="HI187" s="93"/>
      <c r="HJ187" s="93"/>
      <c r="HK187" s="93"/>
      <c r="HL187" s="93"/>
      <c r="HM187" s="93"/>
      <c r="HN187" s="93"/>
      <c r="HO187" s="93"/>
      <c r="HP187" s="93"/>
      <c r="HQ187" s="93"/>
      <c r="HR187" s="93"/>
      <c r="HS187" s="93"/>
      <c r="HT187" s="93"/>
      <c r="HU187" s="93"/>
      <c r="HV187" s="93"/>
      <c r="HW187" s="93"/>
      <c r="HX187" s="93"/>
      <c r="HY187" s="93"/>
      <c r="HZ187" s="93"/>
      <c r="IA187" s="93"/>
      <c r="IB187" s="93"/>
      <c r="IC187" s="93"/>
      <c r="ID187" s="93"/>
      <c r="IE187" s="93"/>
      <c r="IF187" s="93"/>
      <c r="IG187" s="93"/>
      <c r="IH187" s="93"/>
      <c r="II187" s="93"/>
      <c r="IJ187" s="93"/>
      <c r="IK187" s="93"/>
      <c r="IL187" s="93"/>
      <c r="IM187" s="93"/>
      <c r="IN187" s="93"/>
      <c r="IO187" s="93"/>
      <c r="IP187" s="93"/>
      <c r="IQ187" s="93"/>
      <c r="IR187" s="93"/>
      <c r="IS187" s="93"/>
      <c r="IT187" s="93"/>
      <c r="IU187" s="93"/>
      <c r="IV187" s="93"/>
    </row>
    <row r="188" spans="1:256" s="8" customFormat="1" ht="18" hidden="1" customHeight="1">
      <c r="A188" s="101" t="s">
        <v>422</v>
      </c>
      <c r="B188" s="92">
        <v>489024</v>
      </c>
      <c r="C188" s="92">
        <v>202236</v>
      </c>
      <c r="D188" s="92">
        <v>286788</v>
      </c>
      <c r="E188" s="92">
        <v>482622</v>
      </c>
      <c r="F188" s="92">
        <v>4851</v>
      </c>
      <c r="G188" s="92">
        <v>2247</v>
      </c>
      <c r="H188" s="92">
        <v>6485</v>
      </c>
      <c r="I188" s="92">
        <v>1702</v>
      </c>
      <c r="J188" s="92">
        <v>253</v>
      </c>
      <c r="K188" s="92">
        <v>391924</v>
      </c>
      <c r="L188" s="92">
        <v>24626</v>
      </c>
      <c r="M188" s="92">
        <v>1714</v>
      </c>
      <c r="N188" s="92">
        <v>48820</v>
      </c>
      <c r="O188" s="92">
        <v>6402</v>
      </c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3"/>
      <c r="AS188" s="93"/>
      <c r="AT188" s="93"/>
      <c r="AU188" s="93"/>
      <c r="AV188" s="93"/>
      <c r="AW188" s="93"/>
      <c r="AX188" s="93"/>
      <c r="AY188" s="93"/>
      <c r="AZ188" s="93"/>
      <c r="BA188" s="93"/>
      <c r="BB188" s="93"/>
      <c r="BC188" s="93"/>
      <c r="BD188" s="93"/>
      <c r="BE188" s="93"/>
      <c r="BF188" s="93"/>
      <c r="BG188" s="93"/>
      <c r="BH188" s="93"/>
      <c r="BI188" s="93"/>
      <c r="BJ188" s="93"/>
      <c r="BK188" s="93"/>
      <c r="BL188" s="93"/>
      <c r="BM188" s="93"/>
      <c r="BN188" s="93"/>
      <c r="BO188" s="93"/>
      <c r="BP188" s="93"/>
      <c r="BQ188" s="93"/>
      <c r="BR188" s="93"/>
      <c r="BS188" s="93"/>
      <c r="BT188" s="93"/>
      <c r="BU188" s="93"/>
      <c r="BV188" s="93"/>
      <c r="BW188" s="93"/>
      <c r="BX188" s="93"/>
      <c r="BY188" s="93"/>
      <c r="BZ188" s="93"/>
      <c r="CA188" s="93"/>
      <c r="CB188" s="93"/>
      <c r="CC188" s="93"/>
      <c r="CD188" s="93"/>
      <c r="CE188" s="93"/>
      <c r="CF188" s="93"/>
      <c r="CG188" s="93"/>
      <c r="CH188" s="93"/>
      <c r="CI188" s="93"/>
      <c r="CJ188" s="93"/>
      <c r="CK188" s="93"/>
      <c r="CL188" s="93"/>
      <c r="CM188" s="93"/>
      <c r="CN188" s="93"/>
      <c r="CO188" s="93"/>
      <c r="CP188" s="93"/>
      <c r="CQ188" s="93"/>
      <c r="CR188" s="93"/>
      <c r="CS188" s="93"/>
      <c r="CT188" s="93"/>
      <c r="CU188" s="93"/>
      <c r="CV188" s="93"/>
      <c r="CW188" s="93"/>
      <c r="CX188" s="93"/>
      <c r="CY188" s="93"/>
      <c r="CZ188" s="93"/>
      <c r="DA188" s="93"/>
      <c r="DB188" s="93"/>
      <c r="DC188" s="93"/>
      <c r="DD188" s="93"/>
      <c r="DE188" s="93"/>
      <c r="DF188" s="93"/>
      <c r="DG188" s="93"/>
      <c r="DH188" s="93"/>
      <c r="DI188" s="93"/>
      <c r="DJ188" s="93"/>
      <c r="DK188" s="93"/>
      <c r="DL188" s="93"/>
      <c r="DM188" s="93"/>
      <c r="DN188" s="93"/>
      <c r="DO188" s="93"/>
      <c r="DP188" s="93"/>
      <c r="DQ188" s="93"/>
      <c r="DR188" s="93"/>
      <c r="DS188" s="93"/>
      <c r="DT188" s="93"/>
      <c r="DU188" s="93"/>
      <c r="DV188" s="93"/>
      <c r="DW188" s="93"/>
      <c r="DX188" s="93"/>
      <c r="DY188" s="93"/>
      <c r="DZ188" s="93"/>
      <c r="EA188" s="93"/>
      <c r="EB188" s="93"/>
      <c r="EC188" s="93"/>
      <c r="ED188" s="93"/>
      <c r="EE188" s="93"/>
      <c r="EF188" s="93"/>
      <c r="EG188" s="93"/>
      <c r="EH188" s="93"/>
      <c r="EI188" s="93"/>
      <c r="EJ188" s="93"/>
      <c r="EK188" s="93"/>
      <c r="EL188" s="93"/>
      <c r="EM188" s="93"/>
      <c r="EN188" s="93"/>
      <c r="EO188" s="93"/>
      <c r="EP188" s="93"/>
      <c r="EQ188" s="93"/>
      <c r="ER188" s="93"/>
      <c r="ES188" s="93"/>
      <c r="ET188" s="93"/>
      <c r="EU188" s="93"/>
      <c r="EV188" s="93"/>
      <c r="EW188" s="93"/>
      <c r="EX188" s="93"/>
      <c r="EY188" s="93"/>
      <c r="EZ188" s="93"/>
      <c r="FA188" s="93"/>
      <c r="FB188" s="93"/>
      <c r="FC188" s="93"/>
      <c r="FD188" s="93"/>
      <c r="FE188" s="93"/>
      <c r="FF188" s="93"/>
      <c r="FG188" s="93"/>
      <c r="FH188" s="93"/>
      <c r="FI188" s="93"/>
      <c r="FJ188" s="93"/>
      <c r="FK188" s="93"/>
      <c r="FL188" s="93"/>
      <c r="FM188" s="93"/>
      <c r="FN188" s="93"/>
      <c r="FO188" s="93"/>
      <c r="FP188" s="93"/>
      <c r="FQ188" s="93"/>
      <c r="FR188" s="93"/>
      <c r="FS188" s="93"/>
      <c r="FT188" s="93"/>
      <c r="FU188" s="93"/>
      <c r="FV188" s="93"/>
      <c r="FW188" s="93"/>
      <c r="FX188" s="93"/>
      <c r="FY188" s="93"/>
      <c r="FZ188" s="93"/>
      <c r="GA188" s="93"/>
      <c r="GB188" s="93"/>
      <c r="GC188" s="93"/>
      <c r="GD188" s="93"/>
      <c r="GE188" s="93"/>
      <c r="GF188" s="93"/>
      <c r="GG188" s="93"/>
      <c r="GH188" s="93"/>
      <c r="GI188" s="93"/>
      <c r="GJ188" s="93"/>
      <c r="GK188" s="93"/>
      <c r="GL188" s="93"/>
      <c r="GM188" s="93"/>
      <c r="GN188" s="93"/>
      <c r="GO188" s="93"/>
      <c r="GP188" s="93"/>
      <c r="GQ188" s="93"/>
      <c r="GR188" s="93"/>
      <c r="GS188" s="93"/>
      <c r="GT188" s="93"/>
      <c r="GU188" s="93"/>
      <c r="GV188" s="93"/>
      <c r="GW188" s="93"/>
      <c r="GX188" s="93"/>
      <c r="GY188" s="93"/>
      <c r="GZ188" s="93"/>
      <c r="HA188" s="93"/>
      <c r="HB188" s="93"/>
      <c r="HC188" s="93"/>
      <c r="HD188" s="93"/>
      <c r="HE188" s="93"/>
      <c r="HF188" s="93"/>
      <c r="HG188" s="93"/>
      <c r="HH188" s="93"/>
      <c r="HI188" s="93"/>
      <c r="HJ188" s="93"/>
      <c r="HK188" s="93"/>
      <c r="HL188" s="93"/>
      <c r="HM188" s="93"/>
      <c r="HN188" s="93"/>
      <c r="HO188" s="93"/>
      <c r="HP188" s="93"/>
      <c r="HQ188" s="93"/>
      <c r="HR188" s="93"/>
      <c r="HS188" s="93"/>
      <c r="HT188" s="93"/>
      <c r="HU188" s="93"/>
      <c r="HV188" s="93"/>
      <c r="HW188" s="93"/>
      <c r="HX188" s="93"/>
      <c r="HY188" s="93"/>
      <c r="HZ188" s="93"/>
      <c r="IA188" s="93"/>
      <c r="IB188" s="93"/>
      <c r="IC188" s="93"/>
      <c r="ID188" s="93"/>
      <c r="IE188" s="93"/>
      <c r="IF188" s="93"/>
      <c r="IG188" s="93"/>
      <c r="IH188" s="93"/>
      <c r="II188" s="93"/>
      <c r="IJ188" s="93"/>
      <c r="IK188" s="93"/>
      <c r="IL188" s="93"/>
      <c r="IM188" s="93"/>
      <c r="IN188" s="93"/>
      <c r="IO188" s="93"/>
      <c r="IP188" s="93"/>
      <c r="IQ188" s="93"/>
      <c r="IR188" s="93"/>
      <c r="IS188" s="93"/>
      <c r="IT188" s="93"/>
      <c r="IU188" s="93"/>
      <c r="IV188" s="93"/>
    </row>
    <row r="189" spans="1:256" s="8" customFormat="1" ht="18" hidden="1" customHeight="1">
      <c r="A189" s="101" t="s">
        <v>423</v>
      </c>
      <c r="B189" s="92">
        <v>493774</v>
      </c>
      <c r="C189" s="92">
        <v>205049</v>
      </c>
      <c r="D189" s="92">
        <v>288725</v>
      </c>
      <c r="E189" s="92">
        <v>486680</v>
      </c>
      <c r="F189" s="92">
        <v>4923</v>
      </c>
      <c r="G189" s="92">
        <v>2316</v>
      </c>
      <c r="H189" s="92">
        <v>6839</v>
      </c>
      <c r="I189" s="92">
        <v>1686</v>
      </c>
      <c r="J189" s="92">
        <v>260</v>
      </c>
      <c r="K189" s="92">
        <v>394646</v>
      </c>
      <c r="L189" s="92">
        <v>25010</v>
      </c>
      <c r="M189" s="92">
        <v>1751</v>
      </c>
      <c r="N189" s="92">
        <v>49249</v>
      </c>
      <c r="O189" s="92">
        <v>7094</v>
      </c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3"/>
      <c r="BQ189" s="93"/>
      <c r="BR189" s="93"/>
      <c r="BS189" s="93"/>
      <c r="BT189" s="93"/>
      <c r="BU189" s="93"/>
      <c r="BV189" s="93"/>
      <c r="BW189" s="93"/>
      <c r="BX189" s="93"/>
      <c r="BY189" s="93"/>
      <c r="BZ189" s="93"/>
      <c r="CA189" s="93"/>
      <c r="CB189" s="93"/>
      <c r="CC189" s="93"/>
      <c r="CD189" s="93"/>
      <c r="CE189" s="93"/>
      <c r="CF189" s="93"/>
      <c r="CG189" s="93"/>
      <c r="CH189" s="93"/>
      <c r="CI189" s="93"/>
      <c r="CJ189" s="93"/>
      <c r="CK189" s="93"/>
      <c r="CL189" s="93"/>
      <c r="CM189" s="93"/>
      <c r="CN189" s="93"/>
      <c r="CO189" s="93"/>
      <c r="CP189" s="93"/>
      <c r="CQ189" s="93"/>
      <c r="CR189" s="93"/>
      <c r="CS189" s="93"/>
      <c r="CT189" s="93"/>
      <c r="CU189" s="93"/>
      <c r="CV189" s="93"/>
      <c r="CW189" s="93"/>
      <c r="CX189" s="93"/>
      <c r="CY189" s="93"/>
      <c r="CZ189" s="93"/>
      <c r="DA189" s="93"/>
      <c r="DB189" s="93"/>
      <c r="DC189" s="93"/>
      <c r="DD189" s="93"/>
      <c r="DE189" s="93"/>
      <c r="DF189" s="93"/>
      <c r="DG189" s="93"/>
      <c r="DH189" s="93"/>
      <c r="DI189" s="93"/>
      <c r="DJ189" s="93"/>
      <c r="DK189" s="93"/>
      <c r="DL189" s="93"/>
      <c r="DM189" s="93"/>
      <c r="DN189" s="93"/>
      <c r="DO189" s="93"/>
      <c r="DP189" s="93"/>
      <c r="DQ189" s="93"/>
      <c r="DR189" s="93"/>
      <c r="DS189" s="93"/>
      <c r="DT189" s="93"/>
      <c r="DU189" s="93"/>
      <c r="DV189" s="93"/>
      <c r="DW189" s="93"/>
      <c r="DX189" s="93"/>
      <c r="DY189" s="93"/>
      <c r="DZ189" s="93"/>
      <c r="EA189" s="93"/>
      <c r="EB189" s="93"/>
      <c r="EC189" s="93"/>
      <c r="ED189" s="93"/>
      <c r="EE189" s="93"/>
      <c r="EF189" s="93"/>
      <c r="EG189" s="93"/>
      <c r="EH189" s="93"/>
      <c r="EI189" s="93"/>
      <c r="EJ189" s="93"/>
      <c r="EK189" s="93"/>
      <c r="EL189" s="93"/>
      <c r="EM189" s="93"/>
      <c r="EN189" s="93"/>
      <c r="EO189" s="93"/>
      <c r="EP189" s="93"/>
      <c r="EQ189" s="93"/>
      <c r="ER189" s="93"/>
      <c r="ES189" s="93"/>
      <c r="ET189" s="93"/>
      <c r="EU189" s="93"/>
      <c r="EV189" s="93"/>
      <c r="EW189" s="93"/>
      <c r="EX189" s="93"/>
      <c r="EY189" s="93"/>
      <c r="EZ189" s="93"/>
      <c r="FA189" s="93"/>
      <c r="FB189" s="93"/>
      <c r="FC189" s="93"/>
      <c r="FD189" s="93"/>
      <c r="FE189" s="93"/>
      <c r="FF189" s="93"/>
      <c r="FG189" s="93"/>
      <c r="FH189" s="93"/>
      <c r="FI189" s="93"/>
      <c r="FJ189" s="93"/>
      <c r="FK189" s="93"/>
      <c r="FL189" s="93"/>
      <c r="FM189" s="93"/>
      <c r="FN189" s="93"/>
      <c r="FO189" s="93"/>
      <c r="FP189" s="93"/>
      <c r="FQ189" s="93"/>
      <c r="FR189" s="93"/>
      <c r="FS189" s="93"/>
      <c r="FT189" s="93"/>
      <c r="FU189" s="93"/>
      <c r="FV189" s="93"/>
      <c r="FW189" s="93"/>
      <c r="FX189" s="93"/>
      <c r="FY189" s="93"/>
      <c r="FZ189" s="93"/>
      <c r="GA189" s="93"/>
      <c r="GB189" s="93"/>
      <c r="GC189" s="93"/>
      <c r="GD189" s="93"/>
      <c r="GE189" s="93"/>
      <c r="GF189" s="93"/>
      <c r="GG189" s="93"/>
      <c r="GH189" s="93"/>
      <c r="GI189" s="93"/>
      <c r="GJ189" s="93"/>
      <c r="GK189" s="93"/>
      <c r="GL189" s="93"/>
      <c r="GM189" s="93"/>
      <c r="GN189" s="93"/>
      <c r="GO189" s="93"/>
      <c r="GP189" s="93"/>
      <c r="GQ189" s="93"/>
      <c r="GR189" s="93"/>
      <c r="GS189" s="93"/>
      <c r="GT189" s="93"/>
      <c r="GU189" s="93"/>
      <c r="GV189" s="93"/>
      <c r="GW189" s="93"/>
      <c r="GX189" s="93"/>
      <c r="GY189" s="93"/>
      <c r="GZ189" s="93"/>
      <c r="HA189" s="93"/>
      <c r="HB189" s="93"/>
      <c r="HC189" s="93"/>
      <c r="HD189" s="93"/>
      <c r="HE189" s="93"/>
      <c r="HF189" s="93"/>
      <c r="HG189" s="93"/>
      <c r="HH189" s="93"/>
      <c r="HI189" s="93"/>
      <c r="HJ189" s="93"/>
      <c r="HK189" s="93"/>
      <c r="HL189" s="93"/>
      <c r="HM189" s="93"/>
      <c r="HN189" s="93"/>
      <c r="HO189" s="93"/>
      <c r="HP189" s="93"/>
      <c r="HQ189" s="93"/>
      <c r="HR189" s="93"/>
      <c r="HS189" s="93"/>
      <c r="HT189" s="93"/>
      <c r="HU189" s="93"/>
      <c r="HV189" s="93"/>
      <c r="HW189" s="93"/>
      <c r="HX189" s="93"/>
      <c r="HY189" s="93"/>
      <c r="HZ189" s="93"/>
      <c r="IA189" s="93"/>
      <c r="IB189" s="93"/>
      <c r="IC189" s="93"/>
      <c r="ID189" s="93"/>
      <c r="IE189" s="93"/>
      <c r="IF189" s="93"/>
      <c r="IG189" s="93"/>
      <c r="IH189" s="93"/>
      <c r="II189" s="93"/>
      <c r="IJ189" s="93"/>
      <c r="IK189" s="93"/>
      <c r="IL189" s="93"/>
      <c r="IM189" s="93"/>
      <c r="IN189" s="93"/>
      <c r="IO189" s="93"/>
      <c r="IP189" s="93"/>
      <c r="IQ189" s="93"/>
      <c r="IR189" s="93"/>
      <c r="IS189" s="93"/>
      <c r="IT189" s="93"/>
      <c r="IU189" s="93"/>
      <c r="IV189" s="93"/>
    </row>
    <row r="190" spans="1:256" s="8" customFormat="1" ht="18" hidden="1" customHeight="1">
      <c r="A190" s="101" t="s">
        <v>424</v>
      </c>
      <c r="B190" s="92">
        <v>497100</v>
      </c>
      <c r="C190" s="92">
        <v>207100</v>
      </c>
      <c r="D190" s="92">
        <v>290000</v>
      </c>
      <c r="E190" s="92">
        <v>490089</v>
      </c>
      <c r="F190" s="92">
        <v>4960</v>
      </c>
      <c r="G190" s="92">
        <v>2325</v>
      </c>
      <c r="H190" s="92">
        <v>6745</v>
      </c>
      <c r="I190" s="92">
        <v>1688</v>
      </c>
      <c r="J190" s="92">
        <v>257</v>
      </c>
      <c r="K190" s="92">
        <v>398524</v>
      </c>
      <c r="L190" s="92">
        <v>25126</v>
      </c>
      <c r="M190" s="92">
        <v>1752</v>
      </c>
      <c r="N190" s="92">
        <v>48712</v>
      </c>
      <c r="O190" s="92">
        <v>7011</v>
      </c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  <c r="AW190" s="93"/>
      <c r="AX190" s="93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  <c r="BJ190" s="93"/>
      <c r="BK190" s="93"/>
      <c r="BL190" s="93"/>
      <c r="BM190" s="93"/>
      <c r="BN190" s="93"/>
      <c r="BO190" s="93"/>
      <c r="BP190" s="93"/>
      <c r="BQ190" s="93"/>
      <c r="BR190" s="93"/>
      <c r="BS190" s="93"/>
      <c r="BT190" s="93"/>
      <c r="BU190" s="93"/>
      <c r="BV190" s="93"/>
      <c r="BW190" s="93"/>
      <c r="BX190" s="93"/>
      <c r="BY190" s="93"/>
      <c r="BZ190" s="93"/>
      <c r="CA190" s="93"/>
      <c r="CB190" s="93"/>
      <c r="CC190" s="93"/>
      <c r="CD190" s="93"/>
      <c r="CE190" s="93"/>
      <c r="CF190" s="93"/>
      <c r="CG190" s="93"/>
      <c r="CH190" s="93"/>
      <c r="CI190" s="93"/>
      <c r="CJ190" s="93"/>
      <c r="CK190" s="93"/>
      <c r="CL190" s="93"/>
      <c r="CM190" s="93"/>
      <c r="CN190" s="93"/>
      <c r="CO190" s="93"/>
      <c r="CP190" s="93"/>
      <c r="CQ190" s="93"/>
      <c r="CR190" s="93"/>
      <c r="CS190" s="93"/>
      <c r="CT190" s="93"/>
      <c r="CU190" s="93"/>
      <c r="CV190" s="93"/>
      <c r="CW190" s="93"/>
      <c r="CX190" s="93"/>
      <c r="CY190" s="93"/>
      <c r="CZ190" s="93"/>
      <c r="DA190" s="93"/>
      <c r="DB190" s="93"/>
      <c r="DC190" s="93"/>
      <c r="DD190" s="93"/>
      <c r="DE190" s="93"/>
      <c r="DF190" s="93"/>
      <c r="DG190" s="93"/>
      <c r="DH190" s="93"/>
      <c r="DI190" s="93"/>
      <c r="DJ190" s="93"/>
      <c r="DK190" s="93"/>
      <c r="DL190" s="93"/>
      <c r="DM190" s="93"/>
      <c r="DN190" s="93"/>
      <c r="DO190" s="93"/>
      <c r="DP190" s="93"/>
      <c r="DQ190" s="93"/>
      <c r="DR190" s="93"/>
      <c r="DS190" s="93"/>
      <c r="DT190" s="93"/>
      <c r="DU190" s="93"/>
      <c r="DV190" s="93"/>
      <c r="DW190" s="93"/>
      <c r="DX190" s="93"/>
      <c r="DY190" s="93"/>
      <c r="DZ190" s="93"/>
      <c r="EA190" s="93"/>
      <c r="EB190" s="93"/>
      <c r="EC190" s="93"/>
      <c r="ED190" s="93"/>
      <c r="EE190" s="93"/>
      <c r="EF190" s="93"/>
      <c r="EG190" s="93"/>
      <c r="EH190" s="93"/>
      <c r="EI190" s="93"/>
      <c r="EJ190" s="93"/>
      <c r="EK190" s="93"/>
      <c r="EL190" s="93"/>
      <c r="EM190" s="93"/>
      <c r="EN190" s="93"/>
      <c r="EO190" s="93"/>
      <c r="EP190" s="93"/>
      <c r="EQ190" s="93"/>
      <c r="ER190" s="93"/>
      <c r="ES190" s="93"/>
      <c r="ET190" s="93"/>
      <c r="EU190" s="93"/>
      <c r="EV190" s="93"/>
      <c r="EW190" s="93"/>
      <c r="EX190" s="93"/>
      <c r="EY190" s="93"/>
      <c r="EZ190" s="93"/>
      <c r="FA190" s="93"/>
      <c r="FB190" s="93"/>
      <c r="FC190" s="93"/>
      <c r="FD190" s="93"/>
      <c r="FE190" s="93"/>
      <c r="FF190" s="93"/>
      <c r="FG190" s="93"/>
      <c r="FH190" s="93"/>
      <c r="FI190" s="93"/>
      <c r="FJ190" s="93"/>
      <c r="FK190" s="93"/>
      <c r="FL190" s="93"/>
      <c r="FM190" s="93"/>
      <c r="FN190" s="93"/>
      <c r="FO190" s="93"/>
      <c r="FP190" s="93"/>
      <c r="FQ190" s="93"/>
      <c r="FR190" s="93"/>
      <c r="FS190" s="93"/>
      <c r="FT190" s="93"/>
      <c r="FU190" s="93"/>
      <c r="FV190" s="93"/>
      <c r="FW190" s="93"/>
      <c r="FX190" s="93"/>
      <c r="FY190" s="93"/>
      <c r="FZ190" s="93"/>
      <c r="GA190" s="93"/>
      <c r="GB190" s="93"/>
      <c r="GC190" s="93"/>
      <c r="GD190" s="93"/>
      <c r="GE190" s="93"/>
      <c r="GF190" s="93"/>
      <c r="GG190" s="93"/>
      <c r="GH190" s="93"/>
      <c r="GI190" s="93"/>
      <c r="GJ190" s="93"/>
      <c r="GK190" s="93"/>
      <c r="GL190" s="93"/>
      <c r="GM190" s="93"/>
      <c r="GN190" s="93"/>
      <c r="GO190" s="93"/>
      <c r="GP190" s="93"/>
      <c r="GQ190" s="93"/>
      <c r="GR190" s="93"/>
      <c r="GS190" s="93"/>
      <c r="GT190" s="93"/>
      <c r="GU190" s="93"/>
      <c r="GV190" s="93"/>
      <c r="GW190" s="93"/>
      <c r="GX190" s="93"/>
      <c r="GY190" s="93"/>
      <c r="GZ190" s="93"/>
      <c r="HA190" s="93"/>
      <c r="HB190" s="93"/>
      <c r="HC190" s="93"/>
      <c r="HD190" s="93"/>
      <c r="HE190" s="93"/>
      <c r="HF190" s="93"/>
      <c r="HG190" s="93"/>
      <c r="HH190" s="93"/>
      <c r="HI190" s="93"/>
      <c r="HJ190" s="93"/>
      <c r="HK190" s="93"/>
      <c r="HL190" s="93"/>
      <c r="HM190" s="93"/>
      <c r="HN190" s="93"/>
      <c r="HO190" s="93"/>
      <c r="HP190" s="93"/>
      <c r="HQ190" s="93"/>
      <c r="HR190" s="93"/>
      <c r="HS190" s="93"/>
      <c r="HT190" s="93"/>
      <c r="HU190" s="93"/>
      <c r="HV190" s="93"/>
      <c r="HW190" s="93"/>
      <c r="HX190" s="93"/>
      <c r="HY190" s="93"/>
      <c r="HZ190" s="93"/>
      <c r="IA190" s="93"/>
      <c r="IB190" s="93"/>
      <c r="IC190" s="93"/>
      <c r="ID190" s="93"/>
      <c r="IE190" s="93"/>
      <c r="IF190" s="93"/>
      <c r="IG190" s="93"/>
      <c r="IH190" s="93"/>
      <c r="II190" s="93"/>
      <c r="IJ190" s="93"/>
      <c r="IK190" s="93"/>
      <c r="IL190" s="93"/>
      <c r="IM190" s="93"/>
      <c r="IN190" s="93"/>
      <c r="IO190" s="93"/>
      <c r="IP190" s="93"/>
      <c r="IQ190" s="93"/>
      <c r="IR190" s="93"/>
      <c r="IS190" s="93"/>
      <c r="IT190" s="93"/>
      <c r="IU190" s="93"/>
      <c r="IV190" s="93"/>
    </row>
    <row r="191" spans="1:256" s="8" customFormat="1" ht="18" hidden="1" customHeight="1">
      <c r="A191" s="101" t="s">
        <v>425</v>
      </c>
      <c r="B191" s="92">
        <v>490250</v>
      </c>
      <c r="C191" s="92">
        <v>204794</v>
      </c>
      <c r="D191" s="92">
        <v>285456</v>
      </c>
      <c r="E191" s="92">
        <v>484511</v>
      </c>
      <c r="F191" s="92">
        <v>4815</v>
      </c>
      <c r="G191" s="92">
        <v>2327</v>
      </c>
      <c r="H191" s="92">
        <v>5805</v>
      </c>
      <c r="I191" s="92">
        <v>1613</v>
      </c>
      <c r="J191" s="92">
        <v>245</v>
      </c>
      <c r="K191" s="92">
        <v>401022</v>
      </c>
      <c r="L191" s="92">
        <v>24408</v>
      </c>
      <c r="M191" s="92">
        <v>1692</v>
      </c>
      <c r="N191" s="92">
        <v>42584</v>
      </c>
      <c r="O191" s="92">
        <v>5739</v>
      </c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  <c r="AT191" s="93"/>
      <c r="AU191" s="93"/>
      <c r="AV191" s="93"/>
      <c r="AW191" s="93"/>
      <c r="AX191" s="93"/>
      <c r="AY191" s="93"/>
      <c r="AZ191" s="93"/>
      <c r="BA191" s="93"/>
      <c r="BB191" s="93"/>
      <c r="BC191" s="93"/>
      <c r="BD191" s="93"/>
      <c r="BE191" s="93"/>
      <c r="BF191" s="93"/>
      <c r="BG191" s="93"/>
      <c r="BH191" s="93"/>
      <c r="BI191" s="93"/>
      <c r="BJ191" s="93"/>
      <c r="BK191" s="93"/>
      <c r="BL191" s="93"/>
      <c r="BM191" s="93"/>
      <c r="BN191" s="93"/>
      <c r="BO191" s="93"/>
      <c r="BP191" s="93"/>
      <c r="BQ191" s="93"/>
      <c r="BR191" s="93"/>
      <c r="BS191" s="93"/>
      <c r="BT191" s="93"/>
      <c r="BU191" s="93"/>
      <c r="BV191" s="93"/>
      <c r="BW191" s="93"/>
      <c r="BX191" s="93"/>
      <c r="BY191" s="93"/>
      <c r="BZ191" s="93"/>
      <c r="CA191" s="93"/>
      <c r="CB191" s="93"/>
      <c r="CC191" s="93"/>
      <c r="CD191" s="93"/>
      <c r="CE191" s="93"/>
      <c r="CF191" s="93"/>
      <c r="CG191" s="93"/>
      <c r="CH191" s="93"/>
      <c r="CI191" s="93"/>
      <c r="CJ191" s="93"/>
      <c r="CK191" s="93"/>
      <c r="CL191" s="93"/>
      <c r="CM191" s="93"/>
      <c r="CN191" s="93"/>
      <c r="CO191" s="93"/>
      <c r="CP191" s="93"/>
      <c r="CQ191" s="93"/>
      <c r="CR191" s="93"/>
      <c r="CS191" s="93"/>
      <c r="CT191" s="93"/>
      <c r="CU191" s="93"/>
      <c r="CV191" s="93"/>
      <c r="CW191" s="93"/>
      <c r="CX191" s="93"/>
      <c r="CY191" s="93"/>
      <c r="CZ191" s="93"/>
      <c r="DA191" s="93"/>
      <c r="DB191" s="93"/>
      <c r="DC191" s="93"/>
      <c r="DD191" s="93"/>
      <c r="DE191" s="93"/>
      <c r="DF191" s="93"/>
      <c r="DG191" s="93"/>
      <c r="DH191" s="93"/>
      <c r="DI191" s="93"/>
      <c r="DJ191" s="93"/>
      <c r="DK191" s="93"/>
      <c r="DL191" s="93"/>
      <c r="DM191" s="93"/>
      <c r="DN191" s="93"/>
      <c r="DO191" s="93"/>
      <c r="DP191" s="93"/>
      <c r="DQ191" s="93"/>
      <c r="DR191" s="93"/>
      <c r="DS191" s="93"/>
      <c r="DT191" s="93"/>
      <c r="DU191" s="93"/>
      <c r="DV191" s="93"/>
      <c r="DW191" s="93"/>
      <c r="DX191" s="93"/>
      <c r="DY191" s="93"/>
      <c r="DZ191" s="93"/>
      <c r="EA191" s="93"/>
      <c r="EB191" s="93"/>
      <c r="EC191" s="93"/>
      <c r="ED191" s="93"/>
      <c r="EE191" s="93"/>
      <c r="EF191" s="93"/>
      <c r="EG191" s="93"/>
      <c r="EH191" s="93"/>
      <c r="EI191" s="93"/>
      <c r="EJ191" s="93"/>
      <c r="EK191" s="93"/>
      <c r="EL191" s="93"/>
      <c r="EM191" s="93"/>
      <c r="EN191" s="93"/>
      <c r="EO191" s="93"/>
      <c r="EP191" s="93"/>
      <c r="EQ191" s="93"/>
      <c r="ER191" s="93"/>
      <c r="ES191" s="93"/>
      <c r="ET191" s="93"/>
      <c r="EU191" s="93"/>
      <c r="EV191" s="93"/>
      <c r="EW191" s="93"/>
      <c r="EX191" s="93"/>
      <c r="EY191" s="93"/>
      <c r="EZ191" s="93"/>
      <c r="FA191" s="93"/>
      <c r="FB191" s="93"/>
      <c r="FC191" s="93"/>
      <c r="FD191" s="93"/>
      <c r="FE191" s="93"/>
      <c r="FF191" s="93"/>
      <c r="FG191" s="93"/>
      <c r="FH191" s="93"/>
      <c r="FI191" s="93"/>
      <c r="FJ191" s="93"/>
      <c r="FK191" s="93"/>
      <c r="FL191" s="93"/>
      <c r="FM191" s="93"/>
      <c r="FN191" s="93"/>
      <c r="FO191" s="93"/>
      <c r="FP191" s="93"/>
      <c r="FQ191" s="93"/>
      <c r="FR191" s="93"/>
      <c r="FS191" s="93"/>
      <c r="FT191" s="93"/>
      <c r="FU191" s="93"/>
      <c r="FV191" s="93"/>
      <c r="FW191" s="93"/>
      <c r="FX191" s="93"/>
      <c r="FY191" s="93"/>
      <c r="FZ191" s="93"/>
      <c r="GA191" s="93"/>
      <c r="GB191" s="93"/>
      <c r="GC191" s="93"/>
      <c r="GD191" s="93"/>
      <c r="GE191" s="93"/>
      <c r="GF191" s="93"/>
      <c r="GG191" s="93"/>
      <c r="GH191" s="93"/>
      <c r="GI191" s="93"/>
      <c r="GJ191" s="93"/>
      <c r="GK191" s="93"/>
      <c r="GL191" s="93"/>
      <c r="GM191" s="93"/>
      <c r="GN191" s="93"/>
      <c r="GO191" s="93"/>
      <c r="GP191" s="93"/>
      <c r="GQ191" s="93"/>
      <c r="GR191" s="93"/>
      <c r="GS191" s="93"/>
      <c r="GT191" s="93"/>
      <c r="GU191" s="93"/>
      <c r="GV191" s="93"/>
      <c r="GW191" s="93"/>
      <c r="GX191" s="93"/>
      <c r="GY191" s="93"/>
      <c r="GZ191" s="93"/>
      <c r="HA191" s="93"/>
      <c r="HB191" s="93"/>
      <c r="HC191" s="93"/>
      <c r="HD191" s="93"/>
      <c r="HE191" s="93"/>
      <c r="HF191" s="93"/>
      <c r="HG191" s="93"/>
      <c r="HH191" s="93"/>
      <c r="HI191" s="93"/>
      <c r="HJ191" s="93"/>
      <c r="HK191" s="93"/>
      <c r="HL191" s="93"/>
      <c r="HM191" s="93"/>
      <c r="HN191" s="93"/>
      <c r="HO191" s="93"/>
      <c r="HP191" s="93"/>
      <c r="HQ191" s="93"/>
      <c r="HR191" s="93"/>
      <c r="HS191" s="93"/>
      <c r="HT191" s="93"/>
      <c r="HU191" s="93"/>
      <c r="HV191" s="93"/>
      <c r="HW191" s="93"/>
      <c r="HX191" s="93"/>
      <c r="HY191" s="93"/>
      <c r="HZ191" s="93"/>
      <c r="IA191" s="93"/>
      <c r="IB191" s="93"/>
      <c r="IC191" s="93"/>
      <c r="ID191" s="93"/>
      <c r="IE191" s="93"/>
      <c r="IF191" s="93"/>
      <c r="IG191" s="93"/>
      <c r="IH191" s="93"/>
      <c r="II191" s="93"/>
      <c r="IJ191" s="93"/>
      <c r="IK191" s="93"/>
      <c r="IL191" s="93"/>
      <c r="IM191" s="93"/>
      <c r="IN191" s="93"/>
      <c r="IO191" s="93"/>
      <c r="IP191" s="93"/>
      <c r="IQ191" s="93"/>
      <c r="IR191" s="93"/>
      <c r="IS191" s="93"/>
      <c r="IT191" s="93"/>
      <c r="IU191" s="93"/>
      <c r="IV191" s="93"/>
    </row>
    <row r="192" spans="1:256" s="8" customFormat="1" ht="18" hidden="1" customHeight="1">
      <c r="A192" s="101" t="s">
        <v>426</v>
      </c>
      <c r="B192" s="92">
        <v>486772</v>
      </c>
      <c r="C192" s="92">
        <v>203379</v>
      </c>
      <c r="D192" s="92">
        <v>283393</v>
      </c>
      <c r="E192" s="92">
        <v>481657</v>
      </c>
      <c r="F192" s="92">
        <v>4687</v>
      </c>
      <c r="G192" s="92">
        <v>2278</v>
      </c>
      <c r="H192" s="92">
        <v>5298</v>
      </c>
      <c r="I192" s="92">
        <v>1598</v>
      </c>
      <c r="J192" s="92">
        <v>246</v>
      </c>
      <c r="K192" s="92">
        <v>403001</v>
      </c>
      <c r="L192" s="92">
        <v>23781</v>
      </c>
      <c r="M192" s="92">
        <v>1655</v>
      </c>
      <c r="N192" s="92">
        <v>39113</v>
      </c>
      <c r="O192" s="92">
        <v>5115</v>
      </c>
      <c r="P192" s="100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3"/>
      <c r="BQ192" s="93"/>
      <c r="BR192" s="93"/>
      <c r="BS192" s="93"/>
      <c r="BT192" s="93"/>
      <c r="BU192" s="93"/>
      <c r="BV192" s="93"/>
      <c r="BW192" s="93"/>
      <c r="BX192" s="93"/>
      <c r="BY192" s="93"/>
      <c r="BZ192" s="93"/>
      <c r="CA192" s="93"/>
      <c r="CB192" s="93"/>
      <c r="CC192" s="93"/>
      <c r="CD192" s="93"/>
      <c r="CE192" s="93"/>
      <c r="CF192" s="93"/>
      <c r="CG192" s="93"/>
      <c r="CH192" s="93"/>
      <c r="CI192" s="93"/>
      <c r="CJ192" s="93"/>
      <c r="CK192" s="93"/>
      <c r="CL192" s="93"/>
      <c r="CM192" s="93"/>
      <c r="CN192" s="93"/>
      <c r="CO192" s="93"/>
      <c r="CP192" s="93"/>
      <c r="CQ192" s="93"/>
      <c r="CR192" s="93"/>
      <c r="CS192" s="93"/>
      <c r="CT192" s="93"/>
      <c r="CU192" s="93"/>
      <c r="CV192" s="93"/>
      <c r="CW192" s="93"/>
      <c r="CX192" s="93"/>
      <c r="CY192" s="93"/>
      <c r="CZ192" s="93"/>
      <c r="DA192" s="93"/>
      <c r="DB192" s="93"/>
      <c r="DC192" s="93"/>
      <c r="DD192" s="93"/>
      <c r="DE192" s="93"/>
      <c r="DF192" s="93"/>
      <c r="DG192" s="93"/>
      <c r="DH192" s="93"/>
      <c r="DI192" s="93"/>
      <c r="DJ192" s="93"/>
      <c r="DK192" s="93"/>
      <c r="DL192" s="93"/>
      <c r="DM192" s="93"/>
      <c r="DN192" s="93"/>
      <c r="DO192" s="93"/>
      <c r="DP192" s="93"/>
      <c r="DQ192" s="93"/>
      <c r="DR192" s="93"/>
      <c r="DS192" s="93"/>
      <c r="DT192" s="93"/>
      <c r="DU192" s="93"/>
      <c r="DV192" s="93"/>
      <c r="DW192" s="93"/>
      <c r="DX192" s="93"/>
      <c r="DY192" s="93"/>
      <c r="DZ192" s="93"/>
      <c r="EA192" s="93"/>
      <c r="EB192" s="93"/>
      <c r="EC192" s="93"/>
      <c r="ED192" s="93"/>
      <c r="EE192" s="93"/>
      <c r="EF192" s="93"/>
      <c r="EG192" s="93"/>
      <c r="EH192" s="93"/>
      <c r="EI192" s="93"/>
      <c r="EJ192" s="93"/>
      <c r="EK192" s="93"/>
      <c r="EL192" s="93"/>
      <c r="EM192" s="93"/>
      <c r="EN192" s="93"/>
      <c r="EO192" s="93"/>
      <c r="EP192" s="93"/>
      <c r="EQ192" s="93"/>
      <c r="ER192" s="93"/>
      <c r="ES192" s="93"/>
      <c r="ET192" s="93"/>
      <c r="EU192" s="93"/>
      <c r="EV192" s="93"/>
      <c r="EW192" s="93"/>
      <c r="EX192" s="93"/>
      <c r="EY192" s="93"/>
      <c r="EZ192" s="93"/>
      <c r="FA192" s="93"/>
      <c r="FB192" s="93"/>
      <c r="FC192" s="93"/>
      <c r="FD192" s="93"/>
      <c r="FE192" s="93"/>
      <c r="FF192" s="93"/>
      <c r="FG192" s="93"/>
      <c r="FH192" s="93"/>
      <c r="FI192" s="93"/>
      <c r="FJ192" s="93"/>
      <c r="FK192" s="93"/>
      <c r="FL192" s="93"/>
      <c r="FM192" s="93"/>
      <c r="FN192" s="93"/>
      <c r="FO192" s="93"/>
      <c r="FP192" s="93"/>
      <c r="FQ192" s="93"/>
      <c r="FR192" s="93"/>
      <c r="FS192" s="93"/>
      <c r="FT192" s="93"/>
      <c r="FU192" s="93"/>
      <c r="FV192" s="93"/>
      <c r="FW192" s="93"/>
      <c r="FX192" s="93"/>
      <c r="FY192" s="93"/>
      <c r="FZ192" s="93"/>
      <c r="GA192" s="93"/>
      <c r="GB192" s="93"/>
      <c r="GC192" s="93"/>
      <c r="GD192" s="93"/>
      <c r="GE192" s="93"/>
      <c r="GF192" s="93"/>
      <c r="GG192" s="93"/>
      <c r="GH192" s="93"/>
      <c r="GI192" s="93"/>
      <c r="GJ192" s="93"/>
      <c r="GK192" s="93"/>
      <c r="GL192" s="93"/>
      <c r="GM192" s="93"/>
      <c r="GN192" s="93"/>
      <c r="GO192" s="93"/>
      <c r="GP192" s="93"/>
      <c r="GQ192" s="93"/>
      <c r="GR192" s="93"/>
      <c r="GS192" s="93"/>
      <c r="GT192" s="93"/>
      <c r="GU192" s="93"/>
      <c r="GV192" s="93"/>
      <c r="GW192" s="93"/>
      <c r="GX192" s="93"/>
      <c r="GY192" s="93"/>
      <c r="GZ192" s="93"/>
      <c r="HA192" s="93"/>
      <c r="HB192" s="93"/>
      <c r="HC192" s="93"/>
      <c r="HD192" s="93"/>
      <c r="HE192" s="93"/>
      <c r="HF192" s="93"/>
      <c r="HG192" s="93"/>
      <c r="HH192" s="93"/>
      <c r="HI192" s="93"/>
      <c r="HJ192" s="93"/>
      <c r="HK192" s="93"/>
      <c r="HL192" s="93"/>
      <c r="HM192" s="93"/>
      <c r="HN192" s="93"/>
      <c r="HO192" s="93"/>
      <c r="HP192" s="93"/>
      <c r="HQ192" s="93"/>
      <c r="HR192" s="93"/>
      <c r="HS192" s="93"/>
      <c r="HT192" s="93"/>
      <c r="HU192" s="93"/>
      <c r="HV192" s="93"/>
      <c r="HW192" s="93"/>
      <c r="HX192" s="93"/>
      <c r="HY192" s="93"/>
      <c r="HZ192" s="93"/>
      <c r="IA192" s="93"/>
      <c r="IB192" s="93"/>
      <c r="IC192" s="93"/>
      <c r="ID192" s="93"/>
      <c r="IE192" s="93"/>
      <c r="IF192" s="93"/>
      <c r="IG192" s="93"/>
      <c r="IH192" s="93"/>
      <c r="II192" s="93"/>
      <c r="IJ192" s="93"/>
      <c r="IK192" s="93"/>
      <c r="IL192" s="93"/>
      <c r="IM192" s="93"/>
      <c r="IN192" s="93"/>
      <c r="IO192" s="93"/>
      <c r="IP192" s="93"/>
      <c r="IQ192" s="93"/>
      <c r="IR192" s="93"/>
      <c r="IS192" s="93"/>
      <c r="IT192" s="93"/>
      <c r="IU192" s="93"/>
      <c r="IV192" s="93"/>
    </row>
    <row r="193" spans="1:256" s="8" customFormat="1" ht="18" hidden="1" customHeight="1">
      <c r="A193" s="101" t="s">
        <v>427</v>
      </c>
      <c r="B193" s="92">
        <v>496566</v>
      </c>
      <c r="C193" s="92">
        <v>209217</v>
      </c>
      <c r="D193" s="92">
        <v>287349</v>
      </c>
      <c r="E193" s="92">
        <v>489598</v>
      </c>
      <c r="F193" s="92">
        <v>4815</v>
      </c>
      <c r="G193" s="92">
        <v>2295</v>
      </c>
      <c r="H193" s="92">
        <v>6013</v>
      </c>
      <c r="I193" s="92">
        <v>1662</v>
      </c>
      <c r="J193" s="92">
        <v>256</v>
      </c>
      <c r="K193" s="92">
        <v>407838</v>
      </c>
      <c r="L193" s="92">
        <v>24543</v>
      </c>
      <c r="M193" s="92">
        <v>1714</v>
      </c>
      <c r="N193" s="92">
        <v>40462</v>
      </c>
      <c r="O193" s="92">
        <v>6968</v>
      </c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AU193" s="93"/>
      <c r="AV193" s="93"/>
      <c r="AW193" s="93"/>
      <c r="AX193" s="93"/>
      <c r="AY193" s="93"/>
      <c r="AZ193" s="93"/>
      <c r="BA193" s="93"/>
      <c r="BB193" s="93"/>
      <c r="BC193" s="93"/>
      <c r="BD193" s="93"/>
      <c r="BE193" s="93"/>
      <c r="BF193" s="93"/>
      <c r="BG193" s="93"/>
      <c r="BH193" s="93"/>
      <c r="BI193" s="93"/>
      <c r="BJ193" s="93"/>
      <c r="BK193" s="93"/>
      <c r="BL193" s="93"/>
      <c r="BM193" s="93"/>
      <c r="BN193" s="93"/>
      <c r="BO193" s="93"/>
      <c r="BP193" s="93"/>
      <c r="BQ193" s="93"/>
      <c r="BR193" s="93"/>
      <c r="BS193" s="93"/>
      <c r="BT193" s="93"/>
      <c r="BU193" s="93"/>
      <c r="BV193" s="93"/>
      <c r="BW193" s="93"/>
      <c r="BX193" s="93"/>
      <c r="BY193" s="93"/>
      <c r="BZ193" s="93"/>
      <c r="CA193" s="93"/>
      <c r="CB193" s="93"/>
      <c r="CC193" s="93"/>
      <c r="CD193" s="93"/>
      <c r="CE193" s="93"/>
      <c r="CF193" s="93"/>
      <c r="CG193" s="93"/>
      <c r="CH193" s="93"/>
      <c r="CI193" s="93"/>
      <c r="CJ193" s="93"/>
      <c r="CK193" s="93"/>
      <c r="CL193" s="93"/>
      <c r="CM193" s="93"/>
      <c r="CN193" s="93"/>
      <c r="CO193" s="93"/>
      <c r="CP193" s="93"/>
      <c r="CQ193" s="93"/>
      <c r="CR193" s="93"/>
      <c r="CS193" s="93"/>
      <c r="CT193" s="93"/>
      <c r="CU193" s="93"/>
      <c r="CV193" s="93"/>
      <c r="CW193" s="93"/>
      <c r="CX193" s="93"/>
      <c r="CY193" s="93"/>
      <c r="CZ193" s="93"/>
      <c r="DA193" s="93"/>
      <c r="DB193" s="93"/>
      <c r="DC193" s="93"/>
      <c r="DD193" s="93"/>
      <c r="DE193" s="93"/>
      <c r="DF193" s="93"/>
      <c r="DG193" s="93"/>
      <c r="DH193" s="93"/>
      <c r="DI193" s="93"/>
      <c r="DJ193" s="93"/>
      <c r="DK193" s="93"/>
      <c r="DL193" s="93"/>
      <c r="DM193" s="93"/>
      <c r="DN193" s="93"/>
      <c r="DO193" s="93"/>
      <c r="DP193" s="93"/>
      <c r="DQ193" s="93"/>
      <c r="DR193" s="93"/>
      <c r="DS193" s="93"/>
      <c r="DT193" s="93"/>
      <c r="DU193" s="93"/>
      <c r="DV193" s="93"/>
      <c r="DW193" s="93"/>
      <c r="DX193" s="93"/>
      <c r="DY193" s="93"/>
      <c r="DZ193" s="93"/>
      <c r="EA193" s="93"/>
      <c r="EB193" s="93"/>
      <c r="EC193" s="93"/>
      <c r="ED193" s="93"/>
      <c r="EE193" s="93"/>
      <c r="EF193" s="93"/>
      <c r="EG193" s="93"/>
      <c r="EH193" s="93"/>
      <c r="EI193" s="93"/>
      <c r="EJ193" s="93"/>
      <c r="EK193" s="93"/>
      <c r="EL193" s="93"/>
      <c r="EM193" s="93"/>
      <c r="EN193" s="93"/>
      <c r="EO193" s="93"/>
      <c r="EP193" s="93"/>
      <c r="EQ193" s="93"/>
      <c r="ER193" s="93"/>
      <c r="ES193" s="93"/>
      <c r="ET193" s="93"/>
      <c r="EU193" s="93"/>
      <c r="EV193" s="93"/>
      <c r="EW193" s="93"/>
      <c r="EX193" s="93"/>
      <c r="EY193" s="93"/>
      <c r="EZ193" s="93"/>
      <c r="FA193" s="93"/>
      <c r="FB193" s="93"/>
      <c r="FC193" s="93"/>
      <c r="FD193" s="93"/>
      <c r="FE193" s="93"/>
      <c r="FF193" s="93"/>
      <c r="FG193" s="93"/>
      <c r="FH193" s="93"/>
      <c r="FI193" s="93"/>
      <c r="FJ193" s="93"/>
      <c r="FK193" s="93"/>
      <c r="FL193" s="93"/>
      <c r="FM193" s="93"/>
      <c r="FN193" s="93"/>
      <c r="FO193" s="93"/>
      <c r="FP193" s="93"/>
      <c r="FQ193" s="93"/>
      <c r="FR193" s="93"/>
      <c r="FS193" s="93"/>
      <c r="FT193" s="93"/>
      <c r="FU193" s="93"/>
      <c r="FV193" s="93"/>
      <c r="FW193" s="93"/>
      <c r="FX193" s="93"/>
      <c r="FY193" s="93"/>
      <c r="FZ193" s="93"/>
      <c r="GA193" s="93"/>
      <c r="GB193" s="93"/>
      <c r="GC193" s="93"/>
      <c r="GD193" s="93"/>
      <c r="GE193" s="93"/>
      <c r="GF193" s="93"/>
      <c r="GG193" s="93"/>
      <c r="GH193" s="93"/>
      <c r="GI193" s="93"/>
      <c r="GJ193" s="93"/>
      <c r="GK193" s="93"/>
      <c r="GL193" s="93"/>
      <c r="GM193" s="93"/>
      <c r="GN193" s="93"/>
      <c r="GO193" s="93"/>
      <c r="GP193" s="93"/>
      <c r="GQ193" s="93"/>
      <c r="GR193" s="93"/>
      <c r="GS193" s="93"/>
      <c r="GT193" s="93"/>
      <c r="GU193" s="93"/>
      <c r="GV193" s="93"/>
      <c r="GW193" s="93"/>
      <c r="GX193" s="93"/>
      <c r="GY193" s="93"/>
      <c r="GZ193" s="93"/>
      <c r="HA193" s="93"/>
      <c r="HB193" s="93"/>
      <c r="HC193" s="93"/>
      <c r="HD193" s="93"/>
      <c r="HE193" s="93"/>
      <c r="HF193" s="93"/>
      <c r="HG193" s="93"/>
      <c r="HH193" s="93"/>
      <c r="HI193" s="93"/>
      <c r="HJ193" s="93"/>
      <c r="HK193" s="93"/>
      <c r="HL193" s="93"/>
      <c r="HM193" s="93"/>
      <c r="HN193" s="93"/>
      <c r="HO193" s="93"/>
      <c r="HP193" s="93"/>
      <c r="HQ193" s="93"/>
      <c r="HR193" s="93"/>
      <c r="HS193" s="93"/>
      <c r="HT193" s="93"/>
      <c r="HU193" s="93"/>
      <c r="HV193" s="93"/>
      <c r="HW193" s="93"/>
      <c r="HX193" s="93"/>
      <c r="HY193" s="93"/>
      <c r="HZ193" s="93"/>
      <c r="IA193" s="93"/>
      <c r="IB193" s="93"/>
      <c r="IC193" s="93"/>
      <c r="ID193" s="93"/>
      <c r="IE193" s="93"/>
      <c r="IF193" s="93"/>
      <c r="IG193" s="93"/>
      <c r="IH193" s="93"/>
      <c r="II193" s="93"/>
      <c r="IJ193" s="93"/>
      <c r="IK193" s="93"/>
      <c r="IL193" s="93"/>
      <c r="IM193" s="93"/>
      <c r="IN193" s="93"/>
      <c r="IO193" s="93"/>
      <c r="IP193" s="93"/>
      <c r="IQ193" s="93"/>
      <c r="IR193" s="93"/>
      <c r="IS193" s="93"/>
      <c r="IT193" s="93"/>
      <c r="IU193" s="93"/>
      <c r="IV193" s="93"/>
    </row>
    <row r="194" spans="1:256" s="8" customFormat="1" ht="18" hidden="1" customHeight="1">
      <c r="A194" s="101" t="s">
        <v>428</v>
      </c>
      <c r="B194" s="92">
        <v>508216</v>
      </c>
      <c r="C194" s="92">
        <v>215696</v>
      </c>
      <c r="D194" s="92">
        <v>292520</v>
      </c>
      <c r="E194" s="92">
        <v>501205</v>
      </c>
      <c r="F194" s="92">
        <v>4726</v>
      </c>
      <c r="G194" s="92">
        <v>2250</v>
      </c>
      <c r="H194" s="92">
        <v>6306</v>
      </c>
      <c r="I194" s="92">
        <v>1722</v>
      </c>
      <c r="J194" s="92">
        <v>247</v>
      </c>
      <c r="K194" s="92">
        <v>411817</v>
      </c>
      <c r="L194" s="92">
        <v>24719</v>
      </c>
      <c r="M194" s="92">
        <v>1707</v>
      </c>
      <c r="N194" s="92">
        <v>47711</v>
      </c>
      <c r="O194" s="92">
        <v>7011</v>
      </c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AU194" s="93"/>
      <c r="AV194" s="93"/>
      <c r="AW194" s="93"/>
      <c r="AX194" s="93"/>
      <c r="AY194" s="93"/>
      <c r="AZ194" s="93"/>
      <c r="BA194" s="93"/>
      <c r="BB194" s="93"/>
      <c r="BC194" s="93"/>
      <c r="BD194" s="93"/>
      <c r="BE194" s="93"/>
      <c r="BF194" s="93"/>
      <c r="BG194" s="93"/>
      <c r="BH194" s="93"/>
      <c r="BI194" s="93"/>
      <c r="BJ194" s="93"/>
      <c r="BK194" s="93"/>
      <c r="BL194" s="93"/>
      <c r="BM194" s="93"/>
      <c r="BN194" s="93"/>
      <c r="BO194" s="93"/>
      <c r="BP194" s="93"/>
      <c r="BQ194" s="93"/>
      <c r="BR194" s="93"/>
      <c r="BS194" s="93"/>
      <c r="BT194" s="93"/>
      <c r="BU194" s="93"/>
      <c r="BV194" s="93"/>
      <c r="BW194" s="93"/>
      <c r="BX194" s="93"/>
      <c r="BY194" s="93"/>
      <c r="BZ194" s="93"/>
      <c r="CA194" s="93"/>
      <c r="CB194" s="93"/>
      <c r="CC194" s="93"/>
      <c r="CD194" s="93"/>
      <c r="CE194" s="93"/>
      <c r="CF194" s="93"/>
      <c r="CG194" s="93"/>
      <c r="CH194" s="93"/>
      <c r="CI194" s="93"/>
      <c r="CJ194" s="93"/>
      <c r="CK194" s="93"/>
      <c r="CL194" s="93"/>
      <c r="CM194" s="93"/>
      <c r="CN194" s="93"/>
      <c r="CO194" s="93"/>
      <c r="CP194" s="93"/>
      <c r="CQ194" s="93"/>
      <c r="CR194" s="93"/>
      <c r="CS194" s="93"/>
      <c r="CT194" s="93"/>
      <c r="CU194" s="93"/>
      <c r="CV194" s="93"/>
      <c r="CW194" s="93"/>
      <c r="CX194" s="93"/>
      <c r="CY194" s="93"/>
      <c r="CZ194" s="93"/>
      <c r="DA194" s="93"/>
      <c r="DB194" s="93"/>
      <c r="DC194" s="93"/>
      <c r="DD194" s="93"/>
      <c r="DE194" s="93"/>
      <c r="DF194" s="93"/>
      <c r="DG194" s="93"/>
      <c r="DH194" s="93"/>
      <c r="DI194" s="93"/>
      <c r="DJ194" s="93"/>
      <c r="DK194" s="93"/>
      <c r="DL194" s="93"/>
      <c r="DM194" s="93"/>
      <c r="DN194" s="93"/>
      <c r="DO194" s="93"/>
      <c r="DP194" s="93"/>
      <c r="DQ194" s="93"/>
      <c r="DR194" s="93"/>
      <c r="DS194" s="93"/>
      <c r="DT194" s="93"/>
      <c r="DU194" s="93"/>
      <c r="DV194" s="93"/>
      <c r="DW194" s="93"/>
      <c r="DX194" s="93"/>
      <c r="DY194" s="93"/>
      <c r="DZ194" s="93"/>
      <c r="EA194" s="93"/>
      <c r="EB194" s="93"/>
      <c r="EC194" s="93"/>
      <c r="ED194" s="93"/>
      <c r="EE194" s="93"/>
      <c r="EF194" s="93"/>
      <c r="EG194" s="93"/>
      <c r="EH194" s="93"/>
      <c r="EI194" s="93"/>
      <c r="EJ194" s="93"/>
      <c r="EK194" s="93"/>
      <c r="EL194" s="93"/>
      <c r="EM194" s="93"/>
      <c r="EN194" s="93"/>
      <c r="EO194" s="93"/>
      <c r="EP194" s="93"/>
      <c r="EQ194" s="93"/>
      <c r="ER194" s="93"/>
      <c r="ES194" s="93"/>
      <c r="ET194" s="93"/>
      <c r="EU194" s="93"/>
      <c r="EV194" s="93"/>
      <c r="EW194" s="93"/>
      <c r="EX194" s="93"/>
      <c r="EY194" s="93"/>
      <c r="EZ194" s="93"/>
      <c r="FA194" s="93"/>
      <c r="FB194" s="93"/>
      <c r="FC194" s="93"/>
      <c r="FD194" s="93"/>
      <c r="FE194" s="93"/>
      <c r="FF194" s="93"/>
      <c r="FG194" s="93"/>
      <c r="FH194" s="93"/>
      <c r="FI194" s="93"/>
      <c r="FJ194" s="93"/>
      <c r="FK194" s="93"/>
      <c r="FL194" s="93"/>
      <c r="FM194" s="93"/>
      <c r="FN194" s="93"/>
      <c r="FO194" s="93"/>
      <c r="FP194" s="93"/>
      <c r="FQ194" s="93"/>
      <c r="FR194" s="93"/>
      <c r="FS194" s="93"/>
      <c r="FT194" s="93"/>
      <c r="FU194" s="93"/>
      <c r="FV194" s="93"/>
      <c r="FW194" s="93"/>
      <c r="FX194" s="93"/>
      <c r="FY194" s="93"/>
      <c r="FZ194" s="93"/>
      <c r="GA194" s="93"/>
      <c r="GB194" s="93"/>
      <c r="GC194" s="93"/>
      <c r="GD194" s="93"/>
      <c r="GE194" s="93"/>
      <c r="GF194" s="93"/>
      <c r="GG194" s="93"/>
      <c r="GH194" s="93"/>
      <c r="GI194" s="93"/>
      <c r="GJ194" s="93"/>
      <c r="GK194" s="93"/>
      <c r="GL194" s="93"/>
      <c r="GM194" s="93"/>
      <c r="GN194" s="93"/>
      <c r="GO194" s="93"/>
      <c r="GP194" s="93"/>
      <c r="GQ194" s="93"/>
      <c r="GR194" s="93"/>
      <c r="GS194" s="93"/>
      <c r="GT194" s="93"/>
      <c r="GU194" s="93"/>
      <c r="GV194" s="93"/>
      <c r="GW194" s="93"/>
      <c r="GX194" s="93"/>
      <c r="GY194" s="93"/>
      <c r="GZ194" s="93"/>
      <c r="HA194" s="93"/>
      <c r="HB194" s="93"/>
      <c r="HC194" s="93"/>
      <c r="HD194" s="93"/>
      <c r="HE194" s="93"/>
      <c r="HF194" s="93"/>
      <c r="HG194" s="93"/>
      <c r="HH194" s="93"/>
      <c r="HI194" s="93"/>
      <c r="HJ194" s="93"/>
      <c r="HK194" s="93"/>
      <c r="HL194" s="93"/>
      <c r="HM194" s="93"/>
      <c r="HN194" s="93"/>
      <c r="HO194" s="93"/>
      <c r="HP194" s="93"/>
      <c r="HQ194" s="93"/>
      <c r="HR194" s="93"/>
      <c r="HS194" s="93"/>
      <c r="HT194" s="93"/>
      <c r="HU194" s="93"/>
      <c r="HV194" s="93"/>
      <c r="HW194" s="93"/>
      <c r="HX194" s="93"/>
      <c r="HY194" s="93"/>
      <c r="HZ194" s="93"/>
      <c r="IA194" s="93"/>
      <c r="IB194" s="93"/>
      <c r="IC194" s="93"/>
      <c r="ID194" s="93"/>
      <c r="IE194" s="93"/>
      <c r="IF194" s="93"/>
      <c r="IG194" s="93"/>
      <c r="IH194" s="93"/>
      <c r="II194" s="93"/>
      <c r="IJ194" s="93"/>
      <c r="IK194" s="93"/>
      <c r="IL194" s="93"/>
      <c r="IM194" s="93"/>
      <c r="IN194" s="93"/>
      <c r="IO194" s="93"/>
      <c r="IP194" s="93"/>
      <c r="IQ194" s="93"/>
      <c r="IR194" s="93"/>
      <c r="IS194" s="93"/>
      <c r="IT194" s="93"/>
      <c r="IU194" s="93"/>
      <c r="IV194" s="93"/>
    </row>
    <row r="195" spans="1:256" s="8" customFormat="1" ht="18" hidden="1" customHeight="1">
      <c r="A195" s="101" t="s">
        <v>429</v>
      </c>
      <c r="B195" s="92">
        <v>511106</v>
      </c>
      <c r="C195" s="92">
        <v>217178</v>
      </c>
      <c r="D195" s="92">
        <v>293928</v>
      </c>
      <c r="E195" s="92">
        <v>504460</v>
      </c>
      <c r="F195" s="92">
        <v>3756</v>
      </c>
      <c r="G195" s="92">
        <v>1988</v>
      </c>
      <c r="H195" s="92">
        <v>6211</v>
      </c>
      <c r="I195" s="92">
        <v>1694</v>
      </c>
      <c r="J195" s="92">
        <v>244</v>
      </c>
      <c r="K195" s="92">
        <v>416755</v>
      </c>
      <c r="L195" s="92">
        <v>23683</v>
      </c>
      <c r="M195" s="92">
        <v>1700</v>
      </c>
      <c r="N195" s="92">
        <v>48429</v>
      </c>
      <c r="O195" s="92">
        <v>6646</v>
      </c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3"/>
      <c r="BQ195" s="93"/>
      <c r="BR195" s="93"/>
      <c r="BS195" s="93"/>
      <c r="BT195" s="93"/>
      <c r="BU195" s="93"/>
      <c r="BV195" s="93"/>
      <c r="BW195" s="93"/>
      <c r="BX195" s="93"/>
      <c r="BY195" s="93"/>
      <c r="BZ195" s="93"/>
      <c r="CA195" s="93"/>
      <c r="CB195" s="93"/>
      <c r="CC195" s="93"/>
      <c r="CD195" s="93"/>
      <c r="CE195" s="93"/>
      <c r="CF195" s="93"/>
      <c r="CG195" s="93"/>
      <c r="CH195" s="93"/>
      <c r="CI195" s="93"/>
      <c r="CJ195" s="93"/>
      <c r="CK195" s="93"/>
      <c r="CL195" s="93"/>
      <c r="CM195" s="93"/>
      <c r="CN195" s="93"/>
      <c r="CO195" s="93"/>
      <c r="CP195" s="93"/>
      <c r="CQ195" s="93"/>
      <c r="CR195" s="93"/>
      <c r="CS195" s="93"/>
      <c r="CT195" s="93"/>
      <c r="CU195" s="93"/>
      <c r="CV195" s="93"/>
      <c r="CW195" s="93"/>
      <c r="CX195" s="93"/>
      <c r="CY195" s="93"/>
      <c r="CZ195" s="93"/>
      <c r="DA195" s="93"/>
      <c r="DB195" s="93"/>
      <c r="DC195" s="93"/>
      <c r="DD195" s="93"/>
      <c r="DE195" s="93"/>
      <c r="DF195" s="93"/>
      <c r="DG195" s="93"/>
      <c r="DH195" s="93"/>
      <c r="DI195" s="93"/>
      <c r="DJ195" s="93"/>
      <c r="DK195" s="93"/>
      <c r="DL195" s="93"/>
      <c r="DM195" s="93"/>
      <c r="DN195" s="93"/>
      <c r="DO195" s="93"/>
      <c r="DP195" s="93"/>
      <c r="DQ195" s="93"/>
      <c r="DR195" s="93"/>
      <c r="DS195" s="93"/>
      <c r="DT195" s="93"/>
      <c r="DU195" s="93"/>
      <c r="DV195" s="93"/>
      <c r="DW195" s="93"/>
      <c r="DX195" s="93"/>
      <c r="DY195" s="93"/>
      <c r="DZ195" s="93"/>
      <c r="EA195" s="93"/>
      <c r="EB195" s="93"/>
      <c r="EC195" s="93"/>
      <c r="ED195" s="93"/>
      <c r="EE195" s="93"/>
      <c r="EF195" s="93"/>
      <c r="EG195" s="93"/>
      <c r="EH195" s="93"/>
      <c r="EI195" s="93"/>
      <c r="EJ195" s="93"/>
      <c r="EK195" s="93"/>
      <c r="EL195" s="93"/>
      <c r="EM195" s="93"/>
      <c r="EN195" s="93"/>
      <c r="EO195" s="93"/>
      <c r="EP195" s="93"/>
      <c r="EQ195" s="93"/>
      <c r="ER195" s="93"/>
      <c r="ES195" s="93"/>
      <c r="ET195" s="93"/>
      <c r="EU195" s="93"/>
      <c r="EV195" s="93"/>
      <c r="EW195" s="93"/>
      <c r="EX195" s="93"/>
      <c r="EY195" s="93"/>
      <c r="EZ195" s="93"/>
      <c r="FA195" s="93"/>
      <c r="FB195" s="93"/>
      <c r="FC195" s="93"/>
      <c r="FD195" s="93"/>
      <c r="FE195" s="93"/>
      <c r="FF195" s="93"/>
      <c r="FG195" s="93"/>
      <c r="FH195" s="93"/>
      <c r="FI195" s="93"/>
      <c r="FJ195" s="93"/>
      <c r="FK195" s="93"/>
      <c r="FL195" s="93"/>
      <c r="FM195" s="93"/>
      <c r="FN195" s="93"/>
      <c r="FO195" s="93"/>
      <c r="FP195" s="93"/>
      <c r="FQ195" s="93"/>
      <c r="FR195" s="93"/>
      <c r="FS195" s="93"/>
      <c r="FT195" s="93"/>
      <c r="FU195" s="93"/>
      <c r="FV195" s="93"/>
      <c r="FW195" s="93"/>
      <c r="FX195" s="93"/>
      <c r="FY195" s="93"/>
      <c r="FZ195" s="93"/>
      <c r="GA195" s="93"/>
      <c r="GB195" s="93"/>
      <c r="GC195" s="93"/>
      <c r="GD195" s="93"/>
      <c r="GE195" s="93"/>
      <c r="GF195" s="93"/>
      <c r="GG195" s="93"/>
      <c r="GH195" s="93"/>
      <c r="GI195" s="93"/>
      <c r="GJ195" s="93"/>
      <c r="GK195" s="93"/>
      <c r="GL195" s="93"/>
      <c r="GM195" s="93"/>
      <c r="GN195" s="93"/>
      <c r="GO195" s="93"/>
      <c r="GP195" s="93"/>
      <c r="GQ195" s="93"/>
      <c r="GR195" s="93"/>
      <c r="GS195" s="93"/>
      <c r="GT195" s="93"/>
      <c r="GU195" s="93"/>
      <c r="GV195" s="93"/>
      <c r="GW195" s="93"/>
      <c r="GX195" s="93"/>
      <c r="GY195" s="93"/>
      <c r="GZ195" s="93"/>
      <c r="HA195" s="93"/>
      <c r="HB195" s="93"/>
      <c r="HC195" s="93"/>
      <c r="HD195" s="93"/>
      <c r="HE195" s="93"/>
      <c r="HF195" s="93"/>
      <c r="HG195" s="93"/>
      <c r="HH195" s="93"/>
      <c r="HI195" s="93"/>
      <c r="HJ195" s="93"/>
      <c r="HK195" s="93"/>
      <c r="HL195" s="93"/>
      <c r="HM195" s="93"/>
      <c r="HN195" s="93"/>
      <c r="HO195" s="93"/>
      <c r="HP195" s="93"/>
      <c r="HQ195" s="93"/>
      <c r="HR195" s="93"/>
      <c r="HS195" s="93"/>
      <c r="HT195" s="93"/>
      <c r="HU195" s="93"/>
      <c r="HV195" s="93"/>
      <c r="HW195" s="93"/>
      <c r="HX195" s="93"/>
      <c r="HY195" s="93"/>
      <c r="HZ195" s="93"/>
      <c r="IA195" s="93"/>
      <c r="IB195" s="93"/>
      <c r="IC195" s="93"/>
      <c r="ID195" s="93"/>
      <c r="IE195" s="93"/>
      <c r="IF195" s="93"/>
      <c r="IG195" s="93"/>
      <c r="IH195" s="93"/>
      <c r="II195" s="93"/>
      <c r="IJ195" s="93"/>
      <c r="IK195" s="93"/>
      <c r="IL195" s="93"/>
      <c r="IM195" s="93"/>
      <c r="IN195" s="93"/>
      <c r="IO195" s="93"/>
      <c r="IP195" s="93"/>
      <c r="IQ195" s="93"/>
      <c r="IR195" s="93"/>
      <c r="IS195" s="93"/>
      <c r="IT195" s="93"/>
      <c r="IU195" s="93"/>
      <c r="IV195" s="93"/>
    </row>
    <row r="196" spans="1:256" s="8" customFormat="1" ht="18" hidden="1" customHeight="1">
      <c r="A196" s="101" t="s">
        <v>430</v>
      </c>
      <c r="B196" s="92">
        <v>520513</v>
      </c>
      <c r="C196" s="92">
        <v>223330</v>
      </c>
      <c r="D196" s="92">
        <v>297183</v>
      </c>
      <c r="E196" s="92">
        <v>513863</v>
      </c>
      <c r="F196" s="92">
        <v>4499</v>
      </c>
      <c r="G196" s="92">
        <v>2204</v>
      </c>
      <c r="H196" s="92">
        <v>6409</v>
      </c>
      <c r="I196" s="92">
        <v>1755</v>
      </c>
      <c r="J196" s="92">
        <v>249</v>
      </c>
      <c r="K196" s="92">
        <v>423516</v>
      </c>
      <c r="L196" s="92">
        <v>24787</v>
      </c>
      <c r="M196" s="92">
        <v>1734</v>
      </c>
      <c r="N196" s="92">
        <v>48710</v>
      </c>
      <c r="O196" s="92">
        <v>6650</v>
      </c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3"/>
      <c r="BD196" s="93"/>
      <c r="BE196" s="93"/>
      <c r="BF196" s="93"/>
      <c r="BG196" s="93"/>
      <c r="BH196" s="93"/>
      <c r="BI196" s="93"/>
      <c r="BJ196" s="93"/>
      <c r="BK196" s="93"/>
      <c r="BL196" s="93"/>
      <c r="BM196" s="93"/>
      <c r="BN196" s="93"/>
      <c r="BO196" s="93"/>
      <c r="BP196" s="93"/>
      <c r="BQ196" s="93"/>
      <c r="BR196" s="93"/>
      <c r="BS196" s="93"/>
      <c r="BT196" s="93"/>
      <c r="BU196" s="93"/>
      <c r="BV196" s="93"/>
      <c r="BW196" s="93"/>
      <c r="BX196" s="93"/>
      <c r="BY196" s="93"/>
      <c r="BZ196" s="93"/>
      <c r="CA196" s="93"/>
      <c r="CB196" s="93"/>
      <c r="CC196" s="93"/>
      <c r="CD196" s="93"/>
      <c r="CE196" s="93"/>
      <c r="CF196" s="93"/>
      <c r="CG196" s="93"/>
      <c r="CH196" s="93"/>
      <c r="CI196" s="93"/>
      <c r="CJ196" s="93"/>
      <c r="CK196" s="93"/>
      <c r="CL196" s="93"/>
      <c r="CM196" s="93"/>
      <c r="CN196" s="93"/>
      <c r="CO196" s="93"/>
      <c r="CP196" s="93"/>
      <c r="CQ196" s="93"/>
      <c r="CR196" s="93"/>
      <c r="CS196" s="93"/>
      <c r="CT196" s="93"/>
      <c r="CU196" s="93"/>
      <c r="CV196" s="93"/>
      <c r="CW196" s="93"/>
      <c r="CX196" s="93"/>
      <c r="CY196" s="93"/>
      <c r="CZ196" s="93"/>
      <c r="DA196" s="93"/>
      <c r="DB196" s="93"/>
      <c r="DC196" s="93"/>
      <c r="DD196" s="93"/>
      <c r="DE196" s="93"/>
      <c r="DF196" s="93"/>
      <c r="DG196" s="93"/>
      <c r="DH196" s="93"/>
      <c r="DI196" s="93"/>
      <c r="DJ196" s="93"/>
      <c r="DK196" s="93"/>
      <c r="DL196" s="93"/>
      <c r="DM196" s="93"/>
      <c r="DN196" s="93"/>
      <c r="DO196" s="93"/>
      <c r="DP196" s="93"/>
      <c r="DQ196" s="93"/>
      <c r="DR196" s="93"/>
      <c r="DS196" s="93"/>
      <c r="DT196" s="93"/>
      <c r="DU196" s="93"/>
      <c r="DV196" s="93"/>
      <c r="DW196" s="93"/>
      <c r="DX196" s="93"/>
      <c r="DY196" s="93"/>
      <c r="DZ196" s="93"/>
      <c r="EA196" s="93"/>
      <c r="EB196" s="93"/>
      <c r="EC196" s="93"/>
      <c r="ED196" s="93"/>
      <c r="EE196" s="93"/>
      <c r="EF196" s="93"/>
      <c r="EG196" s="93"/>
      <c r="EH196" s="93"/>
      <c r="EI196" s="93"/>
      <c r="EJ196" s="93"/>
      <c r="EK196" s="93"/>
      <c r="EL196" s="93"/>
      <c r="EM196" s="93"/>
      <c r="EN196" s="93"/>
      <c r="EO196" s="93"/>
      <c r="EP196" s="93"/>
      <c r="EQ196" s="93"/>
      <c r="ER196" s="93"/>
      <c r="ES196" s="93"/>
      <c r="ET196" s="93"/>
      <c r="EU196" s="93"/>
      <c r="EV196" s="93"/>
      <c r="EW196" s="93"/>
      <c r="EX196" s="93"/>
      <c r="EY196" s="93"/>
      <c r="EZ196" s="93"/>
      <c r="FA196" s="93"/>
      <c r="FB196" s="93"/>
      <c r="FC196" s="93"/>
      <c r="FD196" s="93"/>
      <c r="FE196" s="93"/>
      <c r="FF196" s="93"/>
      <c r="FG196" s="93"/>
      <c r="FH196" s="93"/>
      <c r="FI196" s="93"/>
      <c r="FJ196" s="93"/>
      <c r="FK196" s="93"/>
      <c r="FL196" s="93"/>
      <c r="FM196" s="93"/>
      <c r="FN196" s="93"/>
      <c r="FO196" s="93"/>
      <c r="FP196" s="93"/>
      <c r="FQ196" s="93"/>
      <c r="FR196" s="93"/>
      <c r="FS196" s="93"/>
      <c r="FT196" s="93"/>
      <c r="FU196" s="93"/>
      <c r="FV196" s="93"/>
      <c r="FW196" s="93"/>
      <c r="FX196" s="93"/>
      <c r="FY196" s="93"/>
      <c r="FZ196" s="93"/>
      <c r="GA196" s="93"/>
      <c r="GB196" s="93"/>
      <c r="GC196" s="93"/>
      <c r="GD196" s="93"/>
      <c r="GE196" s="93"/>
      <c r="GF196" s="93"/>
      <c r="GG196" s="93"/>
      <c r="GH196" s="93"/>
      <c r="GI196" s="93"/>
      <c r="GJ196" s="93"/>
      <c r="GK196" s="93"/>
      <c r="GL196" s="93"/>
      <c r="GM196" s="93"/>
      <c r="GN196" s="93"/>
      <c r="GO196" s="93"/>
      <c r="GP196" s="93"/>
      <c r="GQ196" s="93"/>
      <c r="GR196" s="93"/>
      <c r="GS196" s="93"/>
      <c r="GT196" s="93"/>
      <c r="GU196" s="93"/>
      <c r="GV196" s="93"/>
      <c r="GW196" s="93"/>
      <c r="GX196" s="93"/>
      <c r="GY196" s="93"/>
      <c r="GZ196" s="93"/>
      <c r="HA196" s="93"/>
      <c r="HB196" s="93"/>
      <c r="HC196" s="93"/>
      <c r="HD196" s="93"/>
      <c r="HE196" s="93"/>
      <c r="HF196" s="93"/>
      <c r="HG196" s="93"/>
      <c r="HH196" s="93"/>
      <c r="HI196" s="93"/>
      <c r="HJ196" s="93"/>
      <c r="HK196" s="93"/>
      <c r="HL196" s="93"/>
      <c r="HM196" s="93"/>
      <c r="HN196" s="93"/>
      <c r="HO196" s="93"/>
      <c r="HP196" s="93"/>
      <c r="HQ196" s="93"/>
      <c r="HR196" s="93"/>
      <c r="HS196" s="93"/>
      <c r="HT196" s="93"/>
      <c r="HU196" s="93"/>
      <c r="HV196" s="93"/>
      <c r="HW196" s="93"/>
      <c r="HX196" s="93"/>
      <c r="HY196" s="93"/>
      <c r="HZ196" s="93"/>
      <c r="IA196" s="93"/>
      <c r="IB196" s="93"/>
      <c r="IC196" s="93"/>
      <c r="ID196" s="93"/>
      <c r="IE196" s="93"/>
      <c r="IF196" s="93"/>
      <c r="IG196" s="93"/>
      <c r="IH196" s="93"/>
      <c r="II196" s="93"/>
      <c r="IJ196" s="93"/>
      <c r="IK196" s="93"/>
      <c r="IL196" s="93"/>
      <c r="IM196" s="93"/>
      <c r="IN196" s="93"/>
      <c r="IO196" s="93"/>
      <c r="IP196" s="93"/>
      <c r="IQ196" s="93"/>
      <c r="IR196" s="93"/>
      <c r="IS196" s="93"/>
      <c r="IT196" s="93"/>
      <c r="IU196" s="93"/>
      <c r="IV196" s="93"/>
    </row>
    <row r="197" spans="1:256" s="8" customFormat="1" ht="18" hidden="1" customHeight="1">
      <c r="A197" s="101" t="s">
        <v>431</v>
      </c>
      <c r="B197" s="92">
        <v>525109</v>
      </c>
      <c r="C197" s="92">
        <v>225905</v>
      </c>
      <c r="D197" s="92">
        <v>299204</v>
      </c>
      <c r="E197" s="92">
        <v>518886</v>
      </c>
      <c r="F197" s="92">
        <v>4613</v>
      </c>
      <c r="G197" s="92">
        <v>2192</v>
      </c>
      <c r="H197" s="92">
        <v>6044</v>
      </c>
      <c r="I197" s="92">
        <v>1800</v>
      </c>
      <c r="J197" s="92">
        <v>249</v>
      </c>
      <c r="K197" s="92">
        <v>428897</v>
      </c>
      <c r="L197" s="92">
        <v>24625</v>
      </c>
      <c r="M197" s="92">
        <v>1757</v>
      </c>
      <c r="N197" s="92">
        <v>48709</v>
      </c>
      <c r="O197" s="92">
        <v>6223</v>
      </c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  <c r="AW197" s="93"/>
      <c r="AX197" s="93"/>
      <c r="AY197" s="93"/>
      <c r="AZ197" s="93"/>
      <c r="BA197" s="93"/>
      <c r="BB197" s="93"/>
      <c r="BC197" s="93"/>
      <c r="BD197" s="93"/>
      <c r="BE197" s="93"/>
      <c r="BF197" s="93"/>
      <c r="BG197" s="93"/>
      <c r="BH197" s="93"/>
      <c r="BI197" s="93"/>
      <c r="BJ197" s="93"/>
      <c r="BK197" s="93"/>
      <c r="BL197" s="93"/>
      <c r="BM197" s="93"/>
      <c r="BN197" s="93"/>
      <c r="BO197" s="93"/>
      <c r="BP197" s="93"/>
      <c r="BQ197" s="93"/>
      <c r="BR197" s="93"/>
      <c r="BS197" s="93"/>
      <c r="BT197" s="93"/>
      <c r="BU197" s="93"/>
      <c r="BV197" s="93"/>
      <c r="BW197" s="93"/>
      <c r="BX197" s="93"/>
      <c r="BY197" s="93"/>
      <c r="BZ197" s="93"/>
      <c r="CA197" s="93"/>
      <c r="CB197" s="93"/>
      <c r="CC197" s="93"/>
      <c r="CD197" s="93"/>
      <c r="CE197" s="93"/>
      <c r="CF197" s="93"/>
      <c r="CG197" s="93"/>
      <c r="CH197" s="93"/>
      <c r="CI197" s="93"/>
      <c r="CJ197" s="93"/>
      <c r="CK197" s="93"/>
      <c r="CL197" s="93"/>
      <c r="CM197" s="93"/>
      <c r="CN197" s="93"/>
      <c r="CO197" s="93"/>
      <c r="CP197" s="93"/>
      <c r="CQ197" s="93"/>
      <c r="CR197" s="93"/>
      <c r="CS197" s="93"/>
      <c r="CT197" s="93"/>
      <c r="CU197" s="93"/>
      <c r="CV197" s="93"/>
      <c r="CW197" s="93"/>
      <c r="CX197" s="93"/>
      <c r="CY197" s="93"/>
      <c r="CZ197" s="93"/>
      <c r="DA197" s="93"/>
      <c r="DB197" s="93"/>
      <c r="DC197" s="93"/>
      <c r="DD197" s="93"/>
      <c r="DE197" s="93"/>
      <c r="DF197" s="93"/>
      <c r="DG197" s="93"/>
      <c r="DH197" s="93"/>
      <c r="DI197" s="93"/>
      <c r="DJ197" s="93"/>
      <c r="DK197" s="93"/>
      <c r="DL197" s="93"/>
      <c r="DM197" s="93"/>
      <c r="DN197" s="93"/>
      <c r="DO197" s="93"/>
      <c r="DP197" s="93"/>
      <c r="DQ197" s="93"/>
      <c r="DR197" s="93"/>
      <c r="DS197" s="93"/>
      <c r="DT197" s="93"/>
      <c r="DU197" s="93"/>
      <c r="DV197" s="93"/>
      <c r="DW197" s="93"/>
      <c r="DX197" s="93"/>
      <c r="DY197" s="93"/>
      <c r="DZ197" s="93"/>
      <c r="EA197" s="93"/>
      <c r="EB197" s="93"/>
      <c r="EC197" s="93"/>
      <c r="ED197" s="93"/>
      <c r="EE197" s="93"/>
      <c r="EF197" s="93"/>
      <c r="EG197" s="93"/>
      <c r="EH197" s="93"/>
      <c r="EI197" s="93"/>
      <c r="EJ197" s="93"/>
      <c r="EK197" s="93"/>
      <c r="EL197" s="93"/>
      <c r="EM197" s="93"/>
      <c r="EN197" s="93"/>
      <c r="EO197" s="93"/>
      <c r="EP197" s="93"/>
      <c r="EQ197" s="93"/>
      <c r="ER197" s="93"/>
      <c r="ES197" s="93"/>
      <c r="ET197" s="93"/>
      <c r="EU197" s="93"/>
      <c r="EV197" s="93"/>
      <c r="EW197" s="93"/>
      <c r="EX197" s="93"/>
      <c r="EY197" s="93"/>
      <c r="EZ197" s="93"/>
      <c r="FA197" s="93"/>
      <c r="FB197" s="93"/>
      <c r="FC197" s="93"/>
      <c r="FD197" s="93"/>
      <c r="FE197" s="93"/>
      <c r="FF197" s="93"/>
      <c r="FG197" s="93"/>
      <c r="FH197" s="93"/>
      <c r="FI197" s="93"/>
      <c r="FJ197" s="93"/>
      <c r="FK197" s="93"/>
      <c r="FL197" s="93"/>
      <c r="FM197" s="93"/>
      <c r="FN197" s="93"/>
      <c r="FO197" s="93"/>
      <c r="FP197" s="93"/>
      <c r="FQ197" s="93"/>
      <c r="FR197" s="93"/>
      <c r="FS197" s="93"/>
      <c r="FT197" s="93"/>
      <c r="FU197" s="93"/>
      <c r="FV197" s="93"/>
      <c r="FW197" s="93"/>
      <c r="FX197" s="93"/>
      <c r="FY197" s="93"/>
      <c r="FZ197" s="93"/>
      <c r="GA197" s="93"/>
      <c r="GB197" s="93"/>
      <c r="GC197" s="93"/>
      <c r="GD197" s="93"/>
      <c r="GE197" s="93"/>
      <c r="GF197" s="93"/>
      <c r="GG197" s="93"/>
      <c r="GH197" s="93"/>
      <c r="GI197" s="93"/>
      <c r="GJ197" s="93"/>
      <c r="GK197" s="93"/>
      <c r="GL197" s="93"/>
      <c r="GM197" s="93"/>
      <c r="GN197" s="93"/>
      <c r="GO197" s="93"/>
      <c r="GP197" s="93"/>
      <c r="GQ197" s="93"/>
      <c r="GR197" s="93"/>
      <c r="GS197" s="93"/>
      <c r="GT197" s="93"/>
      <c r="GU197" s="93"/>
      <c r="GV197" s="93"/>
      <c r="GW197" s="93"/>
      <c r="GX197" s="93"/>
      <c r="GY197" s="93"/>
      <c r="GZ197" s="93"/>
      <c r="HA197" s="93"/>
      <c r="HB197" s="93"/>
      <c r="HC197" s="93"/>
      <c r="HD197" s="93"/>
      <c r="HE197" s="93"/>
      <c r="HF197" s="93"/>
      <c r="HG197" s="93"/>
      <c r="HH197" s="93"/>
      <c r="HI197" s="93"/>
      <c r="HJ197" s="93"/>
      <c r="HK197" s="93"/>
      <c r="HL197" s="93"/>
      <c r="HM197" s="93"/>
      <c r="HN197" s="93"/>
      <c r="HO197" s="93"/>
      <c r="HP197" s="93"/>
      <c r="HQ197" s="93"/>
      <c r="HR197" s="93"/>
      <c r="HS197" s="93"/>
      <c r="HT197" s="93"/>
      <c r="HU197" s="93"/>
      <c r="HV197" s="93"/>
      <c r="HW197" s="93"/>
      <c r="HX197" s="93"/>
      <c r="HY197" s="93"/>
      <c r="HZ197" s="93"/>
      <c r="IA197" s="93"/>
      <c r="IB197" s="93"/>
      <c r="IC197" s="93"/>
      <c r="ID197" s="93"/>
      <c r="IE197" s="93"/>
      <c r="IF197" s="93"/>
      <c r="IG197" s="93"/>
      <c r="IH197" s="93"/>
      <c r="II197" s="93"/>
      <c r="IJ197" s="93"/>
      <c r="IK197" s="93"/>
      <c r="IL197" s="93"/>
      <c r="IM197" s="93"/>
      <c r="IN197" s="93"/>
      <c r="IO197" s="93"/>
      <c r="IP197" s="93"/>
      <c r="IQ197" s="93"/>
      <c r="IR197" s="93"/>
      <c r="IS197" s="93"/>
      <c r="IT197" s="93"/>
      <c r="IU197" s="93"/>
      <c r="IV197" s="93"/>
    </row>
    <row r="198" spans="1:256" s="10" customFormat="1" ht="18" customHeight="1">
      <c r="A198" s="97" t="s">
        <v>29</v>
      </c>
      <c r="B198" s="98">
        <f>'[1]目前在臺(按職業及區域)'!B9</f>
        <v>629633</v>
      </c>
      <c r="C198" s="98">
        <f>'[1]目前在臺(按職業及區域)'!C9</f>
        <v>278452</v>
      </c>
      <c r="D198" s="98">
        <f>'[1]目前在臺(按職業及區域)'!D9</f>
        <v>351181</v>
      </c>
      <c r="E198" s="98">
        <f>'[1]目前在臺(按職業及區域)'!E9</f>
        <v>623373</v>
      </c>
      <c r="F198" s="98">
        <f>'[1]目前在臺(按職業及區域)'!F9</f>
        <v>4438</v>
      </c>
      <c r="G198" s="98">
        <f>'[1]目前在臺(按職業及區域)'!G9</f>
        <v>2422</v>
      </c>
      <c r="H198" s="98">
        <f>'[1]目前在臺(按職業及區域)'!H9</f>
        <v>6937</v>
      </c>
      <c r="I198" s="98">
        <f>'[1]目前在臺(按職業及區域)'!I9</f>
        <v>1901</v>
      </c>
      <c r="J198" s="98">
        <f>'[1]目前在臺(按職業及區域)'!J9</f>
        <v>275</v>
      </c>
      <c r="K198" s="98">
        <f>'[1]目前在臺(按職業及區域)'!K9</f>
        <v>526578</v>
      </c>
      <c r="L198" s="98">
        <f>'[1]目前在臺(按職業及區域)'!L9</f>
        <v>27950</v>
      </c>
      <c r="M198" s="98">
        <f>'[1]目前在臺(按職業及區域)'!M9</f>
        <v>2236</v>
      </c>
      <c r="N198" s="98">
        <f>'[1]目前在臺(按職業及區域)'!N9</f>
        <v>50636</v>
      </c>
      <c r="O198" s="98">
        <f>'[1]目前在臺(按職業及區域)'!O9</f>
        <v>6260</v>
      </c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  <c r="AR198" s="104"/>
      <c r="AS198" s="104"/>
      <c r="AT198" s="104"/>
      <c r="AU198" s="104"/>
      <c r="AV198" s="104"/>
      <c r="AW198" s="104"/>
      <c r="AX198" s="104"/>
      <c r="AY198" s="104"/>
      <c r="AZ198" s="104"/>
      <c r="BA198" s="104"/>
      <c r="BB198" s="104"/>
      <c r="BC198" s="104"/>
      <c r="BD198" s="104"/>
      <c r="BE198" s="104"/>
      <c r="BF198" s="104"/>
      <c r="BG198" s="104"/>
      <c r="BH198" s="104"/>
      <c r="BI198" s="104"/>
      <c r="BJ198" s="104"/>
      <c r="BK198" s="104"/>
      <c r="BL198" s="104"/>
      <c r="BM198" s="104"/>
      <c r="BN198" s="104"/>
      <c r="BO198" s="104"/>
      <c r="BP198" s="104"/>
      <c r="BQ198" s="104"/>
      <c r="BR198" s="104"/>
      <c r="BS198" s="104"/>
      <c r="BT198" s="104"/>
      <c r="BU198" s="104"/>
      <c r="BV198" s="104"/>
      <c r="BW198" s="104"/>
      <c r="BX198" s="104"/>
      <c r="BY198" s="104"/>
      <c r="BZ198" s="104"/>
      <c r="CA198" s="104"/>
      <c r="CB198" s="104"/>
      <c r="CC198" s="104"/>
      <c r="CD198" s="104"/>
      <c r="CE198" s="104"/>
      <c r="CF198" s="104"/>
      <c r="CG198" s="104"/>
      <c r="CH198" s="104"/>
      <c r="CI198" s="104"/>
      <c r="CJ198" s="104"/>
      <c r="CK198" s="104"/>
      <c r="CL198" s="104"/>
      <c r="CM198" s="104"/>
      <c r="CN198" s="104"/>
      <c r="CO198" s="104"/>
      <c r="CP198" s="104"/>
      <c r="CQ198" s="104"/>
      <c r="CR198" s="104"/>
      <c r="CS198" s="104"/>
      <c r="CT198" s="104"/>
      <c r="CU198" s="104"/>
      <c r="CV198" s="104"/>
      <c r="CW198" s="104"/>
      <c r="CX198" s="104"/>
      <c r="CY198" s="104"/>
      <c r="CZ198" s="104"/>
      <c r="DA198" s="104"/>
      <c r="DB198" s="104"/>
      <c r="DC198" s="104"/>
      <c r="DD198" s="104"/>
      <c r="DE198" s="104"/>
      <c r="DF198" s="104"/>
      <c r="DG198" s="104"/>
      <c r="DH198" s="104"/>
      <c r="DI198" s="104"/>
      <c r="DJ198" s="104"/>
      <c r="DK198" s="104"/>
      <c r="DL198" s="104"/>
      <c r="DM198" s="104"/>
      <c r="DN198" s="104"/>
      <c r="DO198" s="104"/>
      <c r="DP198" s="104"/>
      <c r="DQ198" s="104"/>
      <c r="DR198" s="104"/>
      <c r="DS198" s="104"/>
      <c r="DT198" s="104"/>
      <c r="DU198" s="104"/>
      <c r="DV198" s="104"/>
      <c r="DW198" s="104"/>
      <c r="DX198" s="104"/>
      <c r="DY198" s="104"/>
      <c r="DZ198" s="104"/>
      <c r="EA198" s="104"/>
      <c r="EB198" s="104"/>
      <c r="EC198" s="104"/>
      <c r="ED198" s="104"/>
      <c r="EE198" s="104"/>
      <c r="EF198" s="104"/>
      <c r="EG198" s="104"/>
      <c r="EH198" s="104"/>
      <c r="EI198" s="104"/>
      <c r="EJ198" s="104"/>
      <c r="EK198" s="104"/>
      <c r="EL198" s="104"/>
      <c r="EM198" s="104"/>
      <c r="EN198" s="104"/>
      <c r="EO198" s="104"/>
      <c r="EP198" s="104"/>
      <c r="EQ198" s="104"/>
      <c r="ER198" s="104"/>
      <c r="ES198" s="104"/>
      <c r="ET198" s="104"/>
      <c r="EU198" s="104"/>
      <c r="EV198" s="104"/>
      <c r="EW198" s="104"/>
      <c r="EX198" s="104"/>
      <c r="EY198" s="104"/>
      <c r="EZ198" s="104"/>
      <c r="FA198" s="104"/>
      <c r="FB198" s="104"/>
      <c r="FC198" s="104"/>
      <c r="FD198" s="104"/>
      <c r="FE198" s="104"/>
      <c r="FF198" s="104"/>
      <c r="FG198" s="104"/>
      <c r="FH198" s="104"/>
      <c r="FI198" s="104"/>
      <c r="FJ198" s="104"/>
      <c r="FK198" s="104"/>
      <c r="FL198" s="104"/>
      <c r="FM198" s="104"/>
      <c r="FN198" s="104"/>
      <c r="FO198" s="104"/>
      <c r="FP198" s="104"/>
      <c r="FQ198" s="104"/>
      <c r="FR198" s="104"/>
      <c r="FS198" s="104"/>
      <c r="FT198" s="104"/>
      <c r="FU198" s="104"/>
      <c r="FV198" s="104"/>
      <c r="FW198" s="104"/>
      <c r="FX198" s="104"/>
      <c r="FY198" s="104"/>
      <c r="FZ198" s="104"/>
      <c r="GA198" s="104"/>
      <c r="GB198" s="104"/>
      <c r="GC198" s="104"/>
      <c r="GD198" s="104"/>
      <c r="GE198" s="104"/>
      <c r="GF198" s="104"/>
      <c r="GG198" s="104"/>
      <c r="GH198" s="104"/>
      <c r="GI198" s="104"/>
      <c r="GJ198" s="104"/>
      <c r="GK198" s="104"/>
      <c r="GL198" s="104"/>
      <c r="GM198" s="104"/>
      <c r="GN198" s="104"/>
      <c r="GO198" s="104"/>
      <c r="GP198" s="104"/>
      <c r="GQ198" s="104"/>
      <c r="GR198" s="104"/>
      <c r="GS198" s="104"/>
      <c r="GT198" s="104"/>
      <c r="GU198" s="104"/>
      <c r="GV198" s="104"/>
      <c r="GW198" s="104"/>
      <c r="GX198" s="104"/>
      <c r="GY198" s="104"/>
      <c r="GZ198" s="104"/>
      <c r="HA198" s="104"/>
      <c r="HB198" s="104"/>
      <c r="HC198" s="104"/>
      <c r="HD198" s="104"/>
      <c r="HE198" s="104"/>
      <c r="HF198" s="104"/>
      <c r="HG198" s="104"/>
      <c r="HH198" s="104"/>
      <c r="HI198" s="104"/>
      <c r="HJ198" s="104"/>
      <c r="HK198" s="104"/>
      <c r="HL198" s="104"/>
      <c r="HM198" s="104"/>
      <c r="HN198" s="104"/>
      <c r="HO198" s="104"/>
      <c r="HP198" s="104"/>
      <c r="HQ198" s="104"/>
      <c r="HR198" s="104"/>
      <c r="HS198" s="104"/>
      <c r="HT198" s="104"/>
      <c r="HU198" s="104"/>
      <c r="HV198" s="104"/>
      <c r="HW198" s="104"/>
      <c r="HX198" s="104"/>
      <c r="HY198" s="104"/>
      <c r="HZ198" s="104"/>
      <c r="IA198" s="104"/>
      <c r="IB198" s="104"/>
      <c r="IC198" s="104"/>
      <c r="ID198" s="104"/>
      <c r="IE198" s="104"/>
      <c r="IF198" s="104"/>
      <c r="IG198" s="104"/>
      <c r="IH198" s="104"/>
      <c r="II198" s="104"/>
      <c r="IJ198" s="104"/>
      <c r="IK198" s="104"/>
      <c r="IL198" s="104"/>
      <c r="IM198" s="104"/>
      <c r="IN198" s="104"/>
      <c r="IO198" s="104"/>
      <c r="IP198" s="104"/>
      <c r="IQ198" s="104"/>
      <c r="IR198" s="104"/>
      <c r="IS198" s="104"/>
      <c r="IT198" s="104"/>
      <c r="IU198" s="104"/>
      <c r="IV198" s="104"/>
    </row>
    <row r="199" spans="1:256" s="9" customFormat="1" ht="18" hidden="1" customHeight="1">
      <c r="A199" s="101" t="s">
        <v>420</v>
      </c>
      <c r="B199" s="102">
        <v>513235</v>
      </c>
      <c r="C199" s="102">
        <v>222221</v>
      </c>
      <c r="D199" s="102">
        <v>291014</v>
      </c>
      <c r="E199" s="102">
        <v>507639</v>
      </c>
      <c r="F199" s="102">
        <v>4514</v>
      </c>
      <c r="G199" s="102">
        <v>2142</v>
      </c>
      <c r="H199" s="102">
        <v>5866</v>
      </c>
      <c r="I199" s="102">
        <v>1740</v>
      </c>
      <c r="J199" s="102">
        <v>241</v>
      </c>
      <c r="K199" s="102">
        <v>419072</v>
      </c>
      <c r="L199" s="102">
        <v>24542</v>
      </c>
      <c r="M199" s="102">
        <v>1749</v>
      </c>
      <c r="N199" s="102">
        <v>47773</v>
      </c>
      <c r="O199" s="102">
        <v>5596</v>
      </c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  <c r="BD199" s="103"/>
      <c r="BE199" s="103"/>
      <c r="BF199" s="103"/>
      <c r="BG199" s="103"/>
      <c r="BH199" s="103"/>
      <c r="BI199" s="103"/>
      <c r="BJ199" s="103"/>
      <c r="BK199" s="103"/>
      <c r="BL199" s="103"/>
      <c r="BM199" s="103"/>
      <c r="BN199" s="103"/>
      <c r="BO199" s="103"/>
      <c r="BP199" s="103"/>
      <c r="BQ199" s="103"/>
      <c r="BR199" s="103"/>
      <c r="BS199" s="103"/>
      <c r="BT199" s="103"/>
      <c r="BU199" s="103"/>
      <c r="BV199" s="103"/>
      <c r="BW199" s="103"/>
      <c r="BX199" s="103"/>
      <c r="BY199" s="103"/>
      <c r="BZ199" s="103"/>
      <c r="CA199" s="103"/>
      <c r="CB199" s="103"/>
      <c r="CC199" s="103"/>
      <c r="CD199" s="103"/>
      <c r="CE199" s="103"/>
      <c r="CF199" s="103"/>
      <c r="CG199" s="103"/>
      <c r="CH199" s="103"/>
      <c r="CI199" s="103"/>
      <c r="CJ199" s="103"/>
      <c r="CK199" s="103"/>
      <c r="CL199" s="103"/>
      <c r="CM199" s="103"/>
      <c r="CN199" s="103"/>
      <c r="CO199" s="103"/>
      <c r="CP199" s="103"/>
      <c r="CQ199" s="103"/>
      <c r="CR199" s="103"/>
      <c r="CS199" s="103"/>
      <c r="CT199" s="103"/>
      <c r="CU199" s="103"/>
      <c r="CV199" s="103"/>
      <c r="CW199" s="103"/>
      <c r="CX199" s="103"/>
      <c r="CY199" s="103"/>
      <c r="CZ199" s="103"/>
      <c r="DA199" s="103"/>
      <c r="DB199" s="103"/>
      <c r="DC199" s="103"/>
      <c r="DD199" s="103"/>
      <c r="DE199" s="103"/>
      <c r="DF199" s="103"/>
      <c r="DG199" s="103"/>
      <c r="DH199" s="103"/>
      <c r="DI199" s="103"/>
      <c r="DJ199" s="103"/>
      <c r="DK199" s="103"/>
      <c r="DL199" s="103"/>
      <c r="DM199" s="103"/>
      <c r="DN199" s="103"/>
      <c r="DO199" s="103"/>
      <c r="DP199" s="103"/>
      <c r="DQ199" s="103"/>
      <c r="DR199" s="103"/>
      <c r="DS199" s="103"/>
      <c r="DT199" s="103"/>
      <c r="DU199" s="103"/>
      <c r="DV199" s="103"/>
      <c r="DW199" s="103"/>
      <c r="DX199" s="103"/>
      <c r="DY199" s="103"/>
      <c r="DZ199" s="103"/>
      <c r="EA199" s="103"/>
      <c r="EB199" s="103"/>
      <c r="EC199" s="103"/>
      <c r="ED199" s="103"/>
      <c r="EE199" s="103"/>
      <c r="EF199" s="103"/>
      <c r="EG199" s="103"/>
      <c r="EH199" s="103"/>
      <c r="EI199" s="103"/>
      <c r="EJ199" s="103"/>
      <c r="EK199" s="103"/>
      <c r="EL199" s="103"/>
      <c r="EM199" s="103"/>
      <c r="EN199" s="103"/>
      <c r="EO199" s="103"/>
      <c r="EP199" s="103"/>
      <c r="EQ199" s="103"/>
      <c r="ER199" s="103"/>
      <c r="ES199" s="103"/>
      <c r="ET199" s="103"/>
      <c r="EU199" s="103"/>
      <c r="EV199" s="103"/>
      <c r="EW199" s="103"/>
      <c r="EX199" s="103"/>
      <c r="EY199" s="103"/>
      <c r="EZ199" s="103"/>
      <c r="FA199" s="103"/>
      <c r="FB199" s="103"/>
      <c r="FC199" s="103"/>
      <c r="FD199" s="103"/>
      <c r="FE199" s="103"/>
      <c r="FF199" s="103"/>
      <c r="FG199" s="103"/>
      <c r="FH199" s="103"/>
      <c r="FI199" s="103"/>
      <c r="FJ199" s="103"/>
      <c r="FK199" s="103"/>
      <c r="FL199" s="103"/>
      <c r="FM199" s="103"/>
      <c r="FN199" s="103"/>
      <c r="FO199" s="103"/>
      <c r="FP199" s="103"/>
      <c r="FQ199" s="103"/>
      <c r="FR199" s="103"/>
      <c r="FS199" s="103"/>
      <c r="FT199" s="103"/>
      <c r="FU199" s="103"/>
      <c r="FV199" s="103"/>
      <c r="FW199" s="103"/>
      <c r="FX199" s="103"/>
      <c r="FY199" s="103"/>
      <c r="FZ199" s="103"/>
      <c r="GA199" s="103"/>
      <c r="GB199" s="103"/>
      <c r="GC199" s="103"/>
      <c r="GD199" s="103"/>
      <c r="GE199" s="103"/>
      <c r="GF199" s="103"/>
      <c r="GG199" s="103"/>
      <c r="GH199" s="103"/>
      <c r="GI199" s="103"/>
      <c r="GJ199" s="103"/>
      <c r="GK199" s="103"/>
      <c r="GL199" s="103"/>
      <c r="GM199" s="103"/>
      <c r="GN199" s="103"/>
      <c r="GO199" s="103"/>
      <c r="GP199" s="103"/>
      <c r="GQ199" s="103"/>
      <c r="GR199" s="103"/>
      <c r="GS199" s="103"/>
      <c r="GT199" s="103"/>
      <c r="GU199" s="103"/>
      <c r="GV199" s="103"/>
      <c r="GW199" s="103"/>
      <c r="GX199" s="103"/>
      <c r="GY199" s="103"/>
      <c r="GZ199" s="103"/>
      <c r="HA199" s="103"/>
      <c r="HB199" s="103"/>
      <c r="HC199" s="103"/>
      <c r="HD199" s="103"/>
      <c r="HE199" s="103"/>
      <c r="HF199" s="103"/>
      <c r="HG199" s="103"/>
      <c r="HH199" s="103"/>
      <c r="HI199" s="103"/>
      <c r="HJ199" s="103"/>
      <c r="HK199" s="103"/>
      <c r="HL199" s="103"/>
      <c r="HM199" s="103"/>
      <c r="HN199" s="103"/>
      <c r="HO199" s="103"/>
      <c r="HP199" s="103"/>
      <c r="HQ199" s="103"/>
      <c r="HR199" s="103"/>
      <c r="HS199" s="103"/>
      <c r="HT199" s="103"/>
      <c r="HU199" s="103"/>
      <c r="HV199" s="103"/>
      <c r="HW199" s="103"/>
      <c r="HX199" s="103"/>
      <c r="HY199" s="103"/>
      <c r="HZ199" s="103"/>
      <c r="IA199" s="103"/>
      <c r="IB199" s="103"/>
      <c r="IC199" s="103"/>
      <c r="ID199" s="103"/>
      <c r="IE199" s="103"/>
      <c r="IF199" s="103"/>
      <c r="IG199" s="103"/>
      <c r="IH199" s="103"/>
      <c r="II199" s="103"/>
      <c r="IJ199" s="103"/>
      <c r="IK199" s="103"/>
      <c r="IL199" s="103"/>
      <c r="IM199" s="103"/>
      <c r="IN199" s="103"/>
      <c r="IO199" s="103"/>
      <c r="IP199" s="103"/>
      <c r="IQ199" s="103"/>
      <c r="IR199" s="103"/>
      <c r="IS199" s="103"/>
      <c r="IT199" s="103"/>
      <c r="IU199" s="103"/>
      <c r="IV199" s="103"/>
    </row>
    <row r="200" spans="1:256" s="8" customFormat="1" ht="18" hidden="1" customHeight="1">
      <c r="A200" s="101" t="s">
        <v>421</v>
      </c>
      <c r="B200" s="92">
        <v>543572</v>
      </c>
      <c r="C200" s="92">
        <v>234820</v>
      </c>
      <c r="D200" s="92">
        <v>308752</v>
      </c>
      <c r="E200" s="92">
        <v>537168</v>
      </c>
      <c r="F200" s="92">
        <v>4879</v>
      </c>
      <c r="G200" s="92">
        <v>2403</v>
      </c>
      <c r="H200" s="92">
        <v>6546</v>
      </c>
      <c r="I200" s="92">
        <v>1836</v>
      </c>
      <c r="J200" s="92">
        <v>268</v>
      </c>
      <c r="K200" s="92">
        <v>444718</v>
      </c>
      <c r="L200" s="92">
        <v>26018</v>
      </c>
      <c r="M200" s="92">
        <v>1882</v>
      </c>
      <c r="N200" s="92">
        <v>48618</v>
      </c>
      <c r="O200" s="92">
        <v>6404</v>
      </c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93"/>
      <c r="AZ200" s="93"/>
      <c r="BA200" s="93"/>
      <c r="BB200" s="93"/>
      <c r="BC200" s="93"/>
      <c r="BD200" s="93"/>
      <c r="BE200" s="93"/>
      <c r="BF200" s="93"/>
      <c r="BG200" s="93"/>
      <c r="BH200" s="93"/>
      <c r="BI200" s="93"/>
      <c r="BJ200" s="93"/>
      <c r="BK200" s="93"/>
      <c r="BL200" s="93"/>
      <c r="BM200" s="93"/>
      <c r="BN200" s="93"/>
      <c r="BO200" s="93"/>
      <c r="BP200" s="93"/>
      <c r="BQ200" s="93"/>
      <c r="BR200" s="93"/>
      <c r="BS200" s="93"/>
      <c r="BT200" s="93"/>
      <c r="BU200" s="93"/>
      <c r="BV200" s="93"/>
      <c r="BW200" s="93"/>
      <c r="BX200" s="93"/>
      <c r="BY200" s="93"/>
      <c r="BZ200" s="93"/>
      <c r="CA200" s="93"/>
      <c r="CB200" s="93"/>
      <c r="CC200" s="93"/>
      <c r="CD200" s="93"/>
      <c r="CE200" s="93"/>
      <c r="CF200" s="93"/>
      <c r="CG200" s="93"/>
      <c r="CH200" s="93"/>
      <c r="CI200" s="93"/>
      <c r="CJ200" s="93"/>
      <c r="CK200" s="93"/>
      <c r="CL200" s="93"/>
      <c r="CM200" s="93"/>
      <c r="CN200" s="93"/>
      <c r="CO200" s="93"/>
      <c r="CP200" s="93"/>
      <c r="CQ200" s="93"/>
      <c r="CR200" s="93"/>
      <c r="CS200" s="93"/>
      <c r="CT200" s="93"/>
      <c r="CU200" s="93"/>
      <c r="CV200" s="93"/>
      <c r="CW200" s="93"/>
      <c r="CX200" s="93"/>
      <c r="CY200" s="93"/>
      <c r="CZ200" s="93"/>
      <c r="DA200" s="93"/>
      <c r="DB200" s="93"/>
      <c r="DC200" s="93"/>
      <c r="DD200" s="93"/>
      <c r="DE200" s="93"/>
      <c r="DF200" s="93"/>
      <c r="DG200" s="93"/>
      <c r="DH200" s="93"/>
      <c r="DI200" s="93"/>
      <c r="DJ200" s="93"/>
      <c r="DK200" s="93"/>
      <c r="DL200" s="93"/>
      <c r="DM200" s="93"/>
      <c r="DN200" s="93"/>
      <c r="DO200" s="93"/>
      <c r="DP200" s="93"/>
      <c r="DQ200" s="93"/>
      <c r="DR200" s="93"/>
      <c r="DS200" s="93"/>
      <c r="DT200" s="93"/>
      <c r="DU200" s="93"/>
      <c r="DV200" s="93"/>
      <c r="DW200" s="93"/>
      <c r="DX200" s="93"/>
      <c r="DY200" s="93"/>
      <c r="DZ200" s="93"/>
      <c r="EA200" s="93"/>
      <c r="EB200" s="93"/>
      <c r="EC200" s="93"/>
      <c r="ED200" s="93"/>
      <c r="EE200" s="93"/>
      <c r="EF200" s="93"/>
      <c r="EG200" s="93"/>
      <c r="EH200" s="93"/>
      <c r="EI200" s="93"/>
      <c r="EJ200" s="93"/>
      <c r="EK200" s="93"/>
      <c r="EL200" s="93"/>
      <c r="EM200" s="93"/>
      <c r="EN200" s="93"/>
      <c r="EO200" s="93"/>
      <c r="EP200" s="93"/>
      <c r="EQ200" s="93"/>
      <c r="ER200" s="93"/>
      <c r="ES200" s="93"/>
      <c r="ET200" s="93"/>
      <c r="EU200" s="93"/>
      <c r="EV200" s="93"/>
      <c r="EW200" s="93"/>
      <c r="EX200" s="93"/>
      <c r="EY200" s="93"/>
      <c r="EZ200" s="93"/>
      <c r="FA200" s="93"/>
      <c r="FB200" s="93"/>
      <c r="FC200" s="93"/>
      <c r="FD200" s="93"/>
      <c r="FE200" s="93"/>
      <c r="FF200" s="93"/>
      <c r="FG200" s="93"/>
      <c r="FH200" s="93"/>
      <c r="FI200" s="93"/>
      <c r="FJ200" s="93"/>
      <c r="FK200" s="93"/>
      <c r="FL200" s="93"/>
      <c r="FM200" s="93"/>
      <c r="FN200" s="93"/>
      <c r="FO200" s="93"/>
      <c r="FP200" s="93"/>
      <c r="FQ200" s="93"/>
      <c r="FR200" s="93"/>
      <c r="FS200" s="93"/>
      <c r="FT200" s="93"/>
      <c r="FU200" s="93"/>
      <c r="FV200" s="93"/>
      <c r="FW200" s="93"/>
      <c r="FX200" s="93"/>
      <c r="FY200" s="93"/>
      <c r="FZ200" s="93"/>
      <c r="GA200" s="93"/>
      <c r="GB200" s="93"/>
      <c r="GC200" s="93"/>
      <c r="GD200" s="93"/>
      <c r="GE200" s="93"/>
      <c r="GF200" s="93"/>
      <c r="GG200" s="93"/>
      <c r="GH200" s="93"/>
      <c r="GI200" s="93"/>
      <c r="GJ200" s="93"/>
      <c r="GK200" s="93"/>
      <c r="GL200" s="93"/>
      <c r="GM200" s="93"/>
      <c r="GN200" s="93"/>
      <c r="GO200" s="93"/>
      <c r="GP200" s="93"/>
      <c r="GQ200" s="93"/>
      <c r="GR200" s="93"/>
      <c r="GS200" s="93"/>
      <c r="GT200" s="93"/>
      <c r="GU200" s="93"/>
      <c r="GV200" s="93"/>
      <c r="GW200" s="93"/>
      <c r="GX200" s="93"/>
      <c r="GY200" s="93"/>
      <c r="GZ200" s="93"/>
      <c r="HA200" s="93"/>
      <c r="HB200" s="93"/>
      <c r="HC200" s="93"/>
      <c r="HD200" s="93"/>
      <c r="HE200" s="93"/>
      <c r="HF200" s="93"/>
      <c r="HG200" s="93"/>
      <c r="HH200" s="93"/>
      <c r="HI200" s="93"/>
      <c r="HJ200" s="93"/>
      <c r="HK200" s="93"/>
      <c r="HL200" s="93"/>
      <c r="HM200" s="93"/>
      <c r="HN200" s="93"/>
      <c r="HO200" s="93"/>
      <c r="HP200" s="93"/>
      <c r="HQ200" s="93"/>
      <c r="HR200" s="93"/>
      <c r="HS200" s="93"/>
      <c r="HT200" s="93"/>
      <c r="HU200" s="93"/>
      <c r="HV200" s="93"/>
      <c r="HW200" s="93"/>
      <c r="HX200" s="93"/>
      <c r="HY200" s="93"/>
      <c r="HZ200" s="93"/>
      <c r="IA200" s="93"/>
      <c r="IB200" s="93"/>
      <c r="IC200" s="93"/>
      <c r="ID200" s="93"/>
      <c r="IE200" s="93"/>
      <c r="IF200" s="93"/>
      <c r="IG200" s="93"/>
      <c r="IH200" s="93"/>
      <c r="II200" s="93"/>
      <c r="IJ200" s="93"/>
      <c r="IK200" s="93"/>
      <c r="IL200" s="93"/>
      <c r="IM200" s="93"/>
      <c r="IN200" s="93"/>
      <c r="IO200" s="93"/>
      <c r="IP200" s="93"/>
      <c r="IQ200" s="93"/>
      <c r="IR200" s="93"/>
      <c r="IS200" s="93"/>
      <c r="IT200" s="93"/>
      <c r="IU200" s="93"/>
      <c r="IV200" s="93"/>
    </row>
    <row r="201" spans="1:256" s="8" customFormat="1" ht="18" hidden="1" customHeight="1">
      <c r="A201" s="101" t="s">
        <v>422</v>
      </c>
      <c r="B201" s="92">
        <v>552146</v>
      </c>
      <c r="C201" s="92">
        <v>239303</v>
      </c>
      <c r="D201" s="92">
        <v>312843</v>
      </c>
      <c r="E201" s="92">
        <v>545730</v>
      </c>
      <c r="F201" s="92">
        <v>4885</v>
      </c>
      <c r="G201" s="92">
        <v>2456</v>
      </c>
      <c r="H201" s="92">
        <v>6538</v>
      </c>
      <c r="I201" s="92">
        <v>1845</v>
      </c>
      <c r="J201" s="92">
        <v>270</v>
      </c>
      <c r="K201" s="92">
        <v>452171</v>
      </c>
      <c r="L201" s="92">
        <v>26311</v>
      </c>
      <c r="M201" s="92">
        <v>1919</v>
      </c>
      <c r="N201" s="92">
        <v>49335</v>
      </c>
      <c r="O201" s="92">
        <v>6416</v>
      </c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  <c r="AW201" s="93"/>
      <c r="AX201" s="93"/>
      <c r="AY201" s="93"/>
      <c r="AZ201" s="93"/>
      <c r="BA201" s="93"/>
      <c r="BB201" s="93"/>
      <c r="BC201" s="93"/>
      <c r="BD201" s="93"/>
      <c r="BE201" s="93"/>
      <c r="BF201" s="93"/>
      <c r="BG201" s="93"/>
      <c r="BH201" s="93"/>
      <c r="BI201" s="93"/>
      <c r="BJ201" s="93"/>
      <c r="BK201" s="93"/>
      <c r="BL201" s="93"/>
      <c r="BM201" s="93"/>
      <c r="BN201" s="93"/>
      <c r="BO201" s="93"/>
      <c r="BP201" s="93"/>
      <c r="BQ201" s="93"/>
      <c r="BR201" s="93"/>
      <c r="BS201" s="93"/>
      <c r="BT201" s="93"/>
      <c r="BU201" s="93"/>
      <c r="BV201" s="93"/>
      <c r="BW201" s="93"/>
      <c r="BX201" s="93"/>
      <c r="BY201" s="93"/>
      <c r="BZ201" s="93"/>
      <c r="CA201" s="93"/>
      <c r="CB201" s="93"/>
      <c r="CC201" s="93"/>
      <c r="CD201" s="93"/>
      <c r="CE201" s="93"/>
      <c r="CF201" s="93"/>
      <c r="CG201" s="93"/>
      <c r="CH201" s="93"/>
      <c r="CI201" s="93"/>
      <c r="CJ201" s="93"/>
      <c r="CK201" s="93"/>
      <c r="CL201" s="93"/>
      <c r="CM201" s="93"/>
      <c r="CN201" s="93"/>
      <c r="CO201" s="93"/>
      <c r="CP201" s="93"/>
      <c r="CQ201" s="93"/>
      <c r="CR201" s="93"/>
      <c r="CS201" s="93"/>
      <c r="CT201" s="93"/>
      <c r="CU201" s="93"/>
      <c r="CV201" s="93"/>
      <c r="CW201" s="93"/>
      <c r="CX201" s="93"/>
      <c r="CY201" s="93"/>
      <c r="CZ201" s="93"/>
      <c r="DA201" s="93"/>
      <c r="DB201" s="93"/>
      <c r="DC201" s="93"/>
      <c r="DD201" s="93"/>
      <c r="DE201" s="93"/>
      <c r="DF201" s="93"/>
      <c r="DG201" s="93"/>
      <c r="DH201" s="93"/>
      <c r="DI201" s="93"/>
      <c r="DJ201" s="93"/>
      <c r="DK201" s="93"/>
      <c r="DL201" s="93"/>
      <c r="DM201" s="93"/>
      <c r="DN201" s="93"/>
      <c r="DO201" s="93"/>
      <c r="DP201" s="93"/>
      <c r="DQ201" s="93"/>
      <c r="DR201" s="93"/>
      <c r="DS201" s="93"/>
      <c r="DT201" s="93"/>
      <c r="DU201" s="93"/>
      <c r="DV201" s="93"/>
      <c r="DW201" s="93"/>
      <c r="DX201" s="93"/>
      <c r="DY201" s="93"/>
      <c r="DZ201" s="93"/>
      <c r="EA201" s="93"/>
      <c r="EB201" s="93"/>
      <c r="EC201" s="93"/>
      <c r="ED201" s="93"/>
      <c r="EE201" s="93"/>
      <c r="EF201" s="93"/>
      <c r="EG201" s="93"/>
      <c r="EH201" s="93"/>
      <c r="EI201" s="93"/>
      <c r="EJ201" s="93"/>
      <c r="EK201" s="93"/>
      <c r="EL201" s="93"/>
      <c r="EM201" s="93"/>
      <c r="EN201" s="93"/>
      <c r="EO201" s="93"/>
      <c r="EP201" s="93"/>
      <c r="EQ201" s="93"/>
      <c r="ER201" s="93"/>
      <c r="ES201" s="93"/>
      <c r="ET201" s="93"/>
      <c r="EU201" s="93"/>
      <c r="EV201" s="93"/>
      <c r="EW201" s="93"/>
      <c r="EX201" s="93"/>
      <c r="EY201" s="93"/>
      <c r="EZ201" s="93"/>
      <c r="FA201" s="93"/>
      <c r="FB201" s="93"/>
      <c r="FC201" s="93"/>
      <c r="FD201" s="93"/>
      <c r="FE201" s="93"/>
      <c r="FF201" s="93"/>
      <c r="FG201" s="93"/>
      <c r="FH201" s="93"/>
      <c r="FI201" s="93"/>
      <c r="FJ201" s="93"/>
      <c r="FK201" s="93"/>
      <c r="FL201" s="93"/>
      <c r="FM201" s="93"/>
      <c r="FN201" s="93"/>
      <c r="FO201" s="93"/>
      <c r="FP201" s="93"/>
      <c r="FQ201" s="93"/>
      <c r="FR201" s="93"/>
      <c r="FS201" s="93"/>
      <c r="FT201" s="93"/>
      <c r="FU201" s="93"/>
      <c r="FV201" s="93"/>
      <c r="FW201" s="93"/>
      <c r="FX201" s="93"/>
      <c r="FY201" s="93"/>
      <c r="FZ201" s="93"/>
      <c r="GA201" s="93"/>
      <c r="GB201" s="93"/>
      <c r="GC201" s="93"/>
      <c r="GD201" s="93"/>
      <c r="GE201" s="93"/>
      <c r="GF201" s="93"/>
      <c r="GG201" s="93"/>
      <c r="GH201" s="93"/>
      <c r="GI201" s="93"/>
      <c r="GJ201" s="93"/>
      <c r="GK201" s="93"/>
      <c r="GL201" s="93"/>
      <c r="GM201" s="93"/>
      <c r="GN201" s="93"/>
      <c r="GO201" s="93"/>
      <c r="GP201" s="93"/>
      <c r="GQ201" s="93"/>
      <c r="GR201" s="93"/>
      <c r="GS201" s="93"/>
      <c r="GT201" s="93"/>
      <c r="GU201" s="93"/>
      <c r="GV201" s="93"/>
      <c r="GW201" s="93"/>
      <c r="GX201" s="93"/>
      <c r="GY201" s="93"/>
      <c r="GZ201" s="93"/>
      <c r="HA201" s="93"/>
      <c r="HB201" s="93"/>
      <c r="HC201" s="93"/>
      <c r="HD201" s="93"/>
      <c r="HE201" s="93"/>
      <c r="HF201" s="93"/>
      <c r="HG201" s="93"/>
      <c r="HH201" s="93"/>
      <c r="HI201" s="93"/>
      <c r="HJ201" s="93"/>
      <c r="HK201" s="93"/>
      <c r="HL201" s="93"/>
      <c r="HM201" s="93"/>
      <c r="HN201" s="93"/>
      <c r="HO201" s="93"/>
      <c r="HP201" s="93"/>
      <c r="HQ201" s="93"/>
      <c r="HR201" s="93"/>
      <c r="HS201" s="93"/>
      <c r="HT201" s="93"/>
      <c r="HU201" s="93"/>
      <c r="HV201" s="93"/>
      <c r="HW201" s="93"/>
      <c r="HX201" s="93"/>
      <c r="HY201" s="93"/>
      <c r="HZ201" s="93"/>
      <c r="IA201" s="93"/>
      <c r="IB201" s="93"/>
      <c r="IC201" s="93"/>
      <c r="ID201" s="93"/>
      <c r="IE201" s="93"/>
      <c r="IF201" s="93"/>
      <c r="IG201" s="93"/>
      <c r="IH201" s="93"/>
      <c r="II201" s="93"/>
      <c r="IJ201" s="93"/>
      <c r="IK201" s="93"/>
      <c r="IL201" s="93"/>
      <c r="IM201" s="93"/>
      <c r="IN201" s="93"/>
      <c r="IO201" s="93"/>
      <c r="IP201" s="93"/>
      <c r="IQ201" s="93"/>
      <c r="IR201" s="93"/>
      <c r="IS201" s="93"/>
      <c r="IT201" s="93"/>
      <c r="IU201" s="93"/>
      <c r="IV201" s="93"/>
    </row>
    <row r="202" spans="1:256" s="8" customFormat="1" ht="18" hidden="1" customHeight="1">
      <c r="A202" s="101" t="s">
        <v>423</v>
      </c>
      <c r="B202" s="92">
        <v>563947</v>
      </c>
      <c r="C202" s="92">
        <v>244845</v>
      </c>
      <c r="D202" s="92">
        <v>319102</v>
      </c>
      <c r="E202" s="92">
        <v>557359</v>
      </c>
      <c r="F202" s="92">
        <v>4968</v>
      </c>
      <c r="G202" s="92">
        <v>2491</v>
      </c>
      <c r="H202" s="92">
        <v>6666</v>
      </c>
      <c r="I202" s="92">
        <v>1869</v>
      </c>
      <c r="J202" s="92">
        <v>276</v>
      </c>
      <c r="K202" s="92">
        <v>462766</v>
      </c>
      <c r="L202" s="92">
        <v>26754</v>
      </c>
      <c r="M202" s="92">
        <v>1959</v>
      </c>
      <c r="N202" s="92">
        <v>49610</v>
      </c>
      <c r="O202" s="92">
        <v>6588</v>
      </c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  <c r="AW202" s="93"/>
      <c r="AX202" s="93"/>
      <c r="AY202" s="93"/>
      <c r="AZ202" s="93"/>
      <c r="BA202" s="93"/>
      <c r="BB202" s="93"/>
      <c r="BC202" s="93"/>
      <c r="BD202" s="93"/>
      <c r="BE202" s="93"/>
      <c r="BF202" s="93"/>
      <c r="BG202" s="93"/>
      <c r="BH202" s="93"/>
      <c r="BI202" s="93"/>
      <c r="BJ202" s="93"/>
      <c r="BK202" s="93"/>
      <c r="BL202" s="93"/>
      <c r="BM202" s="93"/>
      <c r="BN202" s="93"/>
      <c r="BO202" s="93"/>
      <c r="BP202" s="93"/>
      <c r="BQ202" s="93"/>
      <c r="BR202" s="93"/>
      <c r="BS202" s="93"/>
      <c r="BT202" s="93"/>
      <c r="BU202" s="93"/>
      <c r="BV202" s="93"/>
      <c r="BW202" s="93"/>
      <c r="BX202" s="93"/>
      <c r="BY202" s="93"/>
      <c r="BZ202" s="93"/>
      <c r="CA202" s="93"/>
      <c r="CB202" s="93"/>
      <c r="CC202" s="93"/>
      <c r="CD202" s="93"/>
      <c r="CE202" s="93"/>
      <c r="CF202" s="93"/>
      <c r="CG202" s="93"/>
      <c r="CH202" s="93"/>
      <c r="CI202" s="93"/>
      <c r="CJ202" s="93"/>
      <c r="CK202" s="93"/>
      <c r="CL202" s="93"/>
      <c r="CM202" s="93"/>
      <c r="CN202" s="93"/>
      <c r="CO202" s="93"/>
      <c r="CP202" s="93"/>
      <c r="CQ202" s="93"/>
      <c r="CR202" s="93"/>
      <c r="CS202" s="93"/>
      <c r="CT202" s="93"/>
      <c r="CU202" s="93"/>
      <c r="CV202" s="93"/>
      <c r="CW202" s="93"/>
      <c r="CX202" s="93"/>
      <c r="CY202" s="93"/>
      <c r="CZ202" s="93"/>
      <c r="DA202" s="93"/>
      <c r="DB202" s="93"/>
      <c r="DC202" s="93"/>
      <c r="DD202" s="93"/>
      <c r="DE202" s="93"/>
      <c r="DF202" s="93"/>
      <c r="DG202" s="93"/>
      <c r="DH202" s="93"/>
      <c r="DI202" s="93"/>
      <c r="DJ202" s="93"/>
      <c r="DK202" s="93"/>
      <c r="DL202" s="93"/>
      <c r="DM202" s="93"/>
      <c r="DN202" s="93"/>
      <c r="DO202" s="93"/>
      <c r="DP202" s="93"/>
      <c r="DQ202" s="93"/>
      <c r="DR202" s="93"/>
      <c r="DS202" s="93"/>
      <c r="DT202" s="93"/>
      <c r="DU202" s="93"/>
      <c r="DV202" s="93"/>
      <c r="DW202" s="93"/>
      <c r="DX202" s="93"/>
      <c r="DY202" s="93"/>
      <c r="DZ202" s="93"/>
      <c r="EA202" s="93"/>
      <c r="EB202" s="93"/>
      <c r="EC202" s="93"/>
      <c r="ED202" s="93"/>
      <c r="EE202" s="93"/>
      <c r="EF202" s="93"/>
      <c r="EG202" s="93"/>
      <c r="EH202" s="93"/>
      <c r="EI202" s="93"/>
      <c r="EJ202" s="93"/>
      <c r="EK202" s="93"/>
      <c r="EL202" s="93"/>
      <c r="EM202" s="93"/>
      <c r="EN202" s="93"/>
      <c r="EO202" s="93"/>
      <c r="EP202" s="93"/>
      <c r="EQ202" s="93"/>
      <c r="ER202" s="93"/>
      <c r="ES202" s="93"/>
      <c r="ET202" s="93"/>
      <c r="EU202" s="93"/>
      <c r="EV202" s="93"/>
      <c r="EW202" s="93"/>
      <c r="EX202" s="93"/>
      <c r="EY202" s="93"/>
      <c r="EZ202" s="93"/>
      <c r="FA202" s="93"/>
      <c r="FB202" s="93"/>
      <c r="FC202" s="93"/>
      <c r="FD202" s="93"/>
      <c r="FE202" s="93"/>
      <c r="FF202" s="93"/>
      <c r="FG202" s="93"/>
      <c r="FH202" s="93"/>
      <c r="FI202" s="93"/>
      <c r="FJ202" s="93"/>
      <c r="FK202" s="93"/>
      <c r="FL202" s="93"/>
      <c r="FM202" s="93"/>
      <c r="FN202" s="93"/>
      <c r="FO202" s="93"/>
      <c r="FP202" s="93"/>
      <c r="FQ202" s="93"/>
      <c r="FR202" s="93"/>
      <c r="FS202" s="93"/>
      <c r="FT202" s="93"/>
      <c r="FU202" s="93"/>
      <c r="FV202" s="93"/>
      <c r="FW202" s="93"/>
      <c r="FX202" s="93"/>
      <c r="FY202" s="93"/>
      <c r="FZ202" s="93"/>
      <c r="GA202" s="93"/>
      <c r="GB202" s="93"/>
      <c r="GC202" s="93"/>
      <c r="GD202" s="93"/>
      <c r="GE202" s="93"/>
      <c r="GF202" s="93"/>
      <c r="GG202" s="93"/>
      <c r="GH202" s="93"/>
      <c r="GI202" s="93"/>
      <c r="GJ202" s="93"/>
      <c r="GK202" s="93"/>
      <c r="GL202" s="93"/>
      <c r="GM202" s="93"/>
      <c r="GN202" s="93"/>
      <c r="GO202" s="93"/>
      <c r="GP202" s="93"/>
      <c r="GQ202" s="93"/>
      <c r="GR202" s="93"/>
      <c r="GS202" s="93"/>
      <c r="GT202" s="93"/>
      <c r="GU202" s="93"/>
      <c r="GV202" s="93"/>
      <c r="GW202" s="93"/>
      <c r="GX202" s="93"/>
      <c r="GY202" s="93"/>
      <c r="GZ202" s="93"/>
      <c r="HA202" s="93"/>
      <c r="HB202" s="93"/>
      <c r="HC202" s="93"/>
      <c r="HD202" s="93"/>
      <c r="HE202" s="93"/>
      <c r="HF202" s="93"/>
      <c r="HG202" s="93"/>
      <c r="HH202" s="93"/>
      <c r="HI202" s="93"/>
      <c r="HJ202" s="93"/>
      <c r="HK202" s="93"/>
      <c r="HL202" s="93"/>
      <c r="HM202" s="93"/>
      <c r="HN202" s="93"/>
      <c r="HO202" s="93"/>
      <c r="HP202" s="93"/>
      <c r="HQ202" s="93"/>
      <c r="HR202" s="93"/>
      <c r="HS202" s="93"/>
      <c r="HT202" s="93"/>
      <c r="HU202" s="93"/>
      <c r="HV202" s="93"/>
      <c r="HW202" s="93"/>
      <c r="HX202" s="93"/>
      <c r="HY202" s="93"/>
      <c r="HZ202" s="93"/>
      <c r="IA202" s="93"/>
      <c r="IB202" s="93"/>
      <c r="IC202" s="93"/>
      <c r="ID202" s="93"/>
      <c r="IE202" s="93"/>
      <c r="IF202" s="93"/>
      <c r="IG202" s="93"/>
      <c r="IH202" s="93"/>
      <c r="II202" s="93"/>
      <c r="IJ202" s="93"/>
      <c r="IK202" s="93"/>
      <c r="IL202" s="93"/>
      <c r="IM202" s="93"/>
      <c r="IN202" s="93"/>
      <c r="IO202" s="93"/>
      <c r="IP202" s="93"/>
      <c r="IQ202" s="93"/>
      <c r="IR202" s="93"/>
      <c r="IS202" s="93"/>
      <c r="IT202" s="93"/>
      <c r="IU202" s="93"/>
      <c r="IV202" s="93"/>
    </row>
    <row r="203" spans="1:256" s="8" customFormat="1" ht="18" hidden="1" customHeight="1">
      <c r="A203" s="101" t="s">
        <v>424</v>
      </c>
      <c r="B203" s="92">
        <v>580924</v>
      </c>
      <c r="C203" s="92">
        <v>253724</v>
      </c>
      <c r="D203" s="92">
        <v>327200</v>
      </c>
      <c r="E203" s="92">
        <v>574266</v>
      </c>
      <c r="F203" s="92">
        <v>5528</v>
      </c>
      <c r="G203" s="92">
        <v>2884</v>
      </c>
      <c r="H203" s="92">
        <v>7913</v>
      </c>
      <c r="I203" s="92">
        <v>2014</v>
      </c>
      <c r="J203" s="92">
        <v>316</v>
      </c>
      <c r="K203" s="92">
        <v>474256</v>
      </c>
      <c r="L203" s="92">
        <v>28582</v>
      </c>
      <c r="M203" s="92">
        <v>2132</v>
      </c>
      <c r="N203" s="92">
        <v>50641</v>
      </c>
      <c r="O203" s="92">
        <v>6658</v>
      </c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  <c r="AT203" s="93"/>
      <c r="AU203" s="93"/>
      <c r="AV203" s="93"/>
      <c r="AW203" s="93"/>
      <c r="AX203" s="93"/>
      <c r="AY203" s="93"/>
      <c r="AZ203" s="93"/>
      <c r="BA203" s="93"/>
      <c r="BB203" s="93"/>
      <c r="BC203" s="93"/>
      <c r="BD203" s="93"/>
      <c r="BE203" s="93"/>
      <c r="BF203" s="93"/>
      <c r="BG203" s="93"/>
      <c r="BH203" s="93"/>
      <c r="BI203" s="93"/>
      <c r="BJ203" s="93"/>
      <c r="BK203" s="93"/>
      <c r="BL203" s="93"/>
      <c r="BM203" s="93"/>
      <c r="BN203" s="93"/>
      <c r="BO203" s="93"/>
      <c r="BP203" s="93"/>
      <c r="BQ203" s="93"/>
      <c r="BR203" s="93"/>
      <c r="BS203" s="93"/>
      <c r="BT203" s="93"/>
      <c r="BU203" s="93"/>
      <c r="BV203" s="93"/>
      <c r="BW203" s="93"/>
      <c r="BX203" s="93"/>
      <c r="BY203" s="93"/>
      <c r="BZ203" s="93"/>
      <c r="CA203" s="93"/>
      <c r="CB203" s="93"/>
      <c r="CC203" s="93"/>
      <c r="CD203" s="93"/>
      <c r="CE203" s="93"/>
      <c r="CF203" s="93"/>
      <c r="CG203" s="93"/>
      <c r="CH203" s="93"/>
      <c r="CI203" s="93"/>
      <c r="CJ203" s="93"/>
      <c r="CK203" s="93"/>
      <c r="CL203" s="93"/>
      <c r="CM203" s="93"/>
      <c r="CN203" s="93"/>
      <c r="CO203" s="93"/>
      <c r="CP203" s="93"/>
      <c r="CQ203" s="93"/>
      <c r="CR203" s="93"/>
      <c r="CS203" s="93"/>
      <c r="CT203" s="93"/>
      <c r="CU203" s="93"/>
      <c r="CV203" s="93"/>
      <c r="CW203" s="93"/>
      <c r="CX203" s="93"/>
      <c r="CY203" s="93"/>
      <c r="CZ203" s="93"/>
      <c r="DA203" s="93"/>
      <c r="DB203" s="93"/>
      <c r="DC203" s="93"/>
      <c r="DD203" s="93"/>
      <c r="DE203" s="93"/>
      <c r="DF203" s="93"/>
      <c r="DG203" s="93"/>
      <c r="DH203" s="93"/>
      <c r="DI203" s="93"/>
      <c r="DJ203" s="93"/>
      <c r="DK203" s="93"/>
      <c r="DL203" s="93"/>
      <c r="DM203" s="93"/>
      <c r="DN203" s="93"/>
      <c r="DO203" s="93"/>
      <c r="DP203" s="93"/>
      <c r="DQ203" s="93"/>
      <c r="DR203" s="93"/>
      <c r="DS203" s="93"/>
      <c r="DT203" s="93"/>
      <c r="DU203" s="93"/>
      <c r="DV203" s="93"/>
      <c r="DW203" s="93"/>
      <c r="DX203" s="93"/>
      <c r="DY203" s="93"/>
      <c r="DZ203" s="93"/>
      <c r="EA203" s="93"/>
      <c r="EB203" s="93"/>
      <c r="EC203" s="93"/>
      <c r="ED203" s="93"/>
      <c r="EE203" s="93"/>
      <c r="EF203" s="93"/>
      <c r="EG203" s="93"/>
      <c r="EH203" s="93"/>
      <c r="EI203" s="93"/>
      <c r="EJ203" s="93"/>
      <c r="EK203" s="93"/>
      <c r="EL203" s="93"/>
      <c r="EM203" s="93"/>
      <c r="EN203" s="93"/>
      <c r="EO203" s="93"/>
      <c r="EP203" s="93"/>
      <c r="EQ203" s="93"/>
      <c r="ER203" s="93"/>
      <c r="ES203" s="93"/>
      <c r="ET203" s="93"/>
      <c r="EU203" s="93"/>
      <c r="EV203" s="93"/>
      <c r="EW203" s="93"/>
      <c r="EX203" s="93"/>
      <c r="EY203" s="93"/>
      <c r="EZ203" s="93"/>
      <c r="FA203" s="93"/>
      <c r="FB203" s="93"/>
      <c r="FC203" s="93"/>
      <c r="FD203" s="93"/>
      <c r="FE203" s="93"/>
      <c r="FF203" s="93"/>
      <c r="FG203" s="93"/>
      <c r="FH203" s="93"/>
      <c r="FI203" s="93"/>
      <c r="FJ203" s="93"/>
      <c r="FK203" s="93"/>
      <c r="FL203" s="93"/>
      <c r="FM203" s="93"/>
      <c r="FN203" s="93"/>
      <c r="FO203" s="93"/>
      <c r="FP203" s="93"/>
      <c r="FQ203" s="93"/>
      <c r="FR203" s="93"/>
      <c r="FS203" s="93"/>
      <c r="FT203" s="93"/>
      <c r="FU203" s="93"/>
      <c r="FV203" s="93"/>
      <c r="FW203" s="93"/>
      <c r="FX203" s="93"/>
      <c r="FY203" s="93"/>
      <c r="FZ203" s="93"/>
      <c r="GA203" s="93"/>
      <c r="GB203" s="93"/>
      <c r="GC203" s="93"/>
      <c r="GD203" s="93"/>
      <c r="GE203" s="93"/>
      <c r="GF203" s="93"/>
      <c r="GG203" s="93"/>
      <c r="GH203" s="93"/>
      <c r="GI203" s="93"/>
      <c r="GJ203" s="93"/>
      <c r="GK203" s="93"/>
      <c r="GL203" s="93"/>
      <c r="GM203" s="93"/>
      <c r="GN203" s="93"/>
      <c r="GO203" s="93"/>
      <c r="GP203" s="93"/>
      <c r="GQ203" s="93"/>
      <c r="GR203" s="93"/>
      <c r="GS203" s="93"/>
      <c r="GT203" s="93"/>
      <c r="GU203" s="93"/>
      <c r="GV203" s="93"/>
      <c r="GW203" s="93"/>
      <c r="GX203" s="93"/>
      <c r="GY203" s="93"/>
      <c r="GZ203" s="93"/>
      <c r="HA203" s="93"/>
      <c r="HB203" s="93"/>
      <c r="HC203" s="93"/>
      <c r="HD203" s="93"/>
      <c r="HE203" s="93"/>
      <c r="HF203" s="93"/>
      <c r="HG203" s="93"/>
      <c r="HH203" s="93"/>
      <c r="HI203" s="93"/>
      <c r="HJ203" s="93"/>
      <c r="HK203" s="93"/>
      <c r="HL203" s="93"/>
      <c r="HM203" s="93"/>
      <c r="HN203" s="93"/>
      <c r="HO203" s="93"/>
      <c r="HP203" s="93"/>
      <c r="HQ203" s="93"/>
      <c r="HR203" s="93"/>
      <c r="HS203" s="93"/>
      <c r="HT203" s="93"/>
      <c r="HU203" s="93"/>
      <c r="HV203" s="93"/>
      <c r="HW203" s="93"/>
      <c r="HX203" s="93"/>
      <c r="HY203" s="93"/>
      <c r="HZ203" s="93"/>
      <c r="IA203" s="93"/>
      <c r="IB203" s="93"/>
      <c r="IC203" s="93"/>
      <c r="ID203" s="93"/>
      <c r="IE203" s="93"/>
      <c r="IF203" s="93"/>
      <c r="IG203" s="93"/>
      <c r="IH203" s="93"/>
      <c r="II203" s="93"/>
      <c r="IJ203" s="93"/>
      <c r="IK203" s="93"/>
      <c r="IL203" s="93"/>
      <c r="IM203" s="93"/>
      <c r="IN203" s="93"/>
      <c r="IO203" s="93"/>
      <c r="IP203" s="93"/>
      <c r="IQ203" s="93"/>
      <c r="IR203" s="93"/>
      <c r="IS203" s="93"/>
      <c r="IT203" s="93"/>
      <c r="IU203" s="93"/>
      <c r="IV203" s="93"/>
    </row>
    <row r="204" spans="1:256" s="8" customFormat="1" ht="18" hidden="1" customHeight="1">
      <c r="A204" s="101" t="s">
        <v>425</v>
      </c>
      <c r="B204" s="92">
        <v>590296</v>
      </c>
      <c r="C204" s="92">
        <v>258346</v>
      </c>
      <c r="D204" s="92">
        <v>331950</v>
      </c>
      <c r="E204" s="92">
        <v>583602</v>
      </c>
      <c r="F204" s="92">
        <v>5547</v>
      </c>
      <c r="G204" s="92">
        <v>2884</v>
      </c>
      <c r="H204" s="92">
        <v>7863</v>
      </c>
      <c r="I204" s="92">
        <v>1986</v>
      </c>
      <c r="J204" s="92">
        <v>321</v>
      </c>
      <c r="K204" s="92">
        <v>483975</v>
      </c>
      <c r="L204" s="92">
        <v>28731</v>
      </c>
      <c r="M204" s="92">
        <v>2141</v>
      </c>
      <c r="N204" s="92">
        <v>50154</v>
      </c>
      <c r="O204" s="92">
        <v>6694</v>
      </c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  <c r="AT204" s="93"/>
      <c r="AU204" s="93"/>
      <c r="AV204" s="93"/>
      <c r="AW204" s="93"/>
      <c r="AX204" s="93"/>
      <c r="AY204" s="93"/>
      <c r="AZ204" s="93"/>
      <c r="BA204" s="93"/>
      <c r="BB204" s="93"/>
      <c r="BC204" s="93"/>
      <c r="BD204" s="93"/>
      <c r="BE204" s="93"/>
      <c r="BF204" s="93"/>
      <c r="BG204" s="93"/>
      <c r="BH204" s="93"/>
      <c r="BI204" s="93"/>
      <c r="BJ204" s="93"/>
      <c r="BK204" s="93"/>
      <c r="BL204" s="93"/>
      <c r="BM204" s="93"/>
      <c r="BN204" s="93"/>
      <c r="BO204" s="93"/>
      <c r="BP204" s="93"/>
      <c r="BQ204" s="93"/>
      <c r="BR204" s="93"/>
      <c r="BS204" s="93"/>
      <c r="BT204" s="93"/>
      <c r="BU204" s="93"/>
      <c r="BV204" s="93"/>
      <c r="BW204" s="93"/>
      <c r="BX204" s="93"/>
      <c r="BY204" s="93"/>
      <c r="BZ204" s="93"/>
      <c r="CA204" s="93"/>
      <c r="CB204" s="93"/>
      <c r="CC204" s="93"/>
      <c r="CD204" s="93"/>
      <c r="CE204" s="93"/>
      <c r="CF204" s="93"/>
      <c r="CG204" s="93"/>
      <c r="CH204" s="93"/>
      <c r="CI204" s="93"/>
      <c r="CJ204" s="93"/>
      <c r="CK204" s="93"/>
      <c r="CL204" s="93"/>
      <c r="CM204" s="93"/>
      <c r="CN204" s="93"/>
      <c r="CO204" s="93"/>
      <c r="CP204" s="93"/>
      <c r="CQ204" s="93"/>
      <c r="CR204" s="93"/>
      <c r="CS204" s="93"/>
      <c r="CT204" s="93"/>
      <c r="CU204" s="93"/>
      <c r="CV204" s="93"/>
      <c r="CW204" s="93"/>
      <c r="CX204" s="93"/>
      <c r="CY204" s="93"/>
      <c r="CZ204" s="93"/>
      <c r="DA204" s="93"/>
      <c r="DB204" s="93"/>
      <c r="DC204" s="93"/>
      <c r="DD204" s="93"/>
      <c r="DE204" s="93"/>
      <c r="DF204" s="93"/>
      <c r="DG204" s="93"/>
      <c r="DH204" s="93"/>
      <c r="DI204" s="93"/>
      <c r="DJ204" s="93"/>
      <c r="DK204" s="93"/>
      <c r="DL204" s="93"/>
      <c r="DM204" s="93"/>
      <c r="DN204" s="93"/>
      <c r="DO204" s="93"/>
      <c r="DP204" s="93"/>
      <c r="DQ204" s="93"/>
      <c r="DR204" s="93"/>
      <c r="DS204" s="93"/>
      <c r="DT204" s="93"/>
      <c r="DU204" s="93"/>
      <c r="DV204" s="93"/>
      <c r="DW204" s="93"/>
      <c r="DX204" s="93"/>
      <c r="DY204" s="93"/>
      <c r="DZ204" s="93"/>
      <c r="EA204" s="93"/>
      <c r="EB204" s="93"/>
      <c r="EC204" s="93"/>
      <c r="ED204" s="93"/>
      <c r="EE204" s="93"/>
      <c r="EF204" s="93"/>
      <c r="EG204" s="93"/>
      <c r="EH204" s="93"/>
      <c r="EI204" s="93"/>
      <c r="EJ204" s="93"/>
      <c r="EK204" s="93"/>
      <c r="EL204" s="93"/>
      <c r="EM204" s="93"/>
      <c r="EN204" s="93"/>
      <c r="EO204" s="93"/>
      <c r="EP204" s="93"/>
      <c r="EQ204" s="93"/>
      <c r="ER204" s="93"/>
      <c r="ES204" s="93"/>
      <c r="ET204" s="93"/>
      <c r="EU204" s="93"/>
      <c r="EV204" s="93"/>
      <c r="EW204" s="93"/>
      <c r="EX204" s="93"/>
      <c r="EY204" s="93"/>
      <c r="EZ204" s="93"/>
      <c r="FA204" s="93"/>
      <c r="FB204" s="93"/>
      <c r="FC204" s="93"/>
      <c r="FD204" s="93"/>
      <c r="FE204" s="93"/>
      <c r="FF204" s="93"/>
      <c r="FG204" s="93"/>
      <c r="FH204" s="93"/>
      <c r="FI204" s="93"/>
      <c r="FJ204" s="93"/>
      <c r="FK204" s="93"/>
      <c r="FL204" s="93"/>
      <c r="FM204" s="93"/>
      <c r="FN204" s="93"/>
      <c r="FO204" s="93"/>
      <c r="FP204" s="93"/>
      <c r="FQ204" s="93"/>
      <c r="FR204" s="93"/>
      <c r="FS204" s="93"/>
      <c r="FT204" s="93"/>
      <c r="FU204" s="93"/>
      <c r="FV204" s="93"/>
      <c r="FW204" s="93"/>
      <c r="FX204" s="93"/>
      <c r="FY204" s="93"/>
      <c r="FZ204" s="93"/>
      <c r="GA204" s="93"/>
      <c r="GB204" s="93"/>
      <c r="GC204" s="93"/>
      <c r="GD204" s="93"/>
      <c r="GE204" s="93"/>
      <c r="GF204" s="93"/>
      <c r="GG204" s="93"/>
      <c r="GH204" s="93"/>
      <c r="GI204" s="93"/>
      <c r="GJ204" s="93"/>
      <c r="GK204" s="93"/>
      <c r="GL204" s="93"/>
      <c r="GM204" s="93"/>
      <c r="GN204" s="93"/>
      <c r="GO204" s="93"/>
      <c r="GP204" s="93"/>
      <c r="GQ204" s="93"/>
      <c r="GR204" s="93"/>
      <c r="GS204" s="93"/>
      <c r="GT204" s="93"/>
      <c r="GU204" s="93"/>
      <c r="GV204" s="93"/>
      <c r="GW204" s="93"/>
      <c r="GX204" s="93"/>
      <c r="GY204" s="93"/>
      <c r="GZ204" s="93"/>
      <c r="HA204" s="93"/>
      <c r="HB204" s="93"/>
      <c r="HC204" s="93"/>
      <c r="HD204" s="93"/>
      <c r="HE204" s="93"/>
      <c r="HF204" s="93"/>
      <c r="HG204" s="93"/>
      <c r="HH204" s="93"/>
      <c r="HI204" s="93"/>
      <c r="HJ204" s="93"/>
      <c r="HK204" s="93"/>
      <c r="HL204" s="93"/>
      <c r="HM204" s="93"/>
      <c r="HN204" s="93"/>
      <c r="HO204" s="93"/>
      <c r="HP204" s="93"/>
      <c r="HQ204" s="93"/>
      <c r="HR204" s="93"/>
      <c r="HS204" s="93"/>
      <c r="HT204" s="93"/>
      <c r="HU204" s="93"/>
      <c r="HV204" s="93"/>
      <c r="HW204" s="93"/>
      <c r="HX204" s="93"/>
      <c r="HY204" s="93"/>
      <c r="HZ204" s="93"/>
      <c r="IA204" s="93"/>
      <c r="IB204" s="93"/>
      <c r="IC204" s="93"/>
      <c r="ID204" s="93"/>
      <c r="IE204" s="93"/>
      <c r="IF204" s="93"/>
      <c r="IG204" s="93"/>
      <c r="IH204" s="93"/>
      <c r="II204" s="93"/>
      <c r="IJ204" s="93"/>
      <c r="IK204" s="93"/>
      <c r="IL204" s="93"/>
      <c r="IM204" s="93"/>
      <c r="IN204" s="93"/>
      <c r="IO204" s="93"/>
      <c r="IP204" s="93"/>
      <c r="IQ204" s="93"/>
      <c r="IR204" s="93"/>
      <c r="IS204" s="93"/>
      <c r="IT204" s="93"/>
      <c r="IU204" s="93"/>
      <c r="IV204" s="93"/>
    </row>
    <row r="205" spans="1:256" s="8" customFormat="1" ht="18" hidden="1" customHeight="1">
      <c r="A205" s="101" t="s">
        <v>426</v>
      </c>
      <c r="B205" s="92">
        <v>593799</v>
      </c>
      <c r="C205" s="92">
        <v>259996</v>
      </c>
      <c r="D205" s="92">
        <v>333803</v>
      </c>
      <c r="E205" s="92">
        <v>587136</v>
      </c>
      <c r="F205" s="92">
        <v>5539</v>
      </c>
      <c r="G205" s="92">
        <v>2884</v>
      </c>
      <c r="H205" s="92">
        <v>7517</v>
      </c>
      <c r="I205" s="92">
        <v>1980</v>
      </c>
      <c r="J205" s="92">
        <v>317</v>
      </c>
      <c r="K205" s="92">
        <v>488572</v>
      </c>
      <c r="L205" s="92">
        <v>28630</v>
      </c>
      <c r="M205" s="92">
        <v>2163</v>
      </c>
      <c r="N205" s="92">
        <v>49534</v>
      </c>
      <c r="O205" s="92">
        <v>6663</v>
      </c>
      <c r="P205" s="100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  <c r="AW205" s="93"/>
      <c r="AX205" s="93"/>
      <c r="AY205" s="93"/>
      <c r="AZ205" s="93"/>
      <c r="BA205" s="93"/>
      <c r="BB205" s="93"/>
      <c r="BC205" s="93"/>
      <c r="BD205" s="93"/>
      <c r="BE205" s="93"/>
      <c r="BF205" s="93"/>
      <c r="BG205" s="93"/>
      <c r="BH205" s="93"/>
      <c r="BI205" s="93"/>
      <c r="BJ205" s="93"/>
      <c r="BK205" s="93"/>
      <c r="BL205" s="93"/>
      <c r="BM205" s="93"/>
      <c r="BN205" s="93"/>
      <c r="BO205" s="93"/>
      <c r="BP205" s="93"/>
      <c r="BQ205" s="93"/>
      <c r="BR205" s="93"/>
      <c r="BS205" s="93"/>
      <c r="BT205" s="93"/>
      <c r="BU205" s="93"/>
      <c r="BV205" s="93"/>
      <c r="BW205" s="93"/>
      <c r="BX205" s="93"/>
      <c r="BY205" s="93"/>
      <c r="BZ205" s="93"/>
      <c r="CA205" s="93"/>
      <c r="CB205" s="93"/>
      <c r="CC205" s="93"/>
      <c r="CD205" s="93"/>
      <c r="CE205" s="93"/>
      <c r="CF205" s="93"/>
      <c r="CG205" s="93"/>
      <c r="CH205" s="93"/>
      <c r="CI205" s="93"/>
      <c r="CJ205" s="93"/>
      <c r="CK205" s="93"/>
      <c r="CL205" s="93"/>
      <c r="CM205" s="93"/>
      <c r="CN205" s="93"/>
      <c r="CO205" s="93"/>
      <c r="CP205" s="93"/>
      <c r="CQ205" s="93"/>
      <c r="CR205" s="93"/>
      <c r="CS205" s="93"/>
      <c r="CT205" s="93"/>
      <c r="CU205" s="93"/>
      <c r="CV205" s="93"/>
      <c r="CW205" s="93"/>
      <c r="CX205" s="93"/>
      <c r="CY205" s="93"/>
      <c r="CZ205" s="93"/>
      <c r="DA205" s="93"/>
      <c r="DB205" s="93"/>
      <c r="DC205" s="93"/>
      <c r="DD205" s="93"/>
      <c r="DE205" s="93"/>
      <c r="DF205" s="93"/>
      <c r="DG205" s="93"/>
      <c r="DH205" s="93"/>
      <c r="DI205" s="93"/>
      <c r="DJ205" s="93"/>
      <c r="DK205" s="93"/>
      <c r="DL205" s="93"/>
      <c r="DM205" s="93"/>
      <c r="DN205" s="93"/>
      <c r="DO205" s="93"/>
      <c r="DP205" s="93"/>
      <c r="DQ205" s="93"/>
      <c r="DR205" s="93"/>
      <c r="DS205" s="93"/>
      <c r="DT205" s="93"/>
      <c r="DU205" s="93"/>
      <c r="DV205" s="93"/>
      <c r="DW205" s="93"/>
      <c r="DX205" s="93"/>
      <c r="DY205" s="93"/>
      <c r="DZ205" s="93"/>
      <c r="EA205" s="93"/>
      <c r="EB205" s="93"/>
      <c r="EC205" s="93"/>
      <c r="ED205" s="93"/>
      <c r="EE205" s="93"/>
      <c r="EF205" s="93"/>
      <c r="EG205" s="93"/>
      <c r="EH205" s="93"/>
      <c r="EI205" s="93"/>
      <c r="EJ205" s="93"/>
      <c r="EK205" s="93"/>
      <c r="EL205" s="93"/>
      <c r="EM205" s="93"/>
      <c r="EN205" s="93"/>
      <c r="EO205" s="93"/>
      <c r="EP205" s="93"/>
      <c r="EQ205" s="93"/>
      <c r="ER205" s="93"/>
      <c r="ES205" s="93"/>
      <c r="ET205" s="93"/>
      <c r="EU205" s="93"/>
      <c r="EV205" s="93"/>
      <c r="EW205" s="93"/>
      <c r="EX205" s="93"/>
      <c r="EY205" s="93"/>
      <c r="EZ205" s="93"/>
      <c r="FA205" s="93"/>
      <c r="FB205" s="93"/>
      <c r="FC205" s="93"/>
      <c r="FD205" s="93"/>
      <c r="FE205" s="93"/>
      <c r="FF205" s="93"/>
      <c r="FG205" s="93"/>
      <c r="FH205" s="93"/>
      <c r="FI205" s="93"/>
      <c r="FJ205" s="93"/>
      <c r="FK205" s="93"/>
      <c r="FL205" s="93"/>
      <c r="FM205" s="93"/>
      <c r="FN205" s="93"/>
      <c r="FO205" s="93"/>
      <c r="FP205" s="93"/>
      <c r="FQ205" s="93"/>
      <c r="FR205" s="93"/>
      <c r="FS205" s="93"/>
      <c r="FT205" s="93"/>
      <c r="FU205" s="93"/>
      <c r="FV205" s="93"/>
      <c r="FW205" s="93"/>
      <c r="FX205" s="93"/>
      <c r="FY205" s="93"/>
      <c r="FZ205" s="93"/>
      <c r="GA205" s="93"/>
      <c r="GB205" s="93"/>
      <c r="GC205" s="93"/>
      <c r="GD205" s="93"/>
      <c r="GE205" s="93"/>
      <c r="GF205" s="93"/>
      <c r="GG205" s="93"/>
      <c r="GH205" s="93"/>
      <c r="GI205" s="93"/>
      <c r="GJ205" s="93"/>
      <c r="GK205" s="93"/>
      <c r="GL205" s="93"/>
      <c r="GM205" s="93"/>
      <c r="GN205" s="93"/>
      <c r="GO205" s="93"/>
      <c r="GP205" s="93"/>
      <c r="GQ205" s="93"/>
      <c r="GR205" s="93"/>
      <c r="GS205" s="93"/>
      <c r="GT205" s="93"/>
      <c r="GU205" s="93"/>
      <c r="GV205" s="93"/>
      <c r="GW205" s="93"/>
      <c r="GX205" s="93"/>
      <c r="GY205" s="93"/>
      <c r="GZ205" s="93"/>
      <c r="HA205" s="93"/>
      <c r="HB205" s="93"/>
      <c r="HC205" s="93"/>
      <c r="HD205" s="93"/>
      <c r="HE205" s="93"/>
      <c r="HF205" s="93"/>
      <c r="HG205" s="93"/>
      <c r="HH205" s="93"/>
      <c r="HI205" s="93"/>
      <c r="HJ205" s="93"/>
      <c r="HK205" s="93"/>
      <c r="HL205" s="93"/>
      <c r="HM205" s="93"/>
      <c r="HN205" s="93"/>
      <c r="HO205" s="93"/>
      <c r="HP205" s="93"/>
      <c r="HQ205" s="93"/>
      <c r="HR205" s="93"/>
      <c r="HS205" s="93"/>
      <c r="HT205" s="93"/>
      <c r="HU205" s="93"/>
      <c r="HV205" s="93"/>
      <c r="HW205" s="93"/>
      <c r="HX205" s="93"/>
      <c r="HY205" s="93"/>
      <c r="HZ205" s="93"/>
      <c r="IA205" s="93"/>
      <c r="IB205" s="93"/>
      <c r="IC205" s="93"/>
      <c r="ID205" s="93"/>
      <c r="IE205" s="93"/>
      <c r="IF205" s="93"/>
      <c r="IG205" s="93"/>
      <c r="IH205" s="93"/>
      <c r="II205" s="93"/>
      <c r="IJ205" s="93"/>
      <c r="IK205" s="93"/>
      <c r="IL205" s="93"/>
      <c r="IM205" s="93"/>
      <c r="IN205" s="93"/>
      <c r="IO205" s="93"/>
      <c r="IP205" s="93"/>
      <c r="IQ205" s="93"/>
      <c r="IR205" s="93"/>
      <c r="IS205" s="93"/>
      <c r="IT205" s="93"/>
      <c r="IU205" s="93"/>
      <c r="IV205" s="93"/>
    </row>
    <row r="206" spans="1:256" s="8" customFormat="1" ht="18" hidden="1" customHeight="1">
      <c r="A206" s="101" t="s">
        <v>427</v>
      </c>
      <c r="B206" s="92">
        <v>601874</v>
      </c>
      <c r="C206" s="92">
        <v>263731</v>
      </c>
      <c r="D206" s="92">
        <v>338143</v>
      </c>
      <c r="E206" s="92">
        <v>595003</v>
      </c>
      <c r="F206" s="92">
        <v>5200</v>
      </c>
      <c r="G206" s="92">
        <v>2763</v>
      </c>
      <c r="H206" s="92">
        <v>7291</v>
      </c>
      <c r="I206" s="92">
        <v>1950</v>
      </c>
      <c r="J206" s="92">
        <v>309</v>
      </c>
      <c r="K206" s="92">
        <v>499308</v>
      </c>
      <c r="L206" s="92">
        <v>28494</v>
      </c>
      <c r="M206" s="92">
        <v>2177</v>
      </c>
      <c r="N206" s="92">
        <v>47511</v>
      </c>
      <c r="O206" s="92">
        <v>6871</v>
      </c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93"/>
      <c r="AQ206" s="93"/>
      <c r="AR206" s="93"/>
      <c r="AS206" s="93"/>
      <c r="AT206" s="93"/>
      <c r="AU206" s="93"/>
      <c r="AV206" s="93"/>
      <c r="AW206" s="93"/>
      <c r="AX206" s="93"/>
      <c r="AY206" s="93"/>
      <c r="AZ206" s="93"/>
      <c r="BA206" s="93"/>
      <c r="BB206" s="93"/>
      <c r="BC206" s="93"/>
      <c r="BD206" s="93"/>
      <c r="BE206" s="93"/>
      <c r="BF206" s="93"/>
      <c r="BG206" s="93"/>
      <c r="BH206" s="93"/>
      <c r="BI206" s="93"/>
      <c r="BJ206" s="93"/>
      <c r="BK206" s="93"/>
      <c r="BL206" s="93"/>
      <c r="BM206" s="93"/>
      <c r="BN206" s="93"/>
      <c r="BO206" s="93"/>
      <c r="BP206" s="93"/>
      <c r="BQ206" s="93"/>
      <c r="BR206" s="93"/>
      <c r="BS206" s="93"/>
      <c r="BT206" s="93"/>
      <c r="BU206" s="93"/>
      <c r="BV206" s="93"/>
      <c r="BW206" s="93"/>
      <c r="BX206" s="93"/>
      <c r="BY206" s="93"/>
      <c r="BZ206" s="93"/>
      <c r="CA206" s="93"/>
      <c r="CB206" s="93"/>
      <c r="CC206" s="93"/>
      <c r="CD206" s="93"/>
      <c r="CE206" s="93"/>
      <c r="CF206" s="93"/>
      <c r="CG206" s="93"/>
      <c r="CH206" s="93"/>
      <c r="CI206" s="93"/>
      <c r="CJ206" s="93"/>
      <c r="CK206" s="93"/>
      <c r="CL206" s="93"/>
      <c r="CM206" s="93"/>
      <c r="CN206" s="93"/>
      <c r="CO206" s="93"/>
      <c r="CP206" s="93"/>
      <c r="CQ206" s="93"/>
      <c r="CR206" s="93"/>
      <c r="CS206" s="93"/>
      <c r="CT206" s="93"/>
      <c r="CU206" s="93"/>
      <c r="CV206" s="93"/>
      <c r="CW206" s="93"/>
      <c r="CX206" s="93"/>
      <c r="CY206" s="93"/>
      <c r="CZ206" s="93"/>
      <c r="DA206" s="93"/>
      <c r="DB206" s="93"/>
      <c r="DC206" s="93"/>
      <c r="DD206" s="93"/>
      <c r="DE206" s="93"/>
      <c r="DF206" s="93"/>
      <c r="DG206" s="93"/>
      <c r="DH206" s="93"/>
      <c r="DI206" s="93"/>
      <c r="DJ206" s="93"/>
      <c r="DK206" s="93"/>
      <c r="DL206" s="93"/>
      <c r="DM206" s="93"/>
      <c r="DN206" s="93"/>
      <c r="DO206" s="93"/>
      <c r="DP206" s="93"/>
      <c r="DQ206" s="93"/>
      <c r="DR206" s="93"/>
      <c r="DS206" s="93"/>
      <c r="DT206" s="93"/>
      <c r="DU206" s="93"/>
      <c r="DV206" s="93"/>
      <c r="DW206" s="93"/>
      <c r="DX206" s="93"/>
      <c r="DY206" s="93"/>
      <c r="DZ206" s="93"/>
      <c r="EA206" s="93"/>
      <c r="EB206" s="93"/>
      <c r="EC206" s="93"/>
      <c r="ED206" s="93"/>
      <c r="EE206" s="93"/>
      <c r="EF206" s="93"/>
      <c r="EG206" s="93"/>
      <c r="EH206" s="93"/>
      <c r="EI206" s="93"/>
      <c r="EJ206" s="93"/>
      <c r="EK206" s="93"/>
      <c r="EL206" s="93"/>
      <c r="EM206" s="93"/>
      <c r="EN206" s="93"/>
      <c r="EO206" s="93"/>
      <c r="EP206" s="93"/>
      <c r="EQ206" s="93"/>
      <c r="ER206" s="93"/>
      <c r="ES206" s="93"/>
      <c r="ET206" s="93"/>
      <c r="EU206" s="93"/>
      <c r="EV206" s="93"/>
      <c r="EW206" s="93"/>
      <c r="EX206" s="93"/>
      <c r="EY206" s="93"/>
      <c r="EZ206" s="93"/>
      <c r="FA206" s="93"/>
      <c r="FB206" s="93"/>
      <c r="FC206" s="93"/>
      <c r="FD206" s="93"/>
      <c r="FE206" s="93"/>
      <c r="FF206" s="93"/>
      <c r="FG206" s="93"/>
      <c r="FH206" s="93"/>
      <c r="FI206" s="93"/>
      <c r="FJ206" s="93"/>
      <c r="FK206" s="93"/>
      <c r="FL206" s="93"/>
      <c r="FM206" s="93"/>
      <c r="FN206" s="93"/>
      <c r="FO206" s="93"/>
      <c r="FP206" s="93"/>
      <c r="FQ206" s="93"/>
      <c r="FR206" s="93"/>
      <c r="FS206" s="93"/>
      <c r="FT206" s="93"/>
      <c r="FU206" s="93"/>
      <c r="FV206" s="93"/>
      <c r="FW206" s="93"/>
      <c r="FX206" s="93"/>
      <c r="FY206" s="93"/>
      <c r="FZ206" s="93"/>
      <c r="GA206" s="93"/>
      <c r="GB206" s="93"/>
      <c r="GC206" s="93"/>
      <c r="GD206" s="93"/>
      <c r="GE206" s="93"/>
      <c r="GF206" s="93"/>
      <c r="GG206" s="93"/>
      <c r="GH206" s="93"/>
      <c r="GI206" s="93"/>
      <c r="GJ206" s="93"/>
      <c r="GK206" s="93"/>
      <c r="GL206" s="93"/>
      <c r="GM206" s="93"/>
      <c r="GN206" s="93"/>
      <c r="GO206" s="93"/>
      <c r="GP206" s="93"/>
      <c r="GQ206" s="93"/>
      <c r="GR206" s="93"/>
      <c r="GS206" s="93"/>
      <c r="GT206" s="93"/>
      <c r="GU206" s="93"/>
      <c r="GV206" s="93"/>
      <c r="GW206" s="93"/>
      <c r="GX206" s="93"/>
      <c r="GY206" s="93"/>
      <c r="GZ206" s="93"/>
      <c r="HA206" s="93"/>
      <c r="HB206" s="93"/>
      <c r="HC206" s="93"/>
      <c r="HD206" s="93"/>
      <c r="HE206" s="93"/>
      <c r="HF206" s="93"/>
      <c r="HG206" s="93"/>
      <c r="HH206" s="93"/>
      <c r="HI206" s="93"/>
      <c r="HJ206" s="93"/>
      <c r="HK206" s="93"/>
      <c r="HL206" s="93"/>
      <c r="HM206" s="93"/>
      <c r="HN206" s="93"/>
      <c r="HO206" s="93"/>
      <c r="HP206" s="93"/>
      <c r="HQ206" s="93"/>
      <c r="HR206" s="93"/>
      <c r="HS206" s="93"/>
      <c r="HT206" s="93"/>
      <c r="HU206" s="93"/>
      <c r="HV206" s="93"/>
      <c r="HW206" s="93"/>
      <c r="HX206" s="93"/>
      <c r="HY206" s="93"/>
      <c r="HZ206" s="93"/>
      <c r="IA206" s="93"/>
      <c r="IB206" s="93"/>
      <c r="IC206" s="93"/>
      <c r="ID206" s="93"/>
      <c r="IE206" s="93"/>
      <c r="IF206" s="93"/>
      <c r="IG206" s="93"/>
      <c r="IH206" s="93"/>
      <c r="II206" s="93"/>
      <c r="IJ206" s="93"/>
      <c r="IK206" s="93"/>
      <c r="IL206" s="93"/>
      <c r="IM206" s="93"/>
      <c r="IN206" s="93"/>
      <c r="IO206" s="93"/>
      <c r="IP206" s="93"/>
      <c r="IQ206" s="93"/>
      <c r="IR206" s="93"/>
      <c r="IS206" s="93"/>
      <c r="IT206" s="93"/>
      <c r="IU206" s="93"/>
      <c r="IV206" s="93"/>
    </row>
    <row r="207" spans="1:256" s="8" customFormat="1" ht="18" hidden="1" customHeight="1">
      <c r="A207" s="101" t="s">
        <v>428</v>
      </c>
      <c r="B207" s="92">
        <v>613363</v>
      </c>
      <c r="C207" s="92">
        <v>270016</v>
      </c>
      <c r="D207" s="92">
        <v>343347</v>
      </c>
      <c r="E207" s="92">
        <v>606398</v>
      </c>
      <c r="F207" s="92">
        <v>5366</v>
      </c>
      <c r="G207" s="92">
        <v>2843</v>
      </c>
      <c r="H207" s="92">
        <v>7517</v>
      </c>
      <c r="I207" s="92">
        <v>1912</v>
      </c>
      <c r="J207" s="92">
        <v>316</v>
      </c>
      <c r="K207" s="92">
        <v>505220</v>
      </c>
      <c r="L207" s="92">
        <v>29500</v>
      </c>
      <c r="M207" s="92">
        <v>2234</v>
      </c>
      <c r="N207" s="92">
        <v>51490</v>
      </c>
      <c r="O207" s="92">
        <v>6965</v>
      </c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3"/>
      <c r="AQ207" s="93"/>
      <c r="AR207" s="93"/>
      <c r="AS207" s="93"/>
      <c r="AT207" s="93"/>
      <c r="AU207" s="93"/>
      <c r="AV207" s="93"/>
      <c r="AW207" s="93"/>
      <c r="AX207" s="93"/>
      <c r="AY207" s="93"/>
      <c r="AZ207" s="93"/>
      <c r="BA207" s="93"/>
      <c r="BB207" s="93"/>
      <c r="BC207" s="93"/>
      <c r="BD207" s="93"/>
      <c r="BE207" s="93"/>
      <c r="BF207" s="93"/>
      <c r="BG207" s="93"/>
      <c r="BH207" s="93"/>
      <c r="BI207" s="93"/>
      <c r="BJ207" s="93"/>
      <c r="BK207" s="93"/>
      <c r="BL207" s="93"/>
      <c r="BM207" s="93"/>
      <c r="BN207" s="93"/>
      <c r="BO207" s="93"/>
      <c r="BP207" s="93"/>
      <c r="BQ207" s="93"/>
      <c r="BR207" s="93"/>
      <c r="BS207" s="93"/>
      <c r="BT207" s="93"/>
      <c r="BU207" s="93"/>
      <c r="BV207" s="93"/>
      <c r="BW207" s="93"/>
      <c r="BX207" s="93"/>
      <c r="BY207" s="93"/>
      <c r="BZ207" s="93"/>
      <c r="CA207" s="93"/>
      <c r="CB207" s="93"/>
      <c r="CC207" s="93"/>
      <c r="CD207" s="93"/>
      <c r="CE207" s="93"/>
      <c r="CF207" s="93"/>
      <c r="CG207" s="93"/>
      <c r="CH207" s="93"/>
      <c r="CI207" s="93"/>
      <c r="CJ207" s="93"/>
      <c r="CK207" s="93"/>
      <c r="CL207" s="93"/>
      <c r="CM207" s="93"/>
      <c r="CN207" s="93"/>
      <c r="CO207" s="93"/>
      <c r="CP207" s="93"/>
      <c r="CQ207" s="93"/>
      <c r="CR207" s="93"/>
      <c r="CS207" s="93"/>
      <c r="CT207" s="93"/>
      <c r="CU207" s="93"/>
      <c r="CV207" s="93"/>
      <c r="CW207" s="93"/>
      <c r="CX207" s="93"/>
      <c r="CY207" s="93"/>
      <c r="CZ207" s="93"/>
      <c r="DA207" s="93"/>
      <c r="DB207" s="93"/>
      <c r="DC207" s="93"/>
      <c r="DD207" s="93"/>
      <c r="DE207" s="93"/>
      <c r="DF207" s="93"/>
      <c r="DG207" s="93"/>
      <c r="DH207" s="93"/>
      <c r="DI207" s="93"/>
      <c r="DJ207" s="93"/>
      <c r="DK207" s="93"/>
      <c r="DL207" s="93"/>
      <c r="DM207" s="93"/>
      <c r="DN207" s="93"/>
      <c r="DO207" s="93"/>
      <c r="DP207" s="93"/>
      <c r="DQ207" s="93"/>
      <c r="DR207" s="93"/>
      <c r="DS207" s="93"/>
      <c r="DT207" s="93"/>
      <c r="DU207" s="93"/>
      <c r="DV207" s="93"/>
      <c r="DW207" s="93"/>
      <c r="DX207" s="93"/>
      <c r="DY207" s="93"/>
      <c r="DZ207" s="93"/>
      <c r="EA207" s="93"/>
      <c r="EB207" s="93"/>
      <c r="EC207" s="93"/>
      <c r="ED207" s="93"/>
      <c r="EE207" s="93"/>
      <c r="EF207" s="93"/>
      <c r="EG207" s="93"/>
      <c r="EH207" s="93"/>
      <c r="EI207" s="93"/>
      <c r="EJ207" s="93"/>
      <c r="EK207" s="93"/>
      <c r="EL207" s="93"/>
      <c r="EM207" s="93"/>
      <c r="EN207" s="93"/>
      <c r="EO207" s="93"/>
      <c r="EP207" s="93"/>
      <c r="EQ207" s="93"/>
      <c r="ER207" s="93"/>
      <c r="ES207" s="93"/>
      <c r="ET207" s="93"/>
      <c r="EU207" s="93"/>
      <c r="EV207" s="93"/>
      <c r="EW207" s="93"/>
      <c r="EX207" s="93"/>
      <c r="EY207" s="93"/>
      <c r="EZ207" s="93"/>
      <c r="FA207" s="93"/>
      <c r="FB207" s="93"/>
      <c r="FC207" s="93"/>
      <c r="FD207" s="93"/>
      <c r="FE207" s="93"/>
      <c r="FF207" s="93"/>
      <c r="FG207" s="93"/>
      <c r="FH207" s="93"/>
      <c r="FI207" s="93"/>
      <c r="FJ207" s="93"/>
      <c r="FK207" s="93"/>
      <c r="FL207" s="93"/>
      <c r="FM207" s="93"/>
      <c r="FN207" s="93"/>
      <c r="FO207" s="93"/>
      <c r="FP207" s="93"/>
      <c r="FQ207" s="93"/>
      <c r="FR207" s="93"/>
      <c r="FS207" s="93"/>
      <c r="FT207" s="93"/>
      <c r="FU207" s="93"/>
      <c r="FV207" s="93"/>
      <c r="FW207" s="93"/>
      <c r="FX207" s="93"/>
      <c r="FY207" s="93"/>
      <c r="FZ207" s="93"/>
      <c r="GA207" s="93"/>
      <c r="GB207" s="93"/>
      <c r="GC207" s="93"/>
      <c r="GD207" s="93"/>
      <c r="GE207" s="93"/>
      <c r="GF207" s="93"/>
      <c r="GG207" s="93"/>
      <c r="GH207" s="93"/>
      <c r="GI207" s="93"/>
      <c r="GJ207" s="93"/>
      <c r="GK207" s="93"/>
      <c r="GL207" s="93"/>
      <c r="GM207" s="93"/>
      <c r="GN207" s="93"/>
      <c r="GO207" s="93"/>
      <c r="GP207" s="93"/>
      <c r="GQ207" s="93"/>
      <c r="GR207" s="93"/>
      <c r="GS207" s="93"/>
      <c r="GT207" s="93"/>
      <c r="GU207" s="93"/>
      <c r="GV207" s="93"/>
      <c r="GW207" s="93"/>
      <c r="GX207" s="93"/>
      <c r="GY207" s="93"/>
      <c r="GZ207" s="93"/>
      <c r="HA207" s="93"/>
      <c r="HB207" s="93"/>
      <c r="HC207" s="93"/>
      <c r="HD207" s="93"/>
      <c r="HE207" s="93"/>
      <c r="HF207" s="93"/>
      <c r="HG207" s="93"/>
      <c r="HH207" s="93"/>
      <c r="HI207" s="93"/>
      <c r="HJ207" s="93"/>
      <c r="HK207" s="93"/>
      <c r="HL207" s="93"/>
      <c r="HM207" s="93"/>
      <c r="HN207" s="93"/>
      <c r="HO207" s="93"/>
      <c r="HP207" s="93"/>
      <c r="HQ207" s="93"/>
      <c r="HR207" s="93"/>
      <c r="HS207" s="93"/>
      <c r="HT207" s="93"/>
      <c r="HU207" s="93"/>
      <c r="HV207" s="93"/>
      <c r="HW207" s="93"/>
      <c r="HX207" s="93"/>
      <c r="HY207" s="93"/>
      <c r="HZ207" s="93"/>
      <c r="IA207" s="93"/>
      <c r="IB207" s="93"/>
      <c r="IC207" s="93"/>
      <c r="ID207" s="93"/>
      <c r="IE207" s="93"/>
      <c r="IF207" s="93"/>
      <c r="IG207" s="93"/>
      <c r="IH207" s="93"/>
      <c r="II207" s="93"/>
      <c r="IJ207" s="93"/>
      <c r="IK207" s="93"/>
      <c r="IL207" s="93"/>
      <c r="IM207" s="93"/>
      <c r="IN207" s="93"/>
      <c r="IO207" s="93"/>
      <c r="IP207" s="93"/>
      <c r="IQ207" s="93"/>
      <c r="IR207" s="93"/>
      <c r="IS207" s="93"/>
      <c r="IT207" s="93"/>
      <c r="IU207" s="93"/>
      <c r="IV207" s="93"/>
    </row>
    <row r="208" spans="1:256" s="8" customFormat="1" ht="18" hidden="1" customHeight="1">
      <c r="A208" s="101" t="s">
        <v>429</v>
      </c>
      <c r="B208" s="92">
        <v>623258</v>
      </c>
      <c r="C208" s="92">
        <v>275437</v>
      </c>
      <c r="D208" s="92">
        <v>347821</v>
      </c>
      <c r="E208" s="92">
        <v>616183</v>
      </c>
      <c r="F208" s="92">
        <v>5478</v>
      </c>
      <c r="G208" s="92">
        <v>2875</v>
      </c>
      <c r="H208" s="92">
        <v>7620</v>
      </c>
      <c r="I208" s="92">
        <v>1914</v>
      </c>
      <c r="J208" s="92">
        <v>314</v>
      </c>
      <c r="K208" s="92">
        <v>513392</v>
      </c>
      <c r="L208" s="92">
        <v>29992</v>
      </c>
      <c r="M208" s="92">
        <v>2269</v>
      </c>
      <c r="N208" s="92">
        <v>52329</v>
      </c>
      <c r="O208" s="92">
        <v>7075</v>
      </c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  <c r="BF208" s="93"/>
      <c r="BG208" s="93"/>
      <c r="BH208" s="93"/>
      <c r="BI208" s="93"/>
      <c r="BJ208" s="93"/>
      <c r="BK208" s="93"/>
      <c r="BL208" s="93"/>
      <c r="BM208" s="93"/>
      <c r="BN208" s="93"/>
      <c r="BO208" s="93"/>
      <c r="BP208" s="93"/>
      <c r="BQ208" s="93"/>
      <c r="BR208" s="93"/>
      <c r="BS208" s="93"/>
      <c r="BT208" s="93"/>
      <c r="BU208" s="93"/>
      <c r="BV208" s="93"/>
      <c r="BW208" s="93"/>
      <c r="BX208" s="93"/>
      <c r="BY208" s="93"/>
      <c r="BZ208" s="93"/>
      <c r="CA208" s="93"/>
      <c r="CB208" s="93"/>
      <c r="CC208" s="93"/>
      <c r="CD208" s="93"/>
      <c r="CE208" s="93"/>
      <c r="CF208" s="93"/>
      <c r="CG208" s="93"/>
      <c r="CH208" s="93"/>
      <c r="CI208" s="93"/>
      <c r="CJ208" s="93"/>
      <c r="CK208" s="93"/>
      <c r="CL208" s="93"/>
      <c r="CM208" s="93"/>
      <c r="CN208" s="93"/>
      <c r="CO208" s="93"/>
      <c r="CP208" s="93"/>
      <c r="CQ208" s="93"/>
      <c r="CR208" s="93"/>
      <c r="CS208" s="93"/>
      <c r="CT208" s="93"/>
      <c r="CU208" s="93"/>
      <c r="CV208" s="93"/>
      <c r="CW208" s="93"/>
      <c r="CX208" s="93"/>
      <c r="CY208" s="93"/>
      <c r="CZ208" s="93"/>
      <c r="DA208" s="93"/>
      <c r="DB208" s="93"/>
      <c r="DC208" s="93"/>
      <c r="DD208" s="93"/>
      <c r="DE208" s="93"/>
      <c r="DF208" s="93"/>
      <c r="DG208" s="93"/>
      <c r="DH208" s="93"/>
      <c r="DI208" s="93"/>
      <c r="DJ208" s="93"/>
      <c r="DK208" s="93"/>
      <c r="DL208" s="93"/>
      <c r="DM208" s="93"/>
      <c r="DN208" s="93"/>
      <c r="DO208" s="93"/>
      <c r="DP208" s="93"/>
      <c r="DQ208" s="93"/>
      <c r="DR208" s="93"/>
      <c r="DS208" s="93"/>
      <c r="DT208" s="93"/>
      <c r="DU208" s="93"/>
      <c r="DV208" s="93"/>
      <c r="DW208" s="93"/>
      <c r="DX208" s="93"/>
      <c r="DY208" s="93"/>
      <c r="DZ208" s="93"/>
      <c r="EA208" s="93"/>
      <c r="EB208" s="93"/>
      <c r="EC208" s="93"/>
      <c r="ED208" s="93"/>
      <c r="EE208" s="93"/>
      <c r="EF208" s="93"/>
      <c r="EG208" s="93"/>
      <c r="EH208" s="93"/>
      <c r="EI208" s="93"/>
      <c r="EJ208" s="93"/>
      <c r="EK208" s="93"/>
      <c r="EL208" s="93"/>
      <c r="EM208" s="93"/>
      <c r="EN208" s="93"/>
      <c r="EO208" s="93"/>
      <c r="EP208" s="93"/>
      <c r="EQ208" s="93"/>
      <c r="ER208" s="93"/>
      <c r="ES208" s="93"/>
      <c r="ET208" s="93"/>
      <c r="EU208" s="93"/>
      <c r="EV208" s="93"/>
      <c r="EW208" s="93"/>
      <c r="EX208" s="93"/>
      <c r="EY208" s="93"/>
      <c r="EZ208" s="93"/>
      <c r="FA208" s="93"/>
      <c r="FB208" s="93"/>
      <c r="FC208" s="93"/>
      <c r="FD208" s="93"/>
      <c r="FE208" s="93"/>
      <c r="FF208" s="93"/>
      <c r="FG208" s="93"/>
      <c r="FH208" s="93"/>
      <c r="FI208" s="93"/>
      <c r="FJ208" s="93"/>
      <c r="FK208" s="93"/>
      <c r="FL208" s="93"/>
      <c r="FM208" s="93"/>
      <c r="FN208" s="93"/>
      <c r="FO208" s="93"/>
      <c r="FP208" s="93"/>
      <c r="FQ208" s="93"/>
      <c r="FR208" s="93"/>
      <c r="FS208" s="93"/>
      <c r="FT208" s="93"/>
      <c r="FU208" s="93"/>
      <c r="FV208" s="93"/>
      <c r="FW208" s="93"/>
      <c r="FX208" s="93"/>
      <c r="FY208" s="93"/>
      <c r="FZ208" s="93"/>
      <c r="GA208" s="93"/>
      <c r="GB208" s="93"/>
      <c r="GC208" s="93"/>
      <c r="GD208" s="93"/>
      <c r="GE208" s="93"/>
      <c r="GF208" s="93"/>
      <c r="GG208" s="93"/>
      <c r="GH208" s="93"/>
      <c r="GI208" s="93"/>
      <c r="GJ208" s="93"/>
      <c r="GK208" s="93"/>
      <c r="GL208" s="93"/>
      <c r="GM208" s="93"/>
      <c r="GN208" s="93"/>
      <c r="GO208" s="93"/>
      <c r="GP208" s="93"/>
      <c r="GQ208" s="93"/>
      <c r="GR208" s="93"/>
      <c r="GS208" s="93"/>
      <c r="GT208" s="93"/>
      <c r="GU208" s="93"/>
      <c r="GV208" s="93"/>
      <c r="GW208" s="93"/>
      <c r="GX208" s="93"/>
      <c r="GY208" s="93"/>
      <c r="GZ208" s="93"/>
      <c r="HA208" s="93"/>
      <c r="HB208" s="93"/>
      <c r="HC208" s="93"/>
      <c r="HD208" s="93"/>
      <c r="HE208" s="93"/>
      <c r="HF208" s="93"/>
      <c r="HG208" s="93"/>
      <c r="HH208" s="93"/>
      <c r="HI208" s="93"/>
      <c r="HJ208" s="93"/>
      <c r="HK208" s="93"/>
      <c r="HL208" s="93"/>
      <c r="HM208" s="93"/>
      <c r="HN208" s="93"/>
      <c r="HO208" s="93"/>
      <c r="HP208" s="93"/>
      <c r="HQ208" s="93"/>
      <c r="HR208" s="93"/>
      <c r="HS208" s="93"/>
      <c r="HT208" s="93"/>
      <c r="HU208" s="93"/>
      <c r="HV208" s="93"/>
      <c r="HW208" s="93"/>
      <c r="HX208" s="93"/>
      <c r="HY208" s="93"/>
      <c r="HZ208" s="93"/>
      <c r="IA208" s="93"/>
      <c r="IB208" s="93"/>
      <c r="IC208" s="93"/>
      <c r="ID208" s="93"/>
      <c r="IE208" s="93"/>
      <c r="IF208" s="93"/>
      <c r="IG208" s="93"/>
      <c r="IH208" s="93"/>
      <c r="II208" s="93"/>
      <c r="IJ208" s="93"/>
      <c r="IK208" s="93"/>
      <c r="IL208" s="93"/>
      <c r="IM208" s="93"/>
      <c r="IN208" s="93"/>
      <c r="IO208" s="93"/>
      <c r="IP208" s="93"/>
      <c r="IQ208" s="93"/>
      <c r="IR208" s="93"/>
      <c r="IS208" s="93"/>
      <c r="IT208" s="93"/>
      <c r="IU208" s="93"/>
      <c r="IV208" s="93"/>
    </row>
    <row r="209" spans="1:256" s="8" customFormat="1" ht="18" hidden="1" customHeight="1">
      <c r="A209" s="101" t="s">
        <v>430</v>
      </c>
      <c r="B209" s="92">
        <v>629997</v>
      </c>
      <c r="C209" s="92">
        <v>279791</v>
      </c>
      <c r="D209" s="92">
        <v>350206</v>
      </c>
      <c r="E209" s="92">
        <v>622844</v>
      </c>
      <c r="F209" s="92">
        <v>5596</v>
      </c>
      <c r="G209" s="92">
        <v>2907</v>
      </c>
      <c r="H209" s="92">
        <v>7683</v>
      </c>
      <c r="I209" s="92">
        <v>1935</v>
      </c>
      <c r="J209" s="92">
        <v>310</v>
      </c>
      <c r="K209" s="92">
        <v>519459</v>
      </c>
      <c r="L209" s="92">
        <v>30319</v>
      </c>
      <c r="M209" s="92">
        <v>2288</v>
      </c>
      <c r="N209" s="92">
        <v>52347</v>
      </c>
      <c r="O209" s="92">
        <v>7153</v>
      </c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  <c r="BJ209" s="93"/>
      <c r="BK209" s="93"/>
      <c r="BL209" s="93"/>
      <c r="BM209" s="93"/>
      <c r="BN209" s="93"/>
      <c r="BO209" s="93"/>
      <c r="BP209" s="93"/>
      <c r="BQ209" s="93"/>
      <c r="BR209" s="93"/>
      <c r="BS209" s="93"/>
      <c r="BT209" s="93"/>
      <c r="BU209" s="93"/>
      <c r="BV209" s="93"/>
      <c r="BW209" s="93"/>
      <c r="BX209" s="93"/>
      <c r="BY209" s="93"/>
      <c r="BZ209" s="93"/>
      <c r="CA209" s="93"/>
      <c r="CB209" s="93"/>
      <c r="CC209" s="93"/>
      <c r="CD209" s="93"/>
      <c r="CE209" s="93"/>
      <c r="CF209" s="93"/>
      <c r="CG209" s="93"/>
      <c r="CH209" s="93"/>
      <c r="CI209" s="93"/>
      <c r="CJ209" s="93"/>
      <c r="CK209" s="93"/>
      <c r="CL209" s="93"/>
      <c r="CM209" s="93"/>
      <c r="CN209" s="93"/>
      <c r="CO209" s="93"/>
      <c r="CP209" s="93"/>
      <c r="CQ209" s="93"/>
      <c r="CR209" s="93"/>
      <c r="CS209" s="93"/>
      <c r="CT209" s="93"/>
      <c r="CU209" s="93"/>
      <c r="CV209" s="93"/>
      <c r="CW209" s="93"/>
      <c r="CX209" s="93"/>
      <c r="CY209" s="93"/>
      <c r="CZ209" s="93"/>
      <c r="DA209" s="93"/>
      <c r="DB209" s="93"/>
      <c r="DC209" s="93"/>
      <c r="DD209" s="93"/>
      <c r="DE209" s="93"/>
      <c r="DF209" s="93"/>
      <c r="DG209" s="93"/>
      <c r="DH209" s="93"/>
      <c r="DI209" s="93"/>
      <c r="DJ209" s="93"/>
      <c r="DK209" s="93"/>
      <c r="DL209" s="93"/>
      <c r="DM209" s="93"/>
      <c r="DN209" s="93"/>
      <c r="DO209" s="93"/>
      <c r="DP209" s="93"/>
      <c r="DQ209" s="93"/>
      <c r="DR209" s="93"/>
      <c r="DS209" s="93"/>
      <c r="DT209" s="93"/>
      <c r="DU209" s="93"/>
      <c r="DV209" s="93"/>
      <c r="DW209" s="93"/>
      <c r="DX209" s="93"/>
      <c r="DY209" s="93"/>
      <c r="DZ209" s="93"/>
      <c r="EA209" s="93"/>
      <c r="EB209" s="93"/>
      <c r="EC209" s="93"/>
      <c r="ED209" s="93"/>
      <c r="EE209" s="93"/>
      <c r="EF209" s="93"/>
      <c r="EG209" s="93"/>
      <c r="EH209" s="93"/>
      <c r="EI209" s="93"/>
      <c r="EJ209" s="93"/>
      <c r="EK209" s="93"/>
      <c r="EL209" s="93"/>
      <c r="EM209" s="93"/>
      <c r="EN209" s="93"/>
      <c r="EO209" s="93"/>
      <c r="EP209" s="93"/>
      <c r="EQ209" s="93"/>
      <c r="ER209" s="93"/>
      <c r="ES209" s="93"/>
      <c r="ET209" s="93"/>
      <c r="EU209" s="93"/>
      <c r="EV209" s="93"/>
      <c r="EW209" s="93"/>
      <c r="EX209" s="93"/>
      <c r="EY209" s="93"/>
      <c r="EZ209" s="93"/>
      <c r="FA209" s="93"/>
      <c r="FB209" s="93"/>
      <c r="FC209" s="93"/>
      <c r="FD209" s="93"/>
      <c r="FE209" s="93"/>
      <c r="FF209" s="93"/>
      <c r="FG209" s="93"/>
      <c r="FH209" s="93"/>
      <c r="FI209" s="93"/>
      <c r="FJ209" s="93"/>
      <c r="FK209" s="93"/>
      <c r="FL209" s="93"/>
      <c r="FM209" s="93"/>
      <c r="FN209" s="93"/>
      <c r="FO209" s="93"/>
      <c r="FP209" s="93"/>
      <c r="FQ209" s="93"/>
      <c r="FR209" s="93"/>
      <c r="FS209" s="93"/>
      <c r="FT209" s="93"/>
      <c r="FU209" s="93"/>
      <c r="FV209" s="93"/>
      <c r="FW209" s="93"/>
      <c r="FX209" s="93"/>
      <c r="FY209" s="93"/>
      <c r="FZ209" s="93"/>
      <c r="GA209" s="93"/>
      <c r="GB209" s="93"/>
      <c r="GC209" s="93"/>
      <c r="GD209" s="93"/>
      <c r="GE209" s="93"/>
      <c r="GF209" s="93"/>
      <c r="GG209" s="93"/>
      <c r="GH209" s="93"/>
      <c r="GI209" s="93"/>
      <c r="GJ209" s="93"/>
      <c r="GK209" s="93"/>
      <c r="GL209" s="93"/>
      <c r="GM209" s="93"/>
      <c r="GN209" s="93"/>
      <c r="GO209" s="93"/>
      <c r="GP209" s="93"/>
      <c r="GQ209" s="93"/>
      <c r="GR209" s="93"/>
      <c r="GS209" s="93"/>
      <c r="GT209" s="93"/>
      <c r="GU209" s="93"/>
      <c r="GV209" s="93"/>
      <c r="GW209" s="93"/>
      <c r="GX209" s="93"/>
      <c r="GY209" s="93"/>
      <c r="GZ209" s="93"/>
      <c r="HA209" s="93"/>
      <c r="HB209" s="93"/>
      <c r="HC209" s="93"/>
      <c r="HD209" s="93"/>
      <c r="HE209" s="93"/>
      <c r="HF209" s="93"/>
      <c r="HG209" s="93"/>
      <c r="HH209" s="93"/>
      <c r="HI209" s="93"/>
      <c r="HJ209" s="93"/>
      <c r="HK209" s="93"/>
      <c r="HL209" s="93"/>
      <c r="HM209" s="93"/>
      <c r="HN209" s="93"/>
      <c r="HO209" s="93"/>
      <c r="HP209" s="93"/>
      <c r="HQ209" s="93"/>
      <c r="HR209" s="93"/>
      <c r="HS209" s="93"/>
      <c r="HT209" s="93"/>
      <c r="HU209" s="93"/>
      <c r="HV209" s="93"/>
      <c r="HW209" s="93"/>
      <c r="HX209" s="93"/>
      <c r="HY209" s="93"/>
      <c r="HZ209" s="93"/>
      <c r="IA209" s="93"/>
      <c r="IB209" s="93"/>
      <c r="IC209" s="93"/>
      <c r="ID209" s="93"/>
      <c r="IE209" s="93"/>
      <c r="IF209" s="93"/>
      <c r="IG209" s="93"/>
      <c r="IH209" s="93"/>
      <c r="II209" s="93"/>
      <c r="IJ209" s="93"/>
      <c r="IK209" s="93"/>
      <c r="IL209" s="93"/>
      <c r="IM209" s="93"/>
      <c r="IN209" s="93"/>
      <c r="IO209" s="93"/>
      <c r="IP209" s="93"/>
      <c r="IQ209" s="93"/>
      <c r="IR209" s="93"/>
      <c r="IS209" s="93"/>
      <c r="IT209" s="93"/>
      <c r="IU209" s="93"/>
      <c r="IV209" s="93"/>
    </row>
    <row r="210" spans="1:256" s="8" customFormat="1" ht="18" hidden="1" customHeight="1">
      <c r="A210" s="101" t="s">
        <v>431</v>
      </c>
      <c r="B210" s="92">
        <v>629633</v>
      </c>
      <c r="C210" s="92">
        <v>278452</v>
      </c>
      <c r="D210" s="92">
        <v>351181</v>
      </c>
      <c r="E210" s="92">
        <v>623373</v>
      </c>
      <c r="F210" s="92">
        <v>4438</v>
      </c>
      <c r="G210" s="92">
        <v>2422</v>
      </c>
      <c r="H210" s="92">
        <v>6937</v>
      </c>
      <c r="I210" s="92">
        <v>1901</v>
      </c>
      <c r="J210" s="92">
        <v>275</v>
      </c>
      <c r="K210" s="92">
        <v>526578</v>
      </c>
      <c r="L210" s="92">
        <v>27950</v>
      </c>
      <c r="M210" s="92">
        <v>2236</v>
      </c>
      <c r="N210" s="92">
        <v>50636</v>
      </c>
      <c r="O210" s="92">
        <v>6260</v>
      </c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  <c r="BJ210" s="93"/>
      <c r="BK210" s="93"/>
      <c r="BL210" s="93"/>
      <c r="BM210" s="93"/>
      <c r="BN210" s="93"/>
      <c r="BO210" s="93"/>
      <c r="BP210" s="93"/>
      <c r="BQ210" s="93"/>
      <c r="BR210" s="93"/>
      <c r="BS210" s="93"/>
      <c r="BT210" s="93"/>
      <c r="BU210" s="93"/>
      <c r="BV210" s="93"/>
      <c r="BW210" s="93"/>
      <c r="BX210" s="93"/>
      <c r="BY210" s="93"/>
      <c r="BZ210" s="93"/>
      <c r="CA210" s="93"/>
      <c r="CB210" s="93"/>
      <c r="CC210" s="93"/>
      <c r="CD210" s="93"/>
      <c r="CE210" s="93"/>
      <c r="CF210" s="93"/>
      <c r="CG210" s="93"/>
      <c r="CH210" s="93"/>
      <c r="CI210" s="93"/>
      <c r="CJ210" s="93"/>
      <c r="CK210" s="93"/>
      <c r="CL210" s="93"/>
      <c r="CM210" s="93"/>
      <c r="CN210" s="93"/>
      <c r="CO210" s="93"/>
      <c r="CP210" s="93"/>
      <c r="CQ210" s="93"/>
      <c r="CR210" s="93"/>
      <c r="CS210" s="93"/>
      <c r="CT210" s="93"/>
      <c r="CU210" s="93"/>
      <c r="CV210" s="93"/>
      <c r="CW210" s="93"/>
      <c r="CX210" s="93"/>
      <c r="CY210" s="93"/>
      <c r="CZ210" s="93"/>
      <c r="DA210" s="93"/>
      <c r="DB210" s="93"/>
      <c r="DC210" s="93"/>
      <c r="DD210" s="93"/>
      <c r="DE210" s="93"/>
      <c r="DF210" s="93"/>
      <c r="DG210" s="93"/>
      <c r="DH210" s="93"/>
      <c r="DI210" s="93"/>
      <c r="DJ210" s="93"/>
      <c r="DK210" s="93"/>
      <c r="DL210" s="93"/>
      <c r="DM210" s="93"/>
      <c r="DN210" s="93"/>
      <c r="DO210" s="93"/>
      <c r="DP210" s="93"/>
      <c r="DQ210" s="93"/>
      <c r="DR210" s="93"/>
      <c r="DS210" s="93"/>
      <c r="DT210" s="93"/>
      <c r="DU210" s="93"/>
      <c r="DV210" s="93"/>
      <c r="DW210" s="93"/>
      <c r="DX210" s="93"/>
      <c r="DY210" s="93"/>
      <c r="DZ210" s="93"/>
      <c r="EA210" s="93"/>
      <c r="EB210" s="93"/>
      <c r="EC210" s="93"/>
      <c r="ED210" s="93"/>
      <c r="EE210" s="93"/>
      <c r="EF210" s="93"/>
      <c r="EG210" s="93"/>
      <c r="EH210" s="93"/>
      <c r="EI210" s="93"/>
      <c r="EJ210" s="93"/>
      <c r="EK210" s="93"/>
      <c r="EL210" s="93"/>
      <c r="EM210" s="93"/>
      <c r="EN210" s="93"/>
      <c r="EO210" s="93"/>
      <c r="EP210" s="93"/>
      <c r="EQ210" s="93"/>
      <c r="ER210" s="93"/>
      <c r="ES210" s="93"/>
      <c r="ET210" s="93"/>
      <c r="EU210" s="93"/>
      <c r="EV210" s="93"/>
      <c r="EW210" s="93"/>
      <c r="EX210" s="93"/>
      <c r="EY210" s="93"/>
      <c r="EZ210" s="93"/>
      <c r="FA210" s="93"/>
      <c r="FB210" s="93"/>
      <c r="FC210" s="93"/>
      <c r="FD210" s="93"/>
      <c r="FE210" s="93"/>
      <c r="FF210" s="93"/>
      <c r="FG210" s="93"/>
      <c r="FH210" s="93"/>
      <c r="FI210" s="93"/>
      <c r="FJ210" s="93"/>
      <c r="FK210" s="93"/>
      <c r="FL210" s="93"/>
      <c r="FM210" s="93"/>
      <c r="FN210" s="93"/>
      <c r="FO210" s="93"/>
      <c r="FP210" s="93"/>
      <c r="FQ210" s="93"/>
      <c r="FR210" s="93"/>
      <c r="FS210" s="93"/>
      <c r="FT210" s="93"/>
      <c r="FU210" s="93"/>
      <c r="FV210" s="93"/>
      <c r="FW210" s="93"/>
      <c r="FX210" s="93"/>
      <c r="FY210" s="93"/>
      <c r="FZ210" s="93"/>
      <c r="GA210" s="93"/>
      <c r="GB210" s="93"/>
      <c r="GC210" s="93"/>
      <c r="GD210" s="93"/>
      <c r="GE210" s="93"/>
      <c r="GF210" s="93"/>
      <c r="GG210" s="93"/>
      <c r="GH210" s="93"/>
      <c r="GI210" s="93"/>
      <c r="GJ210" s="93"/>
      <c r="GK210" s="93"/>
      <c r="GL210" s="93"/>
      <c r="GM210" s="93"/>
      <c r="GN210" s="93"/>
      <c r="GO210" s="93"/>
      <c r="GP210" s="93"/>
      <c r="GQ210" s="93"/>
      <c r="GR210" s="93"/>
      <c r="GS210" s="93"/>
      <c r="GT210" s="93"/>
      <c r="GU210" s="93"/>
      <c r="GV210" s="93"/>
      <c r="GW210" s="93"/>
      <c r="GX210" s="93"/>
      <c r="GY210" s="93"/>
      <c r="GZ210" s="93"/>
      <c r="HA210" s="93"/>
      <c r="HB210" s="93"/>
      <c r="HC210" s="93"/>
      <c r="HD210" s="93"/>
      <c r="HE210" s="93"/>
      <c r="HF210" s="93"/>
      <c r="HG210" s="93"/>
      <c r="HH210" s="93"/>
      <c r="HI210" s="93"/>
      <c r="HJ210" s="93"/>
      <c r="HK210" s="93"/>
      <c r="HL210" s="93"/>
      <c r="HM210" s="93"/>
      <c r="HN210" s="93"/>
      <c r="HO210" s="93"/>
      <c r="HP210" s="93"/>
      <c r="HQ210" s="93"/>
      <c r="HR210" s="93"/>
      <c r="HS210" s="93"/>
      <c r="HT210" s="93"/>
      <c r="HU210" s="93"/>
      <c r="HV210" s="93"/>
      <c r="HW210" s="93"/>
      <c r="HX210" s="93"/>
      <c r="HY210" s="93"/>
      <c r="HZ210" s="93"/>
      <c r="IA210" s="93"/>
      <c r="IB210" s="93"/>
      <c r="IC210" s="93"/>
      <c r="ID210" s="93"/>
      <c r="IE210" s="93"/>
      <c r="IF210" s="93"/>
      <c r="IG210" s="93"/>
      <c r="IH210" s="93"/>
      <c r="II210" s="93"/>
      <c r="IJ210" s="93"/>
      <c r="IK210" s="93"/>
      <c r="IL210" s="93"/>
      <c r="IM210" s="93"/>
      <c r="IN210" s="93"/>
      <c r="IO210" s="93"/>
      <c r="IP210" s="93"/>
      <c r="IQ210" s="93"/>
      <c r="IR210" s="93"/>
      <c r="IS210" s="93"/>
      <c r="IT210" s="93"/>
      <c r="IU210" s="93"/>
      <c r="IV210" s="93"/>
    </row>
    <row r="211" spans="1:256" s="8" customFormat="1" ht="18" customHeight="1">
      <c r="A211" s="97" t="s">
        <v>290</v>
      </c>
      <c r="B211" s="98">
        <v>637843</v>
      </c>
      <c r="C211" s="98">
        <v>285378</v>
      </c>
      <c r="D211" s="98">
        <v>352465</v>
      </c>
      <c r="E211" s="98">
        <v>632115</v>
      </c>
      <c r="F211" s="98">
        <v>4662</v>
      </c>
      <c r="G211" s="98">
        <v>2416</v>
      </c>
      <c r="H211" s="98">
        <v>6606</v>
      </c>
      <c r="I211" s="98">
        <v>1638</v>
      </c>
      <c r="J211" s="98">
        <v>312</v>
      </c>
      <c r="K211" s="98">
        <v>533869</v>
      </c>
      <c r="L211" s="98">
        <v>29413</v>
      </c>
      <c r="M211" s="98">
        <v>2460</v>
      </c>
      <c r="N211" s="98">
        <v>50739</v>
      </c>
      <c r="O211" s="98">
        <v>5728</v>
      </c>
      <c r="P211" s="105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3"/>
      <c r="BD211" s="93"/>
      <c r="BE211" s="93"/>
      <c r="BF211" s="93"/>
      <c r="BG211" s="93"/>
      <c r="BH211" s="93"/>
      <c r="BI211" s="93"/>
      <c r="BJ211" s="93"/>
      <c r="BK211" s="93"/>
      <c r="BL211" s="93"/>
      <c r="BM211" s="93"/>
      <c r="BN211" s="93"/>
      <c r="BO211" s="93"/>
      <c r="BP211" s="93"/>
      <c r="BQ211" s="93"/>
      <c r="BR211" s="93"/>
      <c r="BS211" s="93"/>
      <c r="BT211" s="93"/>
      <c r="BU211" s="93"/>
      <c r="BV211" s="93"/>
      <c r="BW211" s="93"/>
      <c r="BX211" s="93"/>
      <c r="BY211" s="93"/>
      <c r="BZ211" s="93"/>
      <c r="CA211" s="93"/>
      <c r="CB211" s="93"/>
      <c r="CC211" s="93"/>
      <c r="CD211" s="93"/>
      <c r="CE211" s="93"/>
      <c r="CF211" s="93"/>
      <c r="CG211" s="93"/>
      <c r="CH211" s="93"/>
      <c r="CI211" s="93"/>
      <c r="CJ211" s="93"/>
      <c r="CK211" s="93"/>
      <c r="CL211" s="93"/>
      <c r="CM211" s="93"/>
      <c r="CN211" s="93"/>
      <c r="CO211" s="93"/>
      <c r="CP211" s="93"/>
      <c r="CQ211" s="93"/>
      <c r="CR211" s="93"/>
      <c r="CS211" s="93"/>
      <c r="CT211" s="93"/>
      <c r="CU211" s="93"/>
      <c r="CV211" s="93"/>
      <c r="CW211" s="93"/>
      <c r="CX211" s="93"/>
      <c r="CY211" s="93"/>
      <c r="CZ211" s="93"/>
      <c r="DA211" s="93"/>
      <c r="DB211" s="93"/>
      <c r="DC211" s="93"/>
      <c r="DD211" s="93"/>
      <c r="DE211" s="93"/>
      <c r="DF211" s="93"/>
      <c r="DG211" s="93"/>
      <c r="DH211" s="93"/>
      <c r="DI211" s="93"/>
      <c r="DJ211" s="93"/>
      <c r="DK211" s="93"/>
      <c r="DL211" s="93"/>
      <c r="DM211" s="93"/>
      <c r="DN211" s="93"/>
      <c r="DO211" s="93"/>
      <c r="DP211" s="93"/>
      <c r="DQ211" s="93"/>
      <c r="DR211" s="93"/>
      <c r="DS211" s="93"/>
      <c r="DT211" s="93"/>
      <c r="DU211" s="93"/>
      <c r="DV211" s="93"/>
      <c r="DW211" s="93"/>
      <c r="DX211" s="93"/>
      <c r="DY211" s="93"/>
      <c r="DZ211" s="93"/>
      <c r="EA211" s="93"/>
      <c r="EB211" s="93"/>
      <c r="EC211" s="93"/>
      <c r="ED211" s="93"/>
      <c r="EE211" s="93"/>
      <c r="EF211" s="93"/>
      <c r="EG211" s="93"/>
      <c r="EH211" s="93"/>
      <c r="EI211" s="93"/>
      <c r="EJ211" s="93"/>
      <c r="EK211" s="93"/>
      <c r="EL211" s="93"/>
      <c r="EM211" s="93"/>
      <c r="EN211" s="93"/>
      <c r="EO211" s="93"/>
      <c r="EP211" s="93"/>
      <c r="EQ211" s="93"/>
      <c r="ER211" s="93"/>
      <c r="ES211" s="93"/>
      <c r="ET211" s="93"/>
      <c r="EU211" s="93"/>
      <c r="EV211" s="93"/>
      <c r="EW211" s="93"/>
      <c r="EX211" s="93"/>
      <c r="EY211" s="93"/>
      <c r="EZ211" s="93"/>
      <c r="FA211" s="93"/>
      <c r="FB211" s="93"/>
      <c r="FC211" s="93"/>
      <c r="FD211" s="93"/>
      <c r="FE211" s="93"/>
      <c r="FF211" s="93"/>
      <c r="FG211" s="93"/>
      <c r="FH211" s="93"/>
      <c r="FI211" s="93"/>
      <c r="FJ211" s="93"/>
      <c r="FK211" s="93"/>
      <c r="FL211" s="93"/>
      <c r="FM211" s="93"/>
      <c r="FN211" s="93"/>
      <c r="FO211" s="93"/>
      <c r="FP211" s="93"/>
      <c r="FQ211" s="93"/>
      <c r="FR211" s="93"/>
      <c r="FS211" s="93"/>
      <c r="FT211" s="93"/>
      <c r="FU211" s="93"/>
      <c r="FV211" s="93"/>
      <c r="FW211" s="93"/>
      <c r="FX211" s="93"/>
      <c r="FY211" s="93"/>
      <c r="FZ211" s="93"/>
      <c r="GA211" s="93"/>
      <c r="GB211" s="93"/>
      <c r="GC211" s="93"/>
      <c r="GD211" s="93"/>
      <c r="GE211" s="93"/>
      <c r="GF211" s="93"/>
      <c r="GG211" s="93"/>
      <c r="GH211" s="93"/>
      <c r="GI211" s="93"/>
      <c r="GJ211" s="93"/>
      <c r="GK211" s="93"/>
      <c r="GL211" s="93"/>
      <c r="GM211" s="93"/>
      <c r="GN211" s="93"/>
      <c r="GO211" s="93"/>
      <c r="GP211" s="93"/>
      <c r="GQ211" s="93"/>
      <c r="GR211" s="93"/>
      <c r="GS211" s="93"/>
      <c r="GT211" s="93"/>
      <c r="GU211" s="93"/>
      <c r="GV211" s="93"/>
      <c r="GW211" s="93"/>
      <c r="GX211" s="93"/>
      <c r="GY211" s="93"/>
      <c r="GZ211" s="93"/>
      <c r="HA211" s="93"/>
      <c r="HB211" s="93"/>
      <c r="HC211" s="93"/>
      <c r="HD211" s="93"/>
      <c r="HE211" s="93"/>
      <c r="HF211" s="93"/>
      <c r="HG211" s="93"/>
      <c r="HH211" s="93"/>
      <c r="HI211" s="93"/>
      <c r="HJ211" s="93"/>
      <c r="HK211" s="93"/>
      <c r="HL211" s="93"/>
      <c r="HM211" s="93"/>
      <c r="HN211" s="93"/>
      <c r="HO211" s="93"/>
      <c r="HP211" s="93"/>
      <c r="HQ211" s="93"/>
      <c r="HR211" s="93"/>
      <c r="HS211" s="93"/>
      <c r="HT211" s="93"/>
      <c r="HU211" s="93"/>
      <c r="HV211" s="93"/>
      <c r="HW211" s="93"/>
      <c r="HX211" s="93"/>
      <c r="HY211" s="93"/>
      <c r="HZ211" s="93"/>
      <c r="IA211" s="93"/>
      <c r="IB211" s="93"/>
      <c r="IC211" s="93"/>
      <c r="ID211" s="93"/>
      <c r="IE211" s="93"/>
      <c r="IF211" s="93"/>
      <c r="IG211" s="93"/>
      <c r="IH211" s="93"/>
      <c r="II211" s="93"/>
      <c r="IJ211" s="93"/>
      <c r="IK211" s="93"/>
      <c r="IL211" s="93"/>
      <c r="IM211" s="93"/>
      <c r="IN211" s="93"/>
      <c r="IO211" s="93"/>
      <c r="IP211" s="93"/>
      <c r="IQ211" s="93"/>
      <c r="IR211" s="93"/>
      <c r="IS211" s="93"/>
      <c r="IT211" s="93"/>
      <c r="IU211" s="93"/>
      <c r="IV211" s="93"/>
    </row>
    <row r="212" spans="1:256" s="9" customFormat="1" ht="18" hidden="1" customHeight="1">
      <c r="A212" s="101" t="s">
        <v>420</v>
      </c>
      <c r="B212" s="102">
        <v>645439</v>
      </c>
      <c r="C212" s="102">
        <v>287270</v>
      </c>
      <c r="D212" s="102">
        <v>358169</v>
      </c>
      <c r="E212" s="102">
        <v>638739</v>
      </c>
      <c r="F212" s="102">
        <v>5573</v>
      </c>
      <c r="G212" s="102">
        <v>2884</v>
      </c>
      <c r="H212" s="102">
        <v>7567</v>
      </c>
      <c r="I212" s="102">
        <v>1894</v>
      </c>
      <c r="J212" s="102">
        <v>305</v>
      </c>
      <c r="K212" s="102">
        <v>536087</v>
      </c>
      <c r="L212" s="102">
        <v>30640</v>
      </c>
      <c r="M212" s="102">
        <v>2329</v>
      </c>
      <c r="N212" s="102">
        <v>51460</v>
      </c>
      <c r="O212" s="102">
        <v>6700</v>
      </c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  <c r="BD212" s="103"/>
      <c r="BE212" s="103"/>
      <c r="BF212" s="103"/>
      <c r="BG212" s="103"/>
      <c r="BH212" s="103"/>
      <c r="BI212" s="103"/>
      <c r="BJ212" s="103"/>
      <c r="BK212" s="103"/>
      <c r="BL212" s="103"/>
      <c r="BM212" s="103"/>
      <c r="BN212" s="103"/>
      <c r="BO212" s="103"/>
      <c r="BP212" s="103"/>
      <c r="BQ212" s="103"/>
      <c r="BR212" s="103"/>
      <c r="BS212" s="103"/>
      <c r="BT212" s="103"/>
      <c r="BU212" s="103"/>
      <c r="BV212" s="103"/>
      <c r="BW212" s="103"/>
      <c r="BX212" s="103"/>
      <c r="BY212" s="103"/>
      <c r="BZ212" s="103"/>
      <c r="CA212" s="103"/>
      <c r="CB212" s="103"/>
      <c r="CC212" s="103"/>
      <c r="CD212" s="103"/>
      <c r="CE212" s="103"/>
      <c r="CF212" s="103"/>
      <c r="CG212" s="103"/>
      <c r="CH212" s="103"/>
      <c r="CI212" s="103"/>
      <c r="CJ212" s="103"/>
      <c r="CK212" s="103"/>
      <c r="CL212" s="103"/>
      <c r="CM212" s="103"/>
      <c r="CN212" s="103"/>
      <c r="CO212" s="103"/>
      <c r="CP212" s="103"/>
      <c r="CQ212" s="103"/>
      <c r="CR212" s="103"/>
      <c r="CS212" s="103"/>
      <c r="CT212" s="103"/>
      <c r="CU212" s="103"/>
      <c r="CV212" s="103"/>
      <c r="CW212" s="103"/>
      <c r="CX212" s="103"/>
      <c r="CY212" s="103"/>
      <c r="CZ212" s="103"/>
      <c r="DA212" s="103"/>
      <c r="DB212" s="103"/>
      <c r="DC212" s="103"/>
      <c r="DD212" s="103"/>
      <c r="DE212" s="103"/>
      <c r="DF212" s="103"/>
      <c r="DG212" s="103"/>
      <c r="DH212" s="103"/>
      <c r="DI212" s="103"/>
      <c r="DJ212" s="103"/>
      <c r="DK212" s="103"/>
      <c r="DL212" s="103"/>
      <c r="DM212" s="103"/>
      <c r="DN212" s="103"/>
      <c r="DO212" s="103"/>
      <c r="DP212" s="103"/>
      <c r="DQ212" s="103"/>
      <c r="DR212" s="103"/>
      <c r="DS212" s="103"/>
      <c r="DT212" s="103"/>
      <c r="DU212" s="103"/>
      <c r="DV212" s="103"/>
      <c r="DW212" s="103"/>
      <c r="DX212" s="103"/>
      <c r="DY212" s="103"/>
      <c r="DZ212" s="103"/>
      <c r="EA212" s="103"/>
      <c r="EB212" s="103"/>
      <c r="EC212" s="103"/>
      <c r="ED212" s="103"/>
      <c r="EE212" s="103"/>
      <c r="EF212" s="103"/>
      <c r="EG212" s="103"/>
      <c r="EH212" s="103"/>
      <c r="EI212" s="103"/>
      <c r="EJ212" s="103"/>
      <c r="EK212" s="103"/>
      <c r="EL212" s="103"/>
      <c r="EM212" s="103"/>
      <c r="EN212" s="103"/>
      <c r="EO212" s="103"/>
      <c r="EP212" s="103"/>
      <c r="EQ212" s="103"/>
      <c r="ER212" s="103"/>
      <c r="ES212" s="103"/>
      <c r="ET212" s="103"/>
      <c r="EU212" s="103"/>
      <c r="EV212" s="103"/>
      <c r="EW212" s="103"/>
      <c r="EX212" s="103"/>
      <c r="EY212" s="103"/>
      <c r="EZ212" s="103"/>
      <c r="FA212" s="103"/>
      <c r="FB212" s="103"/>
      <c r="FC212" s="103"/>
      <c r="FD212" s="103"/>
      <c r="FE212" s="103"/>
      <c r="FF212" s="103"/>
      <c r="FG212" s="103"/>
      <c r="FH212" s="103"/>
      <c r="FI212" s="103"/>
      <c r="FJ212" s="103"/>
      <c r="FK212" s="103"/>
      <c r="FL212" s="103"/>
      <c r="FM212" s="103"/>
      <c r="FN212" s="103"/>
      <c r="FO212" s="103"/>
      <c r="FP212" s="103"/>
      <c r="FQ212" s="103"/>
      <c r="FR212" s="103"/>
      <c r="FS212" s="103"/>
      <c r="FT212" s="103"/>
      <c r="FU212" s="103"/>
      <c r="FV212" s="103"/>
      <c r="FW212" s="103"/>
      <c r="FX212" s="103"/>
      <c r="FY212" s="103"/>
      <c r="FZ212" s="103"/>
      <c r="GA212" s="103"/>
      <c r="GB212" s="103"/>
      <c r="GC212" s="103"/>
      <c r="GD212" s="103"/>
      <c r="GE212" s="103"/>
      <c r="GF212" s="103"/>
      <c r="GG212" s="103"/>
      <c r="GH212" s="103"/>
      <c r="GI212" s="103"/>
      <c r="GJ212" s="103"/>
      <c r="GK212" s="103"/>
      <c r="GL212" s="103"/>
      <c r="GM212" s="103"/>
      <c r="GN212" s="103"/>
      <c r="GO212" s="103"/>
      <c r="GP212" s="103"/>
      <c r="GQ212" s="103"/>
      <c r="GR212" s="103"/>
      <c r="GS212" s="103"/>
      <c r="GT212" s="103"/>
      <c r="GU212" s="103"/>
      <c r="GV212" s="103"/>
      <c r="GW212" s="103"/>
      <c r="GX212" s="103"/>
      <c r="GY212" s="103"/>
      <c r="GZ212" s="103"/>
      <c r="HA212" s="103"/>
      <c r="HB212" s="103"/>
      <c r="HC212" s="103"/>
      <c r="HD212" s="103"/>
      <c r="HE212" s="103"/>
      <c r="HF212" s="103"/>
      <c r="HG212" s="103"/>
      <c r="HH212" s="103"/>
      <c r="HI212" s="103"/>
      <c r="HJ212" s="103"/>
      <c r="HK212" s="103"/>
      <c r="HL212" s="103"/>
      <c r="HM212" s="103"/>
      <c r="HN212" s="103"/>
      <c r="HO212" s="103"/>
      <c r="HP212" s="103"/>
      <c r="HQ212" s="103"/>
      <c r="HR212" s="103"/>
      <c r="HS212" s="103"/>
      <c r="HT212" s="103"/>
      <c r="HU212" s="103"/>
      <c r="HV212" s="103"/>
      <c r="HW212" s="103"/>
      <c r="HX212" s="103"/>
      <c r="HY212" s="103"/>
      <c r="HZ212" s="103"/>
      <c r="IA212" s="103"/>
      <c r="IB212" s="103"/>
      <c r="IC212" s="103"/>
      <c r="ID212" s="103"/>
      <c r="IE212" s="103"/>
      <c r="IF212" s="103"/>
      <c r="IG212" s="103"/>
      <c r="IH212" s="103"/>
      <c r="II212" s="103"/>
      <c r="IJ212" s="103"/>
      <c r="IK212" s="103"/>
      <c r="IL212" s="103"/>
      <c r="IM212" s="103"/>
      <c r="IN212" s="103"/>
      <c r="IO212" s="103"/>
      <c r="IP212" s="103"/>
      <c r="IQ212" s="103"/>
      <c r="IR212" s="103"/>
      <c r="IS212" s="103"/>
      <c r="IT212" s="103"/>
      <c r="IU212" s="103"/>
      <c r="IV212" s="103"/>
    </row>
    <row r="213" spans="1:256" s="8" customFormat="1" ht="18" hidden="1" customHeight="1">
      <c r="A213" s="101" t="s">
        <v>421</v>
      </c>
      <c r="B213" s="92">
        <v>636048</v>
      </c>
      <c r="C213" s="92">
        <v>279705</v>
      </c>
      <c r="D213" s="92">
        <v>356343</v>
      </c>
      <c r="E213" s="92">
        <v>629498</v>
      </c>
      <c r="F213" s="92">
        <v>4966</v>
      </c>
      <c r="G213" s="92">
        <v>2504</v>
      </c>
      <c r="H213" s="92">
        <v>7255</v>
      </c>
      <c r="I213" s="92">
        <v>1862</v>
      </c>
      <c r="J213" s="92">
        <v>294</v>
      </c>
      <c r="K213" s="92">
        <v>533973</v>
      </c>
      <c r="L213" s="92">
        <v>29190</v>
      </c>
      <c r="M213" s="92">
        <v>2318</v>
      </c>
      <c r="N213" s="92">
        <v>47136</v>
      </c>
      <c r="O213" s="92">
        <v>6550</v>
      </c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  <c r="BJ213" s="93"/>
      <c r="BK213" s="93"/>
      <c r="BL213" s="93"/>
      <c r="BM213" s="93"/>
      <c r="BN213" s="93"/>
      <c r="BO213" s="93"/>
      <c r="BP213" s="93"/>
      <c r="BQ213" s="93"/>
      <c r="BR213" s="93"/>
      <c r="BS213" s="93"/>
      <c r="BT213" s="93"/>
      <c r="BU213" s="93"/>
      <c r="BV213" s="93"/>
      <c r="BW213" s="93"/>
      <c r="BX213" s="93"/>
      <c r="BY213" s="93"/>
      <c r="BZ213" s="93"/>
      <c r="CA213" s="93"/>
      <c r="CB213" s="93"/>
      <c r="CC213" s="93"/>
      <c r="CD213" s="93"/>
      <c r="CE213" s="93"/>
      <c r="CF213" s="93"/>
      <c r="CG213" s="93"/>
      <c r="CH213" s="93"/>
      <c r="CI213" s="93"/>
      <c r="CJ213" s="93"/>
      <c r="CK213" s="93"/>
      <c r="CL213" s="93"/>
      <c r="CM213" s="93"/>
      <c r="CN213" s="93"/>
      <c r="CO213" s="93"/>
      <c r="CP213" s="93"/>
      <c r="CQ213" s="93"/>
      <c r="CR213" s="93"/>
      <c r="CS213" s="93"/>
      <c r="CT213" s="93"/>
      <c r="CU213" s="93"/>
      <c r="CV213" s="93"/>
      <c r="CW213" s="93"/>
      <c r="CX213" s="93"/>
      <c r="CY213" s="93"/>
      <c r="CZ213" s="93"/>
      <c r="DA213" s="93"/>
      <c r="DB213" s="93"/>
      <c r="DC213" s="93"/>
      <c r="DD213" s="93"/>
      <c r="DE213" s="93"/>
      <c r="DF213" s="93"/>
      <c r="DG213" s="93"/>
      <c r="DH213" s="93"/>
      <c r="DI213" s="93"/>
      <c r="DJ213" s="93"/>
      <c r="DK213" s="93"/>
      <c r="DL213" s="93"/>
      <c r="DM213" s="93"/>
      <c r="DN213" s="93"/>
      <c r="DO213" s="93"/>
      <c r="DP213" s="93"/>
      <c r="DQ213" s="93"/>
      <c r="DR213" s="93"/>
      <c r="DS213" s="93"/>
      <c r="DT213" s="93"/>
      <c r="DU213" s="93"/>
      <c r="DV213" s="93"/>
      <c r="DW213" s="93"/>
      <c r="DX213" s="93"/>
      <c r="DY213" s="93"/>
      <c r="DZ213" s="93"/>
      <c r="EA213" s="93"/>
      <c r="EB213" s="93"/>
      <c r="EC213" s="93"/>
      <c r="ED213" s="93"/>
      <c r="EE213" s="93"/>
      <c r="EF213" s="93"/>
      <c r="EG213" s="93"/>
      <c r="EH213" s="93"/>
      <c r="EI213" s="93"/>
      <c r="EJ213" s="93"/>
      <c r="EK213" s="93"/>
      <c r="EL213" s="93"/>
      <c r="EM213" s="93"/>
      <c r="EN213" s="93"/>
      <c r="EO213" s="93"/>
      <c r="EP213" s="93"/>
      <c r="EQ213" s="93"/>
      <c r="ER213" s="93"/>
      <c r="ES213" s="93"/>
      <c r="ET213" s="93"/>
      <c r="EU213" s="93"/>
      <c r="EV213" s="93"/>
      <c r="EW213" s="93"/>
      <c r="EX213" s="93"/>
      <c r="EY213" s="93"/>
      <c r="EZ213" s="93"/>
      <c r="FA213" s="93"/>
      <c r="FB213" s="93"/>
      <c r="FC213" s="93"/>
      <c r="FD213" s="93"/>
      <c r="FE213" s="93"/>
      <c r="FF213" s="93"/>
      <c r="FG213" s="93"/>
      <c r="FH213" s="93"/>
      <c r="FI213" s="93"/>
      <c r="FJ213" s="93"/>
      <c r="FK213" s="93"/>
      <c r="FL213" s="93"/>
      <c r="FM213" s="93"/>
      <c r="FN213" s="93"/>
      <c r="FO213" s="93"/>
      <c r="FP213" s="93"/>
      <c r="FQ213" s="93"/>
      <c r="FR213" s="93"/>
      <c r="FS213" s="93"/>
      <c r="FT213" s="93"/>
      <c r="FU213" s="93"/>
      <c r="FV213" s="93"/>
      <c r="FW213" s="93"/>
      <c r="FX213" s="93"/>
      <c r="FY213" s="93"/>
      <c r="FZ213" s="93"/>
      <c r="GA213" s="93"/>
      <c r="GB213" s="93"/>
      <c r="GC213" s="93"/>
      <c r="GD213" s="93"/>
      <c r="GE213" s="93"/>
      <c r="GF213" s="93"/>
      <c r="GG213" s="93"/>
      <c r="GH213" s="93"/>
      <c r="GI213" s="93"/>
      <c r="GJ213" s="93"/>
      <c r="GK213" s="93"/>
      <c r="GL213" s="93"/>
      <c r="GM213" s="93"/>
      <c r="GN213" s="93"/>
      <c r="GO213" s="93"/>
      <c r="GP213" s="93"/>
      <c r="GQ213" s="93"/>
      <c r="GR213" s="93"/>
      <c r="GS213" s="93"/>
      <c r="GT213" s="93"/>
      <c r="GU213" s="93"/>
      <c r="GV213" s="93"/>
      <c r="GW213" s="93"/>
      <c r="GX213" s="93"/>
      <c r="GY213" s="93"/>
      <c r="GZ213" s="93"/>
      <c r="HA213" s="93"/>
      <c r="HB213" s="93"/>
      <c r="HC213" s="93"/>
      <c r="HD213" s="93"/>
      <c r="HE213" s="93"/>
      <c r="HF213" s="93"/>
      <c r="HG213" s="93"/>
      <c r="HH213" s="93"/>
      <c r="HI213" s="93"/>
      <c r="HJ213" s="93"/>
      <c r="HK213" s="93"/>
      <c r="HL213" s="93"/>
      <c r="HM213" s="93"/>
      <c r="HN213" s="93"/>
      <c r="HO213" s="93"/>
      <c r="HP213" s="93"/>
      <c r="HQ213" s="93"/>
      <c r="HR213" s="93"/>
      <c r="HS213" s="93"/>
      <c r="HT213" s="93"/>
      <c r="HU213" s="93"/>
      <c r="HV213" s="93"/>
      <c r="HW213" s="93"/>
      <c r="HX213" s="93"/>
      <c r="HY213" s="93"/>
      <c r="HZ213" s="93"/>
      <c r="IA213" s="93"/>
      <c r="IB213" s="93"/>
      <c r="IC213" s="93"/>
      <c r="ID213" s="93"/>
      <c r="IE213" s="93"/>
      <c r="IF213" s="93"/>
      <c r="IG213" s="93"/>
      <c r="IH213" s="93"/>
      <c r="II213" s="93"/>
      <c r="IJ213" s="93"/>
      <c r="IK213" s="93"/>
      <c r="IL213" s="93"/>
      <c r="IM213" s="93"/>
      <c r="IN213" s="93"/>
      <c r="IO213" s="93"/>
      <c r="IP213" s="93"/>
      <c r="IQ213" s="93"/>
      <c r="IR213" s="93"/>
      <c r="IS213" s="93"/>
      <c r="IT213" s="93"/>
      <c r="IU213" s="93"/>
      <c r="IV213" s="93"/>
    </row>
    <row r="214" spans="1:256" s="8" customFormat="1" ht="18" hidden="1" customHeight="1">
      <c r="A214" s="101" t="s">
        <v>422</v>
      </c>
      <c r="B214" s="92">
        <v>616870</v>
      </c>
      <c r="C214" s="92">
        <v>271461</v>
      </c>
      <c r="D214" s="92">
        <v>345409</v>
      </c>
      <c r="E214" s="92">
        <v>611303</v>
      </c>
      <c r="F214" s="92">
        <v>4995</v>
      </c>
      <c r="G214" s="92">
        <v>2635</v>
      </c>
      <c r="H214" s="92">
        <v>7066</v>
      </c>
      <c r="I214" s="92">
        <v>1761</v>
      </c>
      <c r="J214" s="92">
        <v>302</v>
      </c>
      <c r="K214" s="92">
        <v>514981</v>
      </c>
      <c r="L214" s="92">
        <v>27976</v>
      </c>
      <c r="M214" s="92">
        <v>2171</v>
      </c>
      <c r="N214" s="92">
        <v>49416</v>
      </c>
      <c r="O214" s="92">
        <v>5567</v>
      </c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93"/>
      <c r="AW214" s="93"/>
      <c r="AX214" s="93"/>
      <c r="AY214" s="93"/>
      <c r="AZ214" s="93"/>
      <c r="BA214" s="93"/>
      <c r="BB214" s="93"/>
      <c r="BC214" s="93"/>
      <c r="BD214" s="93"/>
      <c r="BE214" s="93"/>
      <c r="BF214" s="93"/>
      <c r="BG214" s="93"/>
      <c r="BH214" s="93"/>
      <c r="BI214" s="93"/>
      <c r="BJ214" s="93"/>
      <c r="BK214" s="93"/>
      <c r="BL214" s="93"/>
      <c r="BM214" s="93"/>
      <c r="BN214" s="93"/>
      <c r="BO214" s="93"/>
      <c r="BP214" s="93"/>
      <c r="BQ214" s="93"/>
      <c r="BR214" s="93"/>
      <c r="BS214" s="93"/>
      <c r="BT214" s="93"/>
      <c r="BU214" s="93"/>
      <c r="BV214" s="93"/>
      <c r="BW214" s="93"/>
      <c r="BX214" s="93"/>
      <c r="BY214" s="93"/>
      <c r="BZ214" s="93"/>
      <c r="CA214" s="93"/>
      <c r="CB214" s="93"/>
      <c r="CC214" s="93"/>
      <c r="CD214" s="93"/>
      <c r="CE214" s="93"/>
      <c r="CF214" s="93"/>
      <c r="CG214" s="93"/>
      <c r="CH214" s="93"/>
      <c r="CI214" s="93"/>
      <c r="CJ214" s="93"/>
      <c r="CK214" s="93"/>
      <c r="CL214" s="93"/>
      <c r="CM214" s="93"/>
      <c r="CN214" s="93"/>
      <c r="CO214" s="93"/>
      <c r="CP214" s="93"/>
      <c r="CQ214" s="93"/>
      <c r="CR214" s="93"/>
      <c r="CS214" s="93"/>
      <c r="CT214" s="93"/>
      <c r="CU214" s="93"/>
      <c r="CV214" s="93"/>
      <c r="CW214" s="93"/>
      <c r="CX214" s="93"/>
      <c r="CY214" s="93"/>
      <c r="CZ214" s="93"/>
      <c r="DA214" s="93"/>
      <c r="DB214" s="93"/>
      <c r="DC214" s="93"/>
      <c r="DD214" s="93"/>
      <c r="DE214" s="93"/>
      <c r="DF214" s="93"/>
      <c r="DG214" s="93"/>
      <c r="DH214" s="93"/>
      <c r="DI214" s="93"/>
      <c r="DJ214" s="93"/>
      <c r="DK214" s="93"/>
      <c r="DL214" s="93"/>
      <c r="DM214" s="93"/>
      <c r="DN214" s="93"/>
      <c r="DO214" s="93"/>
      <c r="DP214" s="93"/>
      <c r="DQ214" s="93"/>
      <c r="DR214" s="93"/>
      <c r="DS214" s="93"/>
      <c r="DT214" s="93"/>
      <c r="DU214" s="93"/>
      <c r="DV214" s="93"/>
      <c r="DW214" s="93"/>
      <c r="DX214" s="93"/>
      <c r="DY214" s="93"/>
      <c r="DZ214" s="93"/>
      <c r="EA214" s="93"/>
      <c r="EB214" s="93"/>
      <c r="EC214" s="93"/>
      <c r="ED214" s="93"/>
      <c r="EE214" s="93"/>
      <c r="EF214" s="93"/>
      <c r="EG214" s="93"/>
      <c r="EH214" s="93"/>
      <c r="EI214" s="93"/>
      <c r="EJ214" s="93"/>
      <c r="EK214" s="93"/>
      <c r="EL214" s="93"/>
      <c r="EM214" s="93"/>
      <c r="EN214" s="93"/>
      <c r="EO214" s="93"/>
      <c r="EP214" s="93"/>
      <c r="EQ214" s="93"/>
      <c r="ER214" s="93"/>
      <c r="ES214" s="93"/>
      <c r="ET214" s="93"/>
      <c r="EU214" s="93"/>
      <c r="EV214" s="93"/>
      <c r="EW214" s="93"/>
      <c r="EX214" s="93"/>
      <c r="EY214" s="93"/>
      <c r="EZ214" s="93"/>
      <c r="FA214" s="93"/>
      <c r="FB214" s="93"/>
      <c r="FC214" s="93"/>
      <c r="FD214" s="93"/>
      <c r="FE214" s="93"/>
      <c r="FF214" s="93"/>
      <c r="FG214" s="93"/>
      <c r="FH214" s="93"/>
      <c r="FI214" s="93"/>
      <c r="FJ214" s="93"/>
      <c r="FK214" s="93"/>
      <c r="FL214" s="93"/>
      <c r="FM214" s="93"/>
      <c r="FN214" s="93"/>
      <c r="FO214" s="93"/>
      <c r="FP214" s="93"/>
      <c r="FQ214" s="93"/>
      <c r="FR214" s="93"/>
      <c r="FS214" s="93"/>
      <c r="FT214" s="93"/>
      <c r="FU214" s="93"/>
      <c r="FV214" s="93"/>
      <c r="FW214" s="93"/>
      <c r="FX214" s="93"/>
      <c r="FY214" s="93"/>
      <c r="FZ214" s="93"/>
      <c r="GA214" s="93"/>
      <c r="GB214" s="93"/>
      <c r="GC214" s="93"/>
      <c r="GD214" s="93"/>
      <c r="GE214" s="93"/>
      <c r="GF214" s="93"/>
      <c r="GG214" s="93"/>
      <c r="GH214" s="93"/>
      <c r="GI214" s="93"/>
      <c r="GJ214" s="93"/>
      <c r="GK214" s="93"/>
      <c r="GL214" s="93"/>
      <c r="GM214" s="93"/>
      <c r="GN214" s="93"/>
      <c r="GO214" s="93"/>
      <c r="GP214" s="93"/>
      <c r="GQ214" s="93"/>
      <c r="GR214" s="93"/>
      <c r="GS214" s="93"/>
      <c r="GT214" s="93"/>
      <c r="GU214" s="93"/>
      <c r="GV214" s="93"/>
      <c r="GW214" s="93"/>
      <c r="GX214" s="93"/>
      <c r="GY214" s="93"/>
      <c r="GZ214" s="93"/>
      <c r="HA214" s="93"/>
      <c r="HB214" s="93"/>
      <c r="HC214" s="93"/>
      <c r="HD214" s="93"/>
      <c r="HE214" s="93"/>
      <c r="HF214" s="93"/>
      <c r="HG214" s="93"/>
      <c r="HH214" s="93"/>
      <c r="HI214" s="93"/>
      <c r="HJ214" s="93"/>
      <c r="HK214" s="93"/>
      <c r="HL214" s="93"/>
      <c r="HM214" s="93"/>
      <c r="HN214" s="93"/>
      <c r="HO214" s="93"/>
      <c r="HP214" s="93"/>
      <c r="HQ214" s="93"/>
      <c r="HR214" s="93"/>
      <c r="HS214" s="93"/>
      <c r="HT214" s="93"/>
      <c r="HU214" s="93"/>
      <c r="HV214" s="93"/>
      <c r="HW214" s="93"/>
      <c r="HX214" s="93"/>
      <c r="HY214" s="93"/>
      <c r="HZ214" s="93"/>
      <c r="IA214" s="93"/>
      <c r="IB214" s="93"/>
      <c r="IC214" s="93"/>
      <c r="ID214" s="93"/>
      <c r="IE214" s="93"/>
      <c r="IF214" s="93"/>
      <c r="IG214" s="93"/>
      <c r="IH214" s="93"/>
      <c r="II214" s="93"/>
      <c r="IJ214" s="93"/>
      <c r="IK214" s="93"/>
      <c r="IL214" s="93"/>
      <c r="IM214" s="93"/>
      <c r="IN214" s="93"/>
      <c r="IO214" s="93"/>
      <c r="IP214" s="93"/>
      <c r="IQ214" s="93"/>
      <c r="IR214" s="93"/>
      <c r="IS214" s="93"/>
      <c r="IT214" s="93"/>
      <c r="IU214" s="93"/>
      <c r="IV214" s="93"/>
    </row>
    <row r="215" spans="1:256" s="8" customFormat="1" ht="18" hidden="1" customHeight="1">
      <c r="A215" s="101" t="s">
        <v>423</v>
      </c>
      <c r="B215" s="92">
        <v>623182</v>
      </c>
      <c r="C215" s="92">
        <v>274585</v>
      </c>
      <c r="D215" s="92">
        <v>348597</v>
      </c>
      <c r="E215" s="92">
        <v>616750</v>
      </c>
      <c r="F215" s="92">
        <v>5109</v>
      </c>
      <c r="G215" s="92">
        <v>2630</v>
      </c>
      <c r="H215" s="92">
        <v>7317</v>
      </c>
      <c r="I215" s="92">
        <v>1740</v>
      </c>
      <c r="J215" s="92">
        <v>293</v>
      </c>
      <c r="K215" s="92">
        <v>518544</v>
      </c>
      <c r="L215" s="92">
        <v>28837</v>
      </c>
      <c r="M215" s="92">
        <v>2263</v>
      </c>
      <c r="N215" s="92">
        <v>50017</v>
      </c>
      <c r="O215" s="92">
        <v>6432</v>
      </c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93"/>
      <c r="AN215" s="93"/>
      <c r="AO215" s="93"/>
      <c r="AP215" s="93"/>
      <c r="AQ215" s="93"/>
      <c r="AR215" s="93"/>
      <c r="AS215" s="93"/>
      <c r="AT215" s="93"/>
      <c r="AU215" s="93"/>
      <c r="AV215" s="93"/>
      <c r="AW215" s="93"/>
      <c r="AX215" s="93"/>
      <c r="AY215" s="93"/>
      <c r="AZ215" s="93"/>
      <c r="BA215" s="93"/>
      <c r="BB215" s="93"/>
      <c r="BC215" s="93"/>
      <c r="BD215" s="93"/>
      <c r="BE215" s="93"/>
      <c r="BF215" s="93"/>
      <c r="BG215" s="93"/>
      <c r="BH215" s="93"/>
      <c r="BI215" s="93"/>
      <c r="BJ215" s="93"/>
      <c r="BK215" s="93"/>
      <c r="BL215" s="93"/>
      <c r="BM215" s="93"/>
      <c r="BN215" s="93"/>
      <c r="BO215" s="93"/>
      <c r="BP215" s="93"/>
      <c r="BQ215" s="93"/>
      <c r="BR215" s="93"/>
      <c r="BS215" s="93"/>
      <c r="BT215" s="93"/>
      <c r="BU215" s="93"/>
      <c r="BV215" s="93"/>
      <c r="BW215" s="93"/>
      <c r="BX215" s="93"/>
      <c r="BY215" s="93"/>
      <c r="BZ215" s="93"/>
      <c r="CA215" s="93"/>
      <c r="CB215" s="93"/>
      <c r="CC215" s="93"/>
      <c r="CD215" s="93"/>
      <c r="CE215" s="93"/>
      <c r="CF215" s="93"/>
      <c r="CG215" s="93"/>
      <c r="CH215" s="93"/>
      <c r="CI215" s="93"/>
      <c r="CJ215" s="93"/>
      <c r="CK215" s="93"/>
      <c r="CL215" s="93"/>
      <c r="CM215" s="93"/>
      <c r="CN215" s="93"/>
      <c r="CO215" s="93"/>
      <c r="CP215" s="93"/>
      <c r="CQ215" s="93"/>
      <c r="CR215" s="93"/>
      <c r="CS215" s="93"/>
      <c r="CT215" s="93"/>
      <c r="CU215" s="93"/>
      <c r="CV215" s="93"/>
      <c r="CW215" s="93"/>
      <c r="CX215" s="93"/>
      <c r="CY215" s="93"/>
      <c r="CZ215" s="93"/>
      <c r="DA215" s="93"/>
      <c r="DB215" s="93"/>
      <c r="DC215" s="93"/>
      <c r="DD215" s="93"/>
      <c r="DE215" s="93"/>
      <c r="DF215" s="93"/>
      <c r="DG215" s="93"/>
      <c r="DH215" s="93"/>
      <c r="DI215" s="93"/>
      <c r="DJ215" s="93"/>
      <c r="DK215" s="93"/>
      <c r="DL215" s="93"/>
      <c r="DM215" s="93"/>
      <c r="DN215" s="93"/>
      <c r="DO215" s="93"/>
      <c r="DP215" s="93"/>
      <c r="DQ215" s="93"/>
      <c r="DR215" s="93"/>
      <c r="DS215" s="93"/>
      <c r="DT215" s="93"/>
      <c r="DU215" s="93"/>
      <c r="DV215" s="93"/>
      <c r="DW215" s="93"/>
      <c r="DX215" s="93"/>
      <c r="DY215" s="93"/>
      <c r="DZ215" s="93"/>
      <c r="EA215" s="93"/>
      <c r="EB215" s="93"/>
      <c r="EC215" s="93"/>
      <c r="ED215" s="93"/>
      <c r="EE215" s="93"/>
      <c r="EF215" s="93"/>
      <c r="EG215" s="93"/>
      <c r="EH215" s="93"/>
      <c r="EI215" s="93"/>
      <c r="EJ215" s="93"/>
      <c r="EK215" s="93"/>
      <c r="EL215" s="93"/>
      <c r="EM215" s="93"/>
      <c r="EN215" s="93"/>
      <c r="EO215" s="93"/>
      <c r="EP215" s="93"/>
      <c r="EQ215" s="93"/>
      <c r="ER215" s="93"/>
      <c r="ES215" s="93"/>
      <c r="ET215" s="93"/>
      <c r="EU215" s="93"/>
      <c r="EV215" s="93"/>
      <c r="EW215" s="93"/>
      <c r="EX215" s="93"/>
      <c r="EY215" s="93"/>
      <c r="EZ215" s="93"/>
      <c r="FA215" s="93"/>
      <c r="FB215" s="93"/>
      <c r="FC215" s="93"/>
      <c r="FD215" s="93"/>
      <c r="FE215" s="93"/>
      <c r="FF215" s="93"/>
      <c r="FG215" s="93"/>
      <c r="FH215" s="93"/>
      <c r="FI215" s="93"/>
      <c r="FJ215" s="93"/>
      <c r="FK215" s="93"/>
      <c r="FL215" s="93"/>
      <c r="FM215" s="93"/>
      <c r="FN215" s="93"/>
      <c r="FO215" s="93"/>
      <c r="FP215" s="93"/>
      <c r="FQ215" s="93"/>
      <c r="FR215" s="93"/>
      <c r="FS215" s="93"/>
      <c r="FT215" s="93"/>
      <c r="FU215" s="93"/>
      <c r="FV215" s="93"/>
      <c r="FW215" s="93"/>
      <c r="FX215" s="93"/>
      <c r="FY215" s="93"/>
      <c r="FZ215" s="93"/>
      <c r="GA215" s="93"/>
      <c r="GB215" s="93"/>
      <c r="GC215" s="93"/>
      <c r="GD215" s="93"/>
      <c r="GE215" s="93"/>
      <c r="GF215" s="93"/>
      <c r="GG215" s="93"/>
      <c r="GH215" s="93"/>
      <c r="GI215" s="93"/>
      <c r="GJ215" s="93"/>
      <c r="GK215" s="93"/>
      <c r="GL215" s="93"/>
      <c r="GM215" s="93"/>
      <c r="GN215" s="93"/>
      <c r="GO215" s="93"/>
      <c r="GP215" s="93"/>
      <c r="GQ215" s="93"/>
      <c r="GR215" s="93"/>
      <c r="GS215" s="93"/>
      <c r="GT215" s="93"/>
      <c r="GU215" s="93"/>
      <c r="GV215" s="93"/>
      <c r="GW215" s="93"/>
      <c r="GX215" s="93"/>
      <c r="GY215" s="93"/>
      <c r="GZ215" s="93"/>
      <c r="HA215" s="93"/>
      <c r="HB215" s="93"/>
      <c r="HC215" s="93"/>
      <c r="HD215" s="93"/>
      <c r="HE215" s="93"/>
      <c r="HF215" s="93"/>
      <c r="HG215" s="93"/>
      <c r="HH215" s="93"/>
      <c r="HI215" s="93"/>
      <c r="HJ215" s="93"/>
      <c r="HK215" s="93"/>
      <c r="HL215" s="93"/>
      <c r="HM215" s="93"/>
      <c r="HN215" s="93"/>
      <c r="HO215" s="93"/>
      <c r="HP215" s="93"/>
      <c r="HQ215" s="93"/>
      <c r="HR215" s="93"/>
      <c r="HS215" s="93"/>
      <c r="HT215" s="93"/>
      <c r="HU215" s="93"/>
      <c r="HV215" s="93"/>
      <c r="HW215" s="93"/>
      <c r="HX215" s="93"/>
      <c r="HY215" s="93"/>
      <c r="HZ215" s="93"/>
      <c r="IA215" s="93"/>
      <c r="IB215" s="93"/>
      <c r="IC215" s="93"/>
      <c r="ID215" s="93"/>
      <c r="IE215" s="93"/>
      <c r="IF215" s="93"/>
      <c r="IG215" s="93"/>
      <c r="IH215" s="93"/>
      <c r="II215" s="93"/>
      <c r="IJ215" s="93"/>
      <c r="IK215" s="93"/>
      <c r="IL215" s="93"/>
      <c r="IM215" s="93"/>
      <c r="IN215" s="93"/>
      <c r="IO215" s="93"/>
      <c r="IP215" s="93"/>
      <c r="IQ215" s="93"/>
      <c r="IR215" s="93"/>
      <c r="IS215" s="93"/>
      <c r="IT215" s="93"/>
      <c r="IU215" s="93"/>
      <c r="IV215" s="93"/>
    </row>
    <row r="216" spans="1:256" s="8" customFormat="1" ht="18" hidden="1" customHeight="1">
      <c r="A216" s="101" t="s">
        <v>424</v>
      </c>
      <c r="B216" s="92">
        <v>625432</v>
      </c>
      <c r="C216" s="92">
        <v>276955</v>
      </c>
      <c r="D216" s="92">
        <v>348477</v>
      </c>
      <c r="E216" s="92">
        <v>619039</v>
      </c>
      <c r="F216" s="92">
        <v>5159</v>
      </c>
      <c r="G216" s="92">
        <v>2681</v>
      </c>
      <c r="H216" s="92">
        <v>7314</v>
      </c>
      <c r="I216" s="92">
        <v>1743</v>
      </c>
      <c r="J216" s="92">
        <v>296</v>
      </c>
      <c r="K216" s="92">
        <v>521002</v>
      </c>
      <c r="L216" s="92">
        <v>28909</v>
      </c>
      <c r="M216" s="92">
        <v>2311</v>
      </c>
      <c r="N216" s="92">
        <v>49624</v>
      </c>
      <c r="O216" s="92">
        <v>6393</v>
      </c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3"/>
      <c r="AQ216" s="93"/>
      <c r="AR216" s="93"/>
      <c r="AS216" s="93"/>
      <c r="AT216" s="93"/>
      <c r="AU216" s="93"/>
      <c r="AV216" s="93"/>
      <c r="AW216" s="93"/>
      <c r="AX216" s="93"/>
      <c r="AY216" s="93"/>
      <c r="AZ216" s="93"/>
      <c r="BA216" s="93"/>
      <c r="BB216" s="93"/>
      <c r="BC216" s="93"/>
      <c r="BD216" s="93"/>
      <c r="BE216" s="93"/>
      <c r="BF216" s="93"/>
      <c r="BG216" s="93"/>
      <c r="BH216" s="93"/>
      <c r="BI216" s="93"/>
      <c r="BJ216" s="93"/>
      <c r="BK216" s="93"/>
      <c r="BL216" s="93"/>
      <c r="BM216" s="93"/>
      <c r="BN216" s="93"/>
      <c r="BO216" s="93"/>
      <c r="BP216" s="93"/>
      <c r="BQ216" s="93"/>
      <c r="BR216" s="93"/>
      <c r="BS216" s="93"/>
      <c r="BT216" s="93"/>
      <c r="BU216" s="93"/>
      <c r="BV216" s="93"/>
      <c r="BW216" s="93"/>
      <c r="BX216" s="93"/>
      <c r="BY216" s="93"/>
      <c r="BZ216" s="93"/>
      <c r="CA216" s="93"/>
      <c r="CB216" s="93"/>
      <c r="CC216" s="93"/>
      <c r="CD216" s="93"/>
      <c r="CE216" s="93"/>
      <c r="CF216" s="93"/>
      <c r="CG216" s="93"/>
      <c r="CH216" s="93"/>
      <c r="CI216" s="93"/>
      <c r="CJ216" s="93"/>
      <c r="CK216" s="93"/>
      <c r="CL216" s="93"/>
      <c r="CM216" s="93"/>
      <c r="CN216" s="93"/>
      <c r="CO216" s="93"/>
      <c r="CP216" s="93"/>
      <c r="CQ216" s="93"/>
      <c r="CR216" s="93"/>
      <c r="CS216" s="93"/>
      <c r="CT216" s="93"/>
      <c r="CU216" s="93"/>
      <c r="CV216" s="93"/>
      <c r="CW216" s="93"/>
      <c r="CX216" s="93"/>
      <c r="CY216" s="93"/>
      <c r="CZ216" s="93"/>
      <c r="DA216" s="93"/>
      <c r="DB216" s="93"/>
      <c r="DC216" s="93"/>
      <c r="DD216" s="93"/>
      <c r="DE216" s="93"/>
      <c r="DF216" s="93"/>
      <c r="DG216" s="93"/>
      <c r="DH216" s="93"/>
      <c r="DI216" s="93"/>
      <c r="DJ216" s="93"/>
      <c r="DK216" s="93"/>
      <c r="DL216" s="93"/>
      <c r="DM216" s="93"/>
      <c r="DN216" s="93"/>
      <c r="DO216" s="93"/>
      <c r="DP216" s="93"/>
      <c r="DQ216" s="93"/>
      <c r="DR216" s="93"/>
      <c r="DS216" s="93"/>
      <c r="DT216" s="93"/>
      <c r="DU216" s="93"/>
      <c r="DV216" s="93"/>
      <c r="DW216" s="93"/>
      <c r="DX216" s="93"/>
      <c r="DY216" s="93"/>
      <c r="DZ216" s="93"/>
      <c r="EA216" s="93"/>
      <c r="EB216" s="93"/>
      <c r="EC216" s="93"/>
      <c r="ED216" s="93"/>
      <c r="EE216" s="93"/>
      <c r="EF216" s="93"/>
      <c r="EG216" s="93"/>
      <c r="EH216" s="93"/>
      <c r="EI216" s="93"/>
      <c r="EJ216" s="93"/>
      <c r="EK216" s="93"/>
      <c r="EL216" s="93"/>
      <c r="EM216" s="93"/>
      <c r="EN216" s="93"/>
      <c r="EO216" s="93"/>
      <c r="EP216" s="93"/>
      <c r="EQ216" s="93"/>
      <c r="ER216" s="93"/>
      <c r="ES216" s="93"/>
      <c r="ET216" s="93"/>
      <c r="EU216" s="93"/>
      <c r="EV216" s="93"/>
      <c r="EW216" s="93"/>
      <c r="EX216" s="93"/>
      <c r="EY216" s="93"/>
      <c r="EZ216" s="93"/>
      <c r="FA216" s="93"/>
      <c r="FB216" s="93"/>
      <c r="FC216" s="93"/>
      <c r="FD216" s="93"/>
      <c r="FE216" s="93"/>
      <c r="FF216" s="93"/>
      <c r="FG216" s="93"/>
      <c r="FH216" s="93"/>
      <c r="FI216" s="93"/>
      <c r="FJ216" s="93"/>
      <c r="FK216" s="93"/>
      <c r="FL216" s="93"/>
      <c r="FM216" s="93"/>
      <c r="FN216" s="93"/>
      <c r="FO216" s="93"/>
      <c r="FP216" s="93"/>
      <c r="FQ216" s="93"/>
      <c r="FR216" s="93"/>
      <c r="FS216" s="93"/>
      <c r="FT216" s="93"/>
      <c r="FU216" s="93"/>
      <c r="FV216" s="93"/>
      <c r="FW216" s="93"/>
      <c r="FX216" s="93"/>
      <c r="FY216" s="93"/>
      <c r="FZ216" s="93"/>
      <c r="GA216" s="93"/>
      <c r="GB216" s="93"/>
      <c r="GC216" s="93"/>
      <c r="GD216" s="93"/>
      <c r="GE216" s="93"/>
      <c r="GF216" s="93"/>
      <c r="GG216" s="93"/>
      <c r="GH216" s="93"/>
      <c r="GI216" s="93"/>
      <c r="GJ216" s="93"/>
      <c r="GK216" s="93"/>
      <c r="GL216" s="93"/>
      <c r="GM216" s="93"/>
      <c r="GN216" s="93"/>
      <c r="GO216" s="93"/>
      <c r="GP216" s="93"/>
      <c r="GQ216" s="93"/>
      <c r="GR216" s="93"/>
      <c r="GS216" s="93"/>
      <c r="GT216" s="93"/>
      <c r="GU216" s="93"/>
      <c r="GV216" s="93"/>
      <c r="GW216" s="93"/>
      <c r="GX216" s="93"/>
      <c r="GY216" s="93"/>
      <c r="GZ216" s="93"/>
      <c r="HA216" s="93"/>
      <c r="HB216" s="93"/>
      <c r="HC216" s="93"/>
      <c r="HD216" s="93"/>
      <c r="HE216" s="93"/>
      <c r="HF216" s="93"/>
      <c r="HG216" s="93"/>
      <c r="HH216" s="93"/>
      <c r="HI216" s="93"/>
      <c r="HJ216" s="93"/>
      <c r="HK216" s="93"/>
      <c r="HL216" s="93"/>
      <c r="HM216" s="93"/>
      <c r="HN216" s="93"/>
      <c r="HO216" s="93"/>
      <c r="HP216" s="93"/>
      <c r="HQ216" s="93"/>
      <c r="HR216" s="93"/>
      <c r="HS216" s="93"/>
      <c r="HT216" s="93"/>
      <c r="HU216" s="93"/>
      <c r="HV216" s="93"/>
      <c r="HW216" s="93"/>
      <c r="HX216" s="93"/>
      <c r="HY216" s="93"/>
      <c r="HZ216" s="93"/>
      <c r="IA216" s="93"/>
      <c r="IB216" s="93"/>
      <c r="IC216" s="93"/>
      <c r="ID216" s="93"/>
      <c r="IE216" s="93"/>
      <c r="IF216" s="93"/>
      <c r="IG216" s="93"/>
      <c r="IH216" s="93"/>
      <c r="II216" s="93"/>
      <c r="IJ216" s="93"/>
      <c r="IK216" s="93"/>
      <c r="IL216" s="93"/>
      <c r="IM216" s="93"/>
      <c r="IN216" s="93"/>
      <c r="IO216" s="93"/>
      <c r="IP216" s="93"/>
      <c r="IQ216" s="93"/>
      <c r="IR216" s="93"/>
      <c r="IS216" s="93"/>
      <c r="IT216" s="93"/>
      <c r="IU216" s="93"/>
      <c r="IV216" s="93"/>
    </row>
    <row r="217" spans="1:256" s="8" customFormat="1" ht="18" hidden="1" customHeight="1">
      <c r="A217" s="101" t="s">
        <v>425</v>
      </c>
      <c r="B217" s="92">
        <v>621757</v>
      </c>
      <c r="C217" s="92">
        <v>276296</v>
      </c>
      <c r="D217" s="92">
        <v>345461</v>
      </c>
      <c r="E217" s="92">
        <v>616353</v>
      </c>
      <c r="F217" s="92">
        <v>5063</v>
      </c>
      <c r="G217" s="92">
        <v>2661</v>
      </c>
      <c r="H217" s="92">
        <v>6552</v>
      </c>
      <c r="I217" s="92">
        <v>1563</v>
      </c>
      <c r="J217" s="92">
        <v>313</v>
      </c>
      <c r="K217" s="92">
        <v>524188</v>
      </c>
      <c r="L217" s="92">
        <v>27939</v>
      </c>
      <c r="M217" s="92">
        <v>2274</v>
      </c>
      <c r="N217" s="92">
        <v>45800</v>
      </c>
      <c r="O217" s="92">
        <v>5404</v>
      </c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93"/>
      <c r="AP217" s="93"/>
      <c r="AQ217" s="93"/>
      <c r="AR217" s="93"/>
      <c r="AS217" s="93"/>
      <c r="AT217" s="93"/>
      <c r="AU217" s="93"/>
      <c r="AV217" s="93"/>
      <c r="AW217" s="93"/>
      <c r="AX217" s="93"/>
      <c r="AY217" s="93"/>
      <c r="AZ217" s="93"/>
      <c r="BA217" s="93"/>
      <c r="BB217" s="93"/>
      <c r="BC217" s="93"/>
      <c r="BD217" s="93"/>
      <c r="BE217" s="93"/>
      <c r="BF217" s="93"/>
      <c r="BG217" s="93"/>
      <c r="BH217" s="93"/>
      <c r="BI217" s="93"/>
      <c r="BJ217" s="93"/>
      <c r="BK217" s="93"/>
      <c r="BL217" s="93"/>
      <c r="BM217" s="93"/>
      <c r="BN217" s="93"/>
      <c r="BO217" s="93"/>
      <c r="BP217" s="93"/>
      <c r="BQ217" s="93"/>
      <c r="BR217" s="93"/>
      <c r="BS217" s="93"/>
      <c r="BT217" s="93"/>
      <c r="BU217" s="93"/>
      <c r="BV217" s="93"/>
      <c r="BW217" s="93"/>
      <c r="BX217" s="93"/>
      <c r="BY217" s="93"/>
      <c r="BZ217" s="93"/>
      <c r="CA217" s="93"/>
      <c r="CB217" s="93"/>
      <c r="CC217" s="93"/>
      <c r="CD217" s="93"/>
      <c r="CE217" s="93"/>
      <c r="CF217" s="93"/>
      <c r="CG217" s="93"/>
      <c r="CH217" s="93"/>
      <c r="CI217" s="93"/>
      <c r="CJ217" s="93"/>
      <c r="CK217" s="93"/>
      <c r="CL217" s="93"/>
      <c r="CM217" s="93"/>
      <c r="CN217" s="93"/>
      <c r="CO217" s="93"/>
      <c r="CP217" s="93"/>
      <c r="CQ217" s="93"/>
      <c r="CR217" s="93"/>
      <c r="CS217" s="93"/>
      <c r="CT217" s="93"/>
      <c r="CU217" s="93"/>
      <c r="CV217" s="93"/>
      <c r="CW217" s="93"/>
      <c r="CX217" s="93"/>
      <c r="CY217" s="93"/>
      <c r="CZ217" s="93"/>
      <c r="DA217" s="93"/>
      <c r="DB217" s="93"/>
      <c r="DC217" s="93"/>
      <c r="DD217" s="93"/>
      <c r="DE217" s="93"/>
      <c r="DF217" s="93"/>
      <c r="DG217" s="93"/>
      <c r="DH217" s="93"/>
      <c r="DI217" s="93"/>
      <c r="DJ217" s="93"/>
      <c r="DK217" s="93"/>
      <c r="DL217" s="93"/>
      <c r="DM217" s="93"/>
      <c r="DN217" s="93"/>
      <c r="DO217" s="93"/>
      <c r="DP217" s="93"/>
      <c r="DQ217" s="93"/>
      <c r="DR217" s="93"/>
      <c r="DS217" s="93"/>
      <c r="DT217" s="93"/>
      <c r="DU217" s="93"/>
      <c r="DV217" s="93"/>
      <c r="DW217" s="93"/>
      <c r="DX217" s="93"/>
      <c r="DY217" s="93"/>
      <c r="DZ217" s="93"/>
      <c r="EA217" s="93"/>
      <c r="EB217" s="93"/>
      <c r="EC217" s="93"/>
      <c r="ED217" s="93"/>
      <c r="EE217" s="93"/>
      <c r="EF217" s="93"/>
      <c r="EG217" s="93"/>
      <c r="EH217" s="93"/>
      <c r="EI217" s="93"/>
      <c r="EJ217" s="93"/>
      <c r="EK217" s="93"/>
      <c r="EL217" s="93"/>
      <c r="EM217" s="93"/>
      <c r="EN217" s="93"/>
      <c r="EO217" s="93"/>
      <c r="EP217" s="93"/>
      <c r="EQ217" s="93"/>
      <c r="ER217" s="93"/>
      <c r="ES217" s="93"/>
      <c r="ET217" s="93"/>
      <c r="EU217" s="93"/>
      <c r="EV217" s="93"/>
      <c r="EW217" s="93"/>
      <c r="EX217" s="93"/>
      <c r="EY217" s="93"/>
      <c r="EZ217" s="93"/>
      <c r="FA217" s="93"/>
      <c r="FB217" s="93"/>
      <c r="FC217" s="93"/>
      <c r="FD217" s="93"/>
      <c r="FE217" s="93"/>
      <c r="FF217" s="93"/>
      <c r="FG217" s="93"/>
      <c r="FH217" s="93"/>
      <c r="FI217" s="93"/>
      <c r="FJ217" s="93"/>
      <c r="FK217" s="93"/>
      <c r="FL217" s="93"/>
      <c r="FM217" s="93"/>
      <c r="FN217" s="93"/>
      <c r="FO217" s="93"/>
      <c r="FP217" s="93"/>
      <c r="FQ217" s="93"/>
      <c r="FR217" s="93"/>
      <c r="FS217" s="93"/>
      <c r="FT217" s="93"/>
      <c r="FU217" s="93"/>
      <c r="FV217" s="93"/>
      <c r="FW217" s="93"/>
      <c r="FX217" s="93"/>
      <c r="FY217" s="93"/>
      <c r="FZ217" s="93"/>
      <c r="GA217" s="93"/>
      <c r="GB217" s="93"/>
      <c r="GC217" s="93"/>
      <c r="GD217" s="93"/>
      <c r="GE217" s="93"/>
      <c r="GF217" s="93"/>
      <c r="GG217" s="93"/>
      <c r="GH217" s="93"/>
      <c r="GI217" s="93"/>
      <c r="GJ217" s="93"/>
      <c r="GK217" s="93"/>
      <c r="GL217" s="93"/>
      <c r="GM217" s="93"/>
      <c r="GN217" s="93"/>
      <c r="GO217" s="93"/>
      <c r="GP217" s="93"/>
      <c r="GQ217" s="93"/>
      <c r="GR217" s="93"/>
      <c r="GS217" s="93"/>
      <c r="GT217" s="93"/>
      <c r="GU217" s="93"/>
      <c r="GV217" s="93"/>
      <c r="GW217" s="93"/>
      <c r="GX217" s="93"/>
      <c r="GY217" s="93"/>
      <c r="GZ217" s="93"/>
      <c r="HA217" s="93"/>
      <c r="HB217" s="93"/>
      <c r="HC217" s="93"/>
      <c r="HD217" s="93"/>
      <c r="HE217" s="93"/>
      <c r="HF217" s="93"/>
      <c r="HG217" s="93"/>
      <c r="HH217" s="93"/>
      <c r="HI217" s="93"/>
      <c r="HJ217" s="93"/>
      <c r="HK217" s="93"/>
      <c r="HL217" s="93"/>
      <c r="HM217" s="93"/>
      <c r="HN217" s="93"/>
      <c r="HO217" s="93"/>
      <c r="HP217" s="93"/>
      <c r="HQ217" s="93"/>
      <c r="HR217" s="93"/>
      <c r="HS217" s="93"/>
      <c r="HT217" s="93"/>
      <c r="HU217" s="93"/>
      <c r="HV217" s="93"/>
      <c r="HW217" s="93"/>
      <c r="HX217" s="93"/>
      <c r="HY217" s="93"/>
      <c r="HZ217" s="93"/>
      <c r="IA217" s="93"/>
      <c r="IB217" s="93"/>
      <c r="IC217" s="93"/>
      <c r="ID217" s="93"/>
      <c r="IE217" s="93"/>
      <c r="IF217" s="93"/>
      <c r="IG217" s="93"/>
      <c r="IH217" s="93"/>
      <c r="II217" s="93"/>
      <c r="IJ217" s="93"/>
      <c r="IK217" s="93"/>
      <c r="IL217" s="93"/>
      <c r="IM217" s="93"/>
      <c r="IN217" s="93"/>
      <c r="IO217" s="93"/>
      <c r="IP217" s="93"/>
      <c r="IQ217" s="93"/>
      <c r="IR217" s="93"/>
      <c r="IS217" s="93"/>
      <c r="IT217" s="93"/>
      <c r="IU217" s="93"/>
      <c r="IV217" s="93"/>
    </row>
    <row r="218" spans="1:256" s="8" customFormat="1" ht="18" hidden="1" customHeight="1">
      <c r="A218" s="101" t="s">
        <v>426</v>
      </c>
      <c r="B218" s="92">
        <v>614797</v>
      </c>
      <c r="C218" s="92">
        <v>273563</v>
      </c>
      <c r="D218" s="92">
        <v>341234</v>
      </c>
      <c r="E218" s="92">
        <v>610014</v>
      </c>
      <c r="F218" s="92">
        <v>4791</v>
      </c>
      <c r="G218" s="92">
        <v>2584</v>
      </c>
      <c r="H218" s="92">
        <v>5759</v>
      </c>
      <c r="I218" s="92">
        <v>1549</v>
      </c>
      <c r="J218" s="92">
        <v>312</v>
      </c>
      <c r="K218" s="92">
        <v>525810</v>
      </c>
      <c r="L218" s="92">
        <v>26933</v>
      </c>
      <c r="M218" s="92">
        <v>2256</v>
      </c>
      <c r="N218" s="92">
        <v>40020</v>
      </c>
      <c r="O218" s="92">
        <v>4783</v>
      </c>
      <c r="P218" s="100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  <c r="AW218" s="93"/>
      <c r="AX218" s="93"/>
      <c r="AY218" s="93"/>
      <c r="AZ218" s="93"/>
      <c r="BA218" s="93"/>
      <c r="BB218" s="93"/>
      <c r="BC218" s="93"/>
      <c r="BD218" s="93"/>
      <c r="BE218" s="93"/>
      <c r="BF218" s="93"/>
      <c r="BG218" s="93"/>
      <c r="BH218" s="93"/>
      <c r="BI218" s="93"/>
      <c r="BJ218" s="93"/>
      <c r="BK218" s="93"/>
      <c r="BL218" s="93"/>
      <c r="BM218" s="93"/>
      <c r="BN218" s="93"/>
      <c r="BO218" s="93"/>
      <c r="BP218" s="93"/>
      <c r="BQ218" s="93"/>
      <c r="BR218" s="93"/>
      <c r="BS218" s="93"/>
      <c r="BT218" s="93"/>
      <c r="BU218" s="93"/>
      <c r="BV218" s="93"/>
      <c r="BW218" s="93"/>
      <c r="BX218" s="93"/>
      <c r="BY218" s="93"/>
      <c r="BZ218" s="93"/>
      <c r="CA218" s="93"/>
      <c r="CB218" s="93"/>
      <c r="CC218" s="93"/>
      <c r="CD218" s="93"/>
      <c r="CE218" s="93"/>
      <c r="CF218" s="93"/>
      <c r="CG218" s="93"/>
      <c r="CH218" s="93"/>
      <c r="CI218" s="93"/>
      <c r="CJ218" s="93"/>
      <c r="CK218" s="93"/>
      <c r="CL218" s="93"/>
      <c r="CM218" s="93"/>
      <c r="CN218" s="93"/>
      <c r="CO218" s="93"/>
      <c r="CP218" s="93"/>
      <c r="CQ218" s="93"/>
      <c r="CR218" s="93"/>
      <c r="CS218" s="93"/>
      <c r="CT218" s="93"/>
      <c r="CU218" s="93"/>
      <c r="CV218" s="93"/>
      <c r="CW218" s="93"/>
      <c r="CX218" s="93"/>
      <c r="CY218" s="93"/>
      <c r="CZ218" s="93"/>
      <c r="DA218" s="93"/>
      <c r="DB218" s="93"/>
      <c r="DC218" s="93"/>
      <c r="DD218" s="93"/>
      <c r="DE218" s="93"/>
      <c r="DF218" s="93"/>
      <c r="DG218" s="93"/>
      <c r="DH218" s="93"/>
      <c r="DI218" s="93"/>
      <c r="DJ218" s="93"/>
      <c r="DK218" s="93"/>
      <c r="DL218" s="93"/>
      <c r="DM218" s="93"/>
      <c r="DN218" s="93"/>
      <c r="DO218" s="93"/>
      <c r="DP218" s="93"/>
      <c r="DQ218" s="93"/>
      <c r="DR218" s="93"/>
      <c r="DS218" s="93"/>
      <c r="DT218" s="93"/>
      <c r="DU218" s="93"/>
      <c r="DV218" s="93"/>
      <c r="DW218" s="93"/>
      <c r="DX218" s="93"/>
      <c r="DY218" s="93"/>
      <c r="DZ218" s="93"/>
      <c r="EA218" s="93"/>
      <c r="EB218" s="93"/>
      <c r="EC218" s="93"/>
      <c r="ED218" s="93"/>
      <c r="EE218" s="93"/>
      <c r="EF218" s="93"/>
      <c r="EG218" s="93"/>
      <c r="EH218" s="93"/>
      <c r="EI218" s="93"/>
      <c r="EJ218" s="93"/>
      <c r="EK218" s="93"/>
      <c r="EL218" s="93"/>
      <c r="EM218" s="93"/>
      <c r="EN218" s="93"/>
      <c r="EO218" s="93"/>
      <c r="EP218" s="93"/>
      <c r="EQ218" s="93"/>
      <c r="ER218" s="93"/>
      <c r="ES218" s="93"/>
      <c r="ET218" s="93"/>
      <c r="EU218" s="93"/>
      <c r="EV218" s="93"/>
      <c r="EW218" s="93"/>
      <c r="EX218" s="93"/>
      <c r="EY218" s="93"/>
      <c r="EZ218" s="93"/>
      <c r="FA218" s="93"/>
      <c r="FB218" s="93"/>
      <c r="FC218" s="93"/>
      <c r="FD218" s="93"/>
      <c r="FE218" s="93"/>
      <c r="FF218" s="93"/>
      <c r="FG218" s="93"/>
      <c r="FH218" s="93"/>
      <c r="FI218" s="93"/>
      <c r="FJ218" s="93"/>
      <c r="FK218" s="93"/>
      <c r="FL218" s="93"/>
      <c r="FM218" s="93"/>
      <c r="FN218" s="93"/>
      <c r="FO218" s="93"/>
      <c r="FP218" s="93"/>
      <c r="FQ218" s="93"/>
      <c r="FR218" s="93"/>
      <c r="FS218" s="93"/>
      <c r="FT218" s="93"/>
      <c r="FU218" s="93"/>
      <c r="FV218" s="93"/>
      <c r="FW218" s="93"/>
      <c r="FX218" s="93"/>
      <c r="FY218" s="93"/>
      <c r="FZ218" s="93"/>
      <c r="GA218" s="93"/>
      <c r="GB218" s="93"/>
      <c r="GC218" s="93"/>
      <c r="GD218" s="93"/>
      <c r="GE218" s="93"/>
      <c r="GF218" s="93"/>
      <c r="GG218" s="93"/>
      <c r="GH218" s="93"/>
      <c r="GI218" s="93"/>
      <c r="GJ218" s="93"/>
      <c r="GK218" s="93"/>
      <c r="GL218" s="93"/>
      <c r="GM218" s="93"/>
      <c r="GN218" s="93"/>
      <c r="GO218" s="93"/>
      <c r="GP218" s="93"/>
      <c r="GQ218" s="93"/>
      <c r="GR218" s="93"/>
      <c r="GS218" s="93"/>
      <c r="GT218" s="93"/>
      <c r="GU218" s="93"/>
      <c r="GV218" s="93"/>
      <c r="GW218" s="93"/>
      <c r="GX218" s="93"/>
      <c r="GY218" s="93"/>
      <c r="GZ218" s="93"/>
      <c r="HA218" s="93"/>
      <c r="HB218" s="93"/>
      <c r="HC218" s="93"/>
      <c r="HD218" s="93"/>
      <c r="HE218" s="93"/>
      <c r="HF218" s="93"/>
      <c r="HG218" s="93"/>
      <c r="HH218" s="93"/>
      <c r="HI218" s="93"/>
      <c r="HJ218" s="93"/>
      <c r="HK218" s="93"/>
      <c r="HL218" s="93"/>
      <c r="HM218" s="93"/>
      <c r="HN218" s="93"/>
      <c r="HO218" s="93"/>
      <c r="HP218" s="93"/>
      <c r="HQ218" s="93"/>
      <c r="HR218" s="93"/>
      <c r="HS218" s="93"/>
      <c r="HT218" s="93"/>
      <c r="HU218" s="93"/>
      <c r="HV218" s="93"/>
      <c r="HW218" s="93"/>
      <c r="HX218" s="93"/>
      <c r="HY218" s="93"/>
      <c r="HZ218" s="93"/>
      <c r="IA218" s="93"/>
      <c r="IB218" s="93"/>
      <c r="IC218" s="93"/>
      <c r="ID218" s="93"/>
      <c r="IE218" s="93"/>
      <c r="IF218" s="93"/>
      <c r="IG218" s="93"/>
      <c r="IH218" s="93"/>
      <c r="II218" s="93"/>
      <c r="IJ218" s="93"/>
      <c r="IK218" s="93"/>
      <c r="IL218" s="93"/>
      <c r="IM218" s="93"/>
      <c r="IN218" s="93"/>
      <c r="IO218" s="93"/>
      <c r="IP218" s="93"/>
      <c r="IQ218" s="93"/>
      <c r="IR218" s="93"/>
      <c r="IS218" s="93"/>
      <c r="IT218" s="93"/>
      <c r="IU218" s="93"/>
      <c r="IV218" s="93"/>
    </row>
    <row r="219" spans="1:256" s="8" customFormat="1" ht="18" hidden="1" customHeight="1">
      <c r="A219" s="101" t="s">
        <v>427</v>
      </c>
      <c r="B219" s="92">
        <v>625609</v>
      </c>
      <c r="C219" s="92">
        <v>278675</v>
      </c>
      <c r="D219" s="92">
        <v>346934</v>
      </c>
      <c r="E219" s="92">
        <v>619175</v>
      </c>
      <c r="F219" s="92">
        <v>5067</v>
      </c>
      <c r="G219" s="92">
        <v>2637</v>
      </c>
      <c r="H219" s="92">
        <v>6729</v>
      </c>
      <c r="I219" s="92">
        <v>1589</v>
      </c>
      <c r="J219" s="92">
        <v>324</v>
      </c>
      <c r="K219" s="92">
        <v>530030</v>
      </c>
      <c r="L219" s="92">
        <v>28765</v>
      </c>
      <c r="M219" s="92">
        <v>2436</v>
      </c>
      <c r="N219" s="92">
        <v>41598</v>
      </c>
      <c r="O219" s="92">
        <v>6434</v>
      </c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B219" s="93"/>
      <c r="BC219" s="93"/>
      <c r="BD219" s="93"/>
      <c r="BE219" s="93"/>
      <c r="BF219" s="93"/>
      <c r="BG219" s="93"/>
      <c r="BH219" s="93"/>
      <c r="BI219" s="93"/>
      <c r="BJ219" s="93"/>
      <c r="BK219" s="93"/>
      <c r="BL219" s="93"/>
      <c r="BM219" s="93"/>
      <c r="BN219" s="93"/>
      <c r="BO219" s="93"/>
      <c r="BP219" s="93"/>
      <c r="BQ219" s="93"/>
      <c r="BR219" s="93"/>
      <c r="BS219" s="93"/>
      <c r="BT219" s="93"/>
      <c r="BU219" s="93"/>
      <c r="BV219" s="93"/>
      <c r="BW219" s="93"/>
      <c r="BX219" s="93"/>
      <c r="BY219" s="93"/>
      <c r="BZ219" s="93"/>
      <c r="CA219" s="93"/>
      <c r="CB219" s="93"/>
      <c r="CC219" s="93"/>
      <c r="CD219" s="93"/>
      <c r="CE219" s="93"/>
      <c r="CF219" s="93"/>
      <c r="CG219" s="93"/>
      <c r="CH219" s="93"/>
      <c r="CI219" s="93"/>
      <c r="CJ219" s="93"/>
      <c r="CK219" s="93"/>
      <c r="CL219" s="93"/>
      <c r="CM219" s="93"/>
      <c r="CN219" s="93"/>
      <c r="CO219" s="93"/>
      <c r="CP219" s="93"/>
      <c r="CQ219" s="93"/>
      <c r="CR219" s="93"/>
      <c r="CS219" s="93"/>
      <c r="CT219" s="93"/>
      <c r="CU219" s="93"/>
      <c r="CV219" s="93"/>
      <c r="CW219" s="93"/>
      <c r="CX219" s="93"/>
      <c r="CY219" s="93"/>
      <c r="CZ219" s="93"/>
      <c r="DA219" s="93"/>
      <c r="DB219" s="93"/>
      <c r="DC219" s="93"/>
      <c r="DD219" s="93"/>
      <c r="DE219" s="93"/>
      <c r="DF219" s="93"/>
      <c r="DG219" s="93"/>
      <c r="DH219" s="93"/>
      <c r="DI219" s="93"/>
      <c r="DJ219" s="93"/>
      <c r="DK219" s="93"/>
      <c r="DL219" s="93"/>
      <c r="DM219" s="93"/>
      <c r="DN219" s="93"/>
      <c r="DO219" s="93"/>
      <c r="DP219" s="93"/>
      <c r="DQ219" s="93"/>
      <c r="DR219" s="93"/>
      <c r="DS219" s="93"/>
      <c r="DT219" s="93"/>
      <c r="DU219" s="93"/>
      <c r="DV219" s="93"/>
      <c r="DW219" s="93"/>
      <c r="DX219" s="93"/>
      <c r="DY219" s="93"/>
      <c r="DZ219" s="93"/>
      <c r="EA219" s="93"/>
      <c r="EB219" s="93"/>
      <c r="EC219" s="93"/>
      <c r="ED219" s="93"/>
      <c r="EE219" s="93"/>
      <c r="EF219" s="93"/>
      <c r="EG219" s="93"/>
      <c r="EH219" s="93"/>
      <c r="EI219" s="93"/>
      <c r="EJ219" s="93"/>
      <c r="EK219" s="93"/>
      <c r="EL219" s="93"/>
      <c r="EM219" s="93"/>
      <c r="EN219" s="93"/>
      <c r="EO219" s="93"/>
      <c r="EP219" s="93"/>
      <c r="EQ219" s="93"/>
      <c r="ER219" s="93"/>
      <c r="ES219" s="93"/>
      <c r="ET219" s="93"/>
      <c r="EU219" s="93"/>
      <c r="EV219" s="93"/>
      <c r="EW219" s="93"/>
      <c r="EX219" s="93"/>
      <c r="EY219" s="93"/>
      <c r="EZ219" s="93"/>
      <c r="FA219" s="93"/>
      <c r="FB219" s="93"/>
      <c r="FC219" s="93"/>
      <c r="FD219" s="93"/>
      <c r="FE219" s="93"/>
      <c r="FF219" s="93"/>
      <c r="FG219" s="93"/>
      <c r="FH219" s="93"/>
      <c r="FI219" s="93"/>
      <c r="FJ219" s="93"/>
      <c r="FK219" s="93"/>
      <c r="FL219" s="93"/>
      <c r="FM219" s="93"/>
      <c r="FN219" s="93"/>
      <c r="FO219" s="93"/>
      <c r="FP219" s="93"/>
      <c r="FQ219" s="93"/>
      <c r="FR219" s="93"/>
      <c r="FS219" s="93"/>
      <c r="FT219" s="93"/>
      <c r="FU219" s="93"/>
      <c r="FV219" s="93"/>
      <c r="FW219" s="93"/>
      <c r="FX219" s="93"/>
      <c r="FY219" s="93"/>
      <c r="FZ219" s="93"/>
      <c r="GA219" s="93"/>
      <c r="GB219" s="93"/>
      <c r="GC219" s="93"/>
      <c r="GD219" s="93"/>
      <c r="GE219" s="93"/>
      <c r="GF219" s="93"/>
      <c r="GG219" s="93"/>
      <c r="GH219" s="93"/>
      <c r="GI219" s="93"/>
      <c r="GJ219" s="93"/>
      <c r="GK219" s="93"/>
      <c r="GL219" s="93"/>
      <c r="GM219" s="93"/>
      <c r="GN219" s="93"/>
      <c r="GO219" s="93"/>
      <c r="GP219" s="93"/>
      <c r="GQ219" s="93"/>
      <c r="GR219" s="93"/>
      <c r="GS219" s="93"/>
      <c r="GT219" s="93"/>
      <c r="GU219" s="93"/>
      <c r="GV219" s="93"/>
      <c r="GW219" s="93"/>
      <c r="GX219" s="93"/>
      <c r="GY219" s="93"/>
      <c r="GZ219" s="93"/>
      <c r="HA219" s="93"/>
      <c r="HB219" s="93"/>
      <c r="HC219" s="93"/>
      <c r="HD219" s="93"/>
      <c r="HE219" s="93"/>
      <c r="HF219" s="93"/>
      <c r="HG219" s="93"/>
      <c r="HH219" s="93"/>
      <c r="HI219" s="93"/>
      <c r="HJ219" s="93"/>
      <c r="HK219" s="93"/>
      <c r="HL219" s="93"/>
      <c r="HM219" s="93"/>
      <c r="HN219" s="93"/>
      <c r="HO219" s="93"/>
      <c r="HP219" s="93"/>
      <c r="HQ219" s="93"/>
      <c r="HR219" s="93"/>
      <c r="HS219" s="93"/>
      <c r="HT219" s="93"/>
      <c r="HU219" s="93"/>
      <c r="HV219" s="93"/>
      <c r="HW219" s="93"/>
      <c r="HX219" s="93"/>
      <c r="HY219" s="93"/>
      <c r="HZ219" s="93"/>
      <c r="IA219" s="93"/>
      <c r="IB219" s="93"/>
      <c r="IC219" s="93"/>
      <c r="ID219" s="93"/>
      <c r="IE219" s="93"/>
      <c r="IF219" s="93"/>
      <c r="IG219" s="93"/>
      <c r="IH219" s="93"/>
      <c r="II219" s="93"/>
      <c r="IJ219" s="93"/>
      <c r="IK219" s="93"/>
      <c r="IL219" s="93"/>
      <c r="IM219" s="93"/>
      <c r="IN219" s="93"/>
      <c r="IO219" s="93"/>
      <c r="IP219" s="93"/>
      <c r="IQ219" s="93"/>
      <c r="IR219" s="93"/>
      <c r="IS219" s="93"/>
      <c r="IT219" s="93"/>
      <c r="IU219" s="93"/>
      <c r="IV219" s="93"/>
    </row>
    <row r="220" spans="1:256" s="8" customFormat="1" ht="18" hidden="1" customHeight="1">
      <c r="A220" s="101" t="s">
        <v>428</v>
      </c>
      <c r="B220" s="92">
        <v>639016</v>
      </c>
      <c r="C220" s="92">
        <v>285580</v>
      </c>
      <c r="D220" s="92">
        <v>353436</v>
      </c>
      <c r="E220" s="92">
        <v>632486</v>
      </c>
      <c r="F220" s="92">
        <v>5096</v>
      </c>
      <c r="G220" s="92">
        <v>2640</v>
      </c>
      <c r="H220" s="92">
        <v>7087</v>
      </c>
      <c r="I220" s="92">
        <v>1631</v>
      </c>
      <c r="J220" s="92">
        <v>339</v>
      </c>
      <c r="K220" s="92">
        <v>531360</v>
      </c>
      <c r="L220" s="92">
        <v>30309</v>
      </c>
      <c r="M220" s="92">
        <v>2429</v>
      </c>
      <c r="N220" s="92">
        <v>51595</v>
      </c>
      <c r="O220" s="92">
        <v>6530</v>
      </c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93"/>
      <c r="AQ220" s="93"/>
      <c r="AR220" s="93"/>
      <c r="AS220" s="93"/>
      <c r="AT220" s="93"/>
      <c r="AU220" s="93"/>
      <c r="AV220" s="93"/>
      <c r="AW220" s="93"/>
      <c r="AX220" s="93"/>
      <c r="AY220" s="93"/>
      <c r="AZ220" s="93"/>
      <c r="BA220" s="93"/>
      <c r="BB220" s="93"/>
      <c r="BC220" s="93"/>
      <c r="BD220" s="93"/>
      <c r="BE220" s="93"/>
      <c r="BF220" s="93"/>
      <c r="BG220" s="93"/>
      <c r="BH220" s="93"/>
      <c r="BI220" s="93"/>
      <c r="BJ220" s="93"/>
      <c r="BK220" s="93"/>
      <c r="BL220" s="93"/>
      <c r="BM220" s="93"/>
      <c r="BN220" s="93"/>
      <c r="BO220" s="93"/>
      <c r="BP220" s="93"/>
      <c r="BQ220" s="93"/>
      <c r="BR220" s="93"/>
      <c r="BS220" s="93"/>
      <c r="BT220" s="93"/>
      <c r="BU220" s="93"/>
      <c r="BV220" s="93"/>
      <c r="BW220" s="93"/>
      <c r="BX220" s="93"/>
      <c r="BY220" s="93"/>
      <c r="BZ220" s="93"/>
      <c r="CA220" s="93"/>
      <c r="CB220" s="93"/>
      <c r="CC220" s="93"/>
      <c r="CD220" s="93"/>
      <c r="CE220" s="93"/>
      <c r="CF220" s="93"/>
      <c r="CG220" s="93"/>
      <c r="CH220" s="93"/>
      <c r="CI220" s="93"/>
      <c r="CJ220" s="93"/>
      <c r="CK220" s="93"/>
      <c r="CL220" s="93"/>
      <c r="CM220" s="93"/>
      <c r="CN220" s="93"/>
      <c r="CO220" s="93"/>
      <c r="CP220" s="93"/>
      <c r="CQ220" s="93"/>
      <c r="CR220" s="93"/>
      <c r="CS220" s="93"/>
      <c r="CT220" s="93"/>
      <c r="CU220" s="93"/>
      <c r="CV220" s="93"/>
      <c r="CW220" s="93"/>
      <c r="CX220" s="93"/>
      <c r="CY220" s="93"/>
      <c r="CZ220" s="93"/>
      <c r="DA220" s="93"/>
      <c r="DB220" s="93"/>
      <c r="DC220" s="93"/>
      <c r="DD220" s="93"/>
      <c r="DE220" s="93"/>
      <c r="DF220" s="93"/>
      <c r="DG220" s="93"/>
      <c r="DH220" s="93"/>
      <c r="DI220" s="93"/>
      <c r="DJ220" s="93"/>
      <c r="DK220" s="93"/>
      <c r="DL220" s="93"/>
      <c r="DM220" s="93"/>
      <c r="DN220" s="93"/>
      <c r="DO220" s="93"/>
      <c r="DP220" s="93"/>
      <c r="DQ220" s="93"/>
      <c r="DR220" s="93"/>
      <c r="DS220" s="93"/>
      <c r="DT220" s="93"/>
      <c r="DU220" s="93"/>
      <c r="DV220" s="93"/>
      <c r="DW220" s="93"/>
      <c r="DX220" s="93"/>
      <c r="DY220" s="93"/>
      <c r="DZ220" s="93"/>
      <c r="EA220" s="93"/>
      <c r="EB220" s="93"/>
      <c r="EC220" s="93"/>
      <c r="ED220" s="93"/>
      <c r="EE220" s="93"/>
      <c r="EF220" s="93"/>
      <c r="EG220" s="93"/>
      <c r="EH220" s="93"/>
      <c r="EI220" s="93"/>
      <c r="EJ220" s="93"/>
      <c r="EK220" s="93"/>
      <c r="EL220" s="93"/>
      <c r="EM220" s="93"/>
      <c r="EN220" s="93"/>
      <c r="EO220" s="93"/>
      <c r="EP220" s="93"/>
      <c r="EQ220" s="93"/>
      <c r="ER220" s="93"/>
      <c r="ES220" s="93"/>
      <c r="ET220" s="93"/>
      <c r="EU220" s="93"/>
      <c r="EV220" s="93"/>
      <c r="EW220" s="93"/>
      <c r="EX220" s="93"/>
      <c r="EY220" s="93"/>
      <c r="EZ220" s="93"/>
      <c r="FA220" s="93"/>
      <c r="FB220" s="93"/>
      <c r="FC220" s="93"/>
      <c r="FD220" s="93"/>
      <c r="FE220" s="93"/>
      <c r="FF220" s="93"/>
      <c r="FG220" s="93"/>
      <c r="FH220" s="93"/>
      <c r="FI220" s="93"/>
      <c r="FJ220" s="93"/>
      <c r="FK220" s="93"/>
      <c r="FL220" s="93"/>
      <c r="FM220" s="93"/>
      <c r="FN220" s="93"/>
      <c r="FO220" s="93"/>
      <c r="FP220" s="93"/>
      <c r="FQ220" s="93"/>
      <c r="FR220" s="93"/>
      <c r="FS220" s="93"/>
      <c r="FT220" s="93"/>
      <c r="FU220" s="93"/>
      <c r="FV220" s="93"/>
      <c r="FW220" s="93"/>
      <c r="FX220" s="93"/>
      <c r="FY220" s="93"/>
      <c r="FZ220" s="93"/>
      <c r="GA220" s="93"/>
      <c r="GB220" s="93"/>
      <c r="GC220" s="93"/>
      <c r="GD220" s="93"/>
      <c r="GE220" s="93"/>
      <c r="GF220" s="93"/>
      <c r="GG220" s="93"/>
      <c r="GH220" s="93"/>
      <c r="GI220" s="93"/>
      <c r="GJ220" s="93"/>
      <c r="GK220" s="93"/>
      <c r="GL220" s="93"/>
      <c r="GM220" s="93"/>
      <c r="GN220" s="93"/>
      <c r="GO220" s="93"/>
      <c r="GP220" s="93"/>
      <c r="GQ220" s="93"/>
      <c r="GR220" s="93"/>
      <c r="GS220" s="93"/>
      <c r="GT220" s="93"/>
      <c r="GU220" s="93"/>
      <c r="GV220" s="93"/>
      <c r="GW220" s="93"/>
      <c r="GX220" s="93"/>
      <c r="GY220" s="93"/>
      <c r="GZ220" s="93"/>
      <c r="HA220" s="93"/>
      <c r="HB220" s="93"/>
      <c r="HC220" s="93"/>
      <c r="HD220" s="93"/>
      <c r="HE220" s="93"/>
      <c r="HF220" s="93"/>
      <c r="HG220" s="93"/>
      <c r="HH220" s="93"/>
      <c r="HI220" s="93"/>
      <c r="HJ220" s="93"/>
      <c r="HK220" s="93"/>
      <c r="HL220" s="93"/>
      <c r="HM220" s="93"/>
      <c r="HN220" s="93"/>
      <c r="HO220" s="93"/>
      <c r="HP220" s="93"/>
      <c r="HQ220" s="93"/>
      <c r="HR220" s="93"/>
      <c r="HS220" s="93"/>
      <c r="HT220" s="93"/>
      <c r="HU220" s="93"/>
      <c r="HV220" s="93"/>
      <c r="HW220" s="93"/>
      <c r="HX220" s="93"/>
      <c r="HY220" s="93"/>
      <c r="HZ220" s="93"/>
      <c r="IA220" s="93"/>
      <c r="IB220" s="93"/>
      <c r="IC220" s="93"/>
      <c r="ID220" s="93"/>
      <c r="IE220" s="93"/>
      <c r="IF220" s="93"/>
      <c r="IG220" s="93"/>
      <c r="IH220" s="93"/>
      <c r="II220" s="93"/>
      <c r="IJ220" s="93"/>
      <c r="IK220" s="93"/>
      <c r="IL220" s="93"/>
      <c r="IM220" s="93"/>
      <c r="IN220" s="93"/>
      <c r="IO220" s="93"/>
      <c r="IP220" s="93"/>
      <c r="IQ220" s="93"/>
      <c r="IR220" s="93"/>
      <c r="IS220" s="93"/>
      <c r="IT220" s="93"/>
      <c r="IU220" s="93"/>
      <c r="IV220" s="93"/>
    </row>
    <row r="221" spans="1:256" s="8" customFormat="1" ht="18" hidden="1" customHeight="1">
      <c r="A221" s="101" t="s">
        <v>429</v>
      </c>
      <c r="B221" s="92">
        <v>641906</v>
      </c>
      <c r="C221" s="92">
        <v>287128</v>
      </c>
      <c r="D221" s="92">
        <v>354778</v>
      </c>
      <c r="E221" s="92">
        <v>635319</v>
      </c>
      <c r="F221" s="92">
        <v>5113</v>
      </c>
      <c r="G221" s="92">
        <v>2656</v>
      </c>
      <c r="H221" s="92">
        <v>7210</v>
      </c>
      <c r="I221" s="92">
        <v>1657</v>
      </c>
      <c r="J221" s="92">
        <v>333</v>
      </c>
      <c r="K221" s="92">
        <v>533370</v>
      </c>
      <c r="L221" s="92">
        <v>30470</v>
      </c>
      <c r="M221" s="92">
        <v>2483</v>
      </c>
      <c r="N221" s="92">
        <v>52027</v>
      </c>
      <c r="O221" s="92">
        <v>6587</v>
      </c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3"/>
      <c r="BR221" s="93"/>
      <c r="BS221" s="93"/>
      <c r="BT221" s="93"/>
      <c r="BU221" s="93"/>
      <c r="BV221" s="93"/>
      <c r="BW221" s="93"/>
      <c r="BX221" s="93"/>
      <c r="BY221" s="93"/>
      <c r="BZ221" s="93"/>
      <c r="CA221" s="93"/>
      <c r="CB221" s="93"/>
      <c r="CC221" s="93"/>
      <c r="CD221" s="93"/>
      <c r="CE221" s="93"/>
      <c r="CF221" s="93"/>
      <c r="CG221" s="93"/>
      <c r="CH221" s="93"/>
      <c r="CI221" s="93"/>
      <c r="CJ221" s="93"/>
      <c r="CK221" s="93"/>
      <c r="CL221" s="93"/>
      <c r="CM221" s="93"/>
      <c r="CN221" s="93"/>
      <c r="CO221" s="93"/>
      <c r="CP221" s="93"/>
      <c r="CQ221" s="93"/>
      <c r="CR221" s="93"/>
      <c r="CS221" s="93"/>
      <c r="CT221" s="93"/>
      <c r="CU221" s="93"/>
      <c r="CV221" s="93"/>
      <c r="CW221" s="93"/>
      <c r="CX221" s="93"/>
      <c r="CY221" s="93"/>
      <c r="CZ221" s="93"/>
      <c r="DA221" s="93"/>
      <c r="DB221" s="93"/>
      <c r="DC221" s="93"/>
      <c r="DD221" s="93"/>
      <c r="DE221" s="93"/>
      <c r="DF221" s="93"/>
      <c r="DG221" s="93"/>
      <c r="DH221" s="93"/>
      <c r="DI221" s="93"/>
      <c r="DJ221" s="93"/>
      <c r="DK221" s="93"/>
      <c r="DL221" s="93"/>
      <c r="DM221" s="93"/>
      <c r="DN221" s="93"/>
      <c r="DO221" s="93"/>
      <c r="DP221" s="93"/>
      <c r="DQ221" s="93"/>
      <c r="DR221" s="93"/>
      <c r="DS221" s="93"/>
      <c r="DT221" s="93"/>
      <c r="DU221" s="93"/>
      <c r="DV221" s="93"/>
      <c r="DW221" s="93"/>
      <c r="DX221" s="93"/>
      <c r="DY221" s="93"/>
      <c r="DZ221" s="93"/>
      <c r="EA221" s="93"/>
      <c r="EB221" s="93"/>
      <c r="EC221" s="93"/>
      <c r="ED221" s="93"/>
      <c r="EE221" s="93"/>
      <c r="EF221" s="93"/>
      <c r="EG221" s="93"/>
      <c r="EH221" s="93"/>
      <c r="EI221" s="93"/>
      <c r="EJ221" s="93"/>
      <c r="EK221" s="93"/>
      <c r="EL221" s="93"/>
      <c r="EM221" s="93"/>
      <c r="EN221" s="93"/>
      <c r="EO221" s="93"/>
      <c r="EP221" s="93"/>
      <c r="EQ221" s="93"/>
      <c r="ER221" s="93"/>
      <c r="ES221" s="93"/>
      <c r="ET221" s="93"/>
      <c r="EU221" s="93"/>
      <c r="EV221" s="93"/>
      <c r="EW221" s="93"/>
      <c r="EX221" s="93"/>
      <c r="EY221" s="93"/>
      <c r="EZ221" s="93"/>
      <c r="FA221" s="93"/>
      <c r="FB221" s="93"/>
      <c r="FC221" s="93"/>
      <c r="FD221" s="93"/>
      <c r="FE221" s="93"/>
      <c r="FF221" s="93"/>
      <c r="FG221" s="93"/>
      <c r="FH221" s="93"/>
      <c r="FI221" s="93"/>
      <c r="FJ221" s="93"/>
      <c r="FK221" s="93"/>
      <c r="FL221" s="93"/>
      <c r="FM221" s="93"/>
      <c r="FN221" s="93"/>
      <c r="FO221" s="93"/>
      <c r="FP221" s="93"/>
      <c r="FQ221" s="93"/>
      <c r="FR221" s="93"/>
      <c r="FS221" s="93"/>
      <c r="FT221" s="93"/>
      <c r="FU221" s="93"/>
      <c r="FV221" s="93"/>
      <c r="FW221" s="93"/>
      <c r="FX221" s="93"/>
      <c r="FY221" s="93"/>
      <c r="FZ221" s="93"/>
      <c r="GA221" s="93"/>
      <c r="GB221" s="93"/>
      <c r="GC221" s="93"/>
      <c r="GD221" s="93"/>
      <c r="GE221" s="93"/>
      <c r="GF221" s="93"/>
      <c r="GG221" s="93"/>
      <c r="GH221" s="93"/>
      <c r="GI221" s="93"/>
      <c r="GJ221" s="93"/>
      <c r="GK221" s="93"/>
      <c r="GL221" s="93"/>
      <c r="GM221" s="93"/>
      <c r="GN221" s="93"/>
      <c r="GO221" s="93"/>
      <c r="GP221" s="93"/>
      <c r="GQ221" s="93"/>
      <c r="GR221" s="93"/>
      <c r="GS221" s="93"/>
      <c r="GT221" s="93"/>
      <c r="GU221" s="93"/>
      <c r="GV221" s="93"/>
      <c r="GW221" s="93"/>
      <c r="GX221" s="93"/>
      <c r="GY221" s="93"/>
      <c r="GZ221" s="93"/>
      <c r="HA221" s="93"/>
      <c r="HB221" s="93"/>
      <c r="HC221" s="93"/>
      <c r="HD221" s="93"/>
      <c r="HE221" s="93"/>
      <c r="HF221" s="93"/>
      <c r="HG221" s="93"/>
      <c r="HH221" s="93"/>
      <c r="HI221" s="93"/>
      <c r="HJ221" s="93"/>
      <c r="HK221" s="93"/>
      <c r="HL221" s="93"/>
      <c r="HM221" s="93"/>
      <c r="HN221" s="93"/>
      <c r="HO221" s="93"/>
      <c r="HP221" s="93"/>
      <c r="HQ221" s="93"/>
      <c r="HR221" s="93"/>
      <c r="HS221" s="93"/>
      <c r="HT221" s="93"/>
      <c r="HU221" s="93"/>
      <c r="HV221" s="93"/>
      <c r="HW221" s="93"/>
      <c r="HX221" s="93"/>
      <c r="HY221" s="93"/>
      <c r="HZ221" s="93"/>
      <c r="IA221" s="93"/>
      <c r="IB221" s="93"/>
      <c r="IC221" s="93"/>
      <c r="ID221" s="93"/>
      <c r="IE221" s="93"/>
      <c r="IF221" s="93"/>
      <c r="IG221" s="93"/>
      <c r="IH221" s="93"/>
      <c r="II221" s="93"/>
      <c r="IJ221" s="93"/>
      <c r="IK221" s="93"/>
      <c r="IL221" s="93"/>
      <c r="IM221" s="93"/>
      <c r="IN221" s="93"/>
      <c r="IO221" s="93"/>
      <c r="IP221" s="93"/>
      <c r="IQ221" s="93"/>
      <c r="IR221" s="93"/>
      <c r="IS221" s="93"/>
      <c r="IT221" s="93"/>
      <c r="IU221" s="93"/>
      <c r="IV221" s="93"/>
    </row>
    <row r="222" spans="1:256" s="8" customFormat="1" ht="18" hidden="1" customHeight="1">
      <c r="A222" s="101" t="s">
        <v>430</v>
      </c>
      <c r="B222" s="92">
        <v>644197</v>
      </c>
      <c r="C222" s="92">
        <v>288524</v>
      </c>
      <c r="D222" s="92">
        <v>355673</v>
      </c>
      <c r="E222" s="92">
        <v>637455</v>
      </c>
      <c r="F222" s="92">
        <v>5164</v>
      </c>
      <c r="G222" s="92">
        <v>2692</v>
      </c>
      <c r="H222" s="92">
        <v>7319</v>
      </c>
      <c r="I222" s="92">
        <v>1669</v>
      </c>
      <c r="J222" s="92">
        <v>337</v>
      </c>
      <c r="K222" s="92">
        <v>534798</v>
      </c>
      <c r="L222" s="92">
        <v>30928</v>
      </c>
      <c r="M222" s="92">
        <v>2538</v>
      </c>
      <c r="N222" s="92">
        <v>52010</v>
      </c>
      <c r="O222" s="92">
        <v>6741</v>
      </c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3"/>
      <c r="AQ222" s="93"/>
      <c r="AR222" s="93"/>
      <c r="AS222" s="93"/>
      <c r="AT222" s="93"/>
      <c r="AU222" s="93"/>
      <c r="AV222" s="93"/>
      <c r="AW222" s="93"/>
      <c r="AX222" s="93"/>
      <c r="AY222" s="93"/>
      <c r="AZ222" s="93"/>
      <c r="BA222" s="93"/>
      <c r="BB222" s="93"/>
      <c r="BC222" s="93"/>
      <c r="BD222" s="93"/>
      <c r="BE222" s="93"/>
      <c r="BF222" s="93"/>
      <c r="BG222" s="93"/>
      <c r="BH222" s="93"/>
      <c r="BI222" s="93"/>
      <c r="BJ222" s="93"/>
      <c r="BK222" s="93"/>
      <c r="BL222" s="93"/>
      <c r="BM222" s="93"/>
      <c r="BN222" s="93"/>
      <c r="BO222" s="93"/>
      <c r="BP222" s="93"/>
      <c r="BQ222" s="93"/>
      <c r="BR222" s="93"/>
      <c r="BS222" s="93"/>
      <c r="BT222" s="93"/>
      <c r="BU222" s="93"/>
      <c r="BV222" s="93"/>
      <c r="BW222" s="93"/>
      <c r="BX222" s="93"/>
      <c r="BY222" s="93"/>
      <c r="BZ222" s="93"/>
      <c r="CA222" s="93"/>
      <c r="CB222" s="93"/>
      <c r="CC222" s="93"/>
      <c r="CD222" s="93"/>
      <c r="CE222" s="93"/>
      <c r="CF222" s="93"/>
      <c r="CG222" s="93"/>
      <c r="CH222" s="93"/>
      <c r="CI222" s="93"/>
      <c r="CJ222" s="93"/>
      <c r="CK222" s="93"/>
      <c r="CL222" s="93"/>
      <c r="CM222" s="93"/>
      <c r="CN222" s="93"/>
      <c r="CO222" s="93"/>
      <c r="CP222" s="93"/>
      <c r="CQ222" s="93"/>
      <c r="CR222" s="93"/>
      <c r="CS222" s="93"/>
      <c r="CT222" s="93"/>
      <c r="CU222" s="93"/>
      <c r="CV222" s="93"/>
      <c r="CW222" s="93"/>
      <c r="CX222" s="93"/>
      <c r="CY222" s="93"/>
      <c r="CZ222" s="93"/>
      <c r="DA222" s="93"/>
      <c r="DB222" s="93"/>
      <c r="DC222" s="93"/>
      <c r="DD222" s="93"/>
      <c r="DE222" s="93"/>
      <c r="DF222" s="93"/>
      <c r="DG222" s="93"/>
      <c r="DH222" s="93"/>
      <c r="DI222" s="93"/>
      <c r="DJ222" s="93"/>
      <c r="DK222" s="93"/>
      <c r="DL222" s="93"/>
      <c r="DM222" s="93"/>
      <c r="DN222" s="93"/>
      <c r="DO222" s="93"/>
      <c r="DP222" s="93"/>
      <c r="DQ222" s="93"/>
      <c r="DR222" s="93"/>
      <c r="DS222" s="93"/>
      <c r="DT222" s="93"/>
      <c r="DU222" s="93"/>
      <c r="DV222" s="93"/>
      <c r="DW222" s="93"/>
      <c r="DX222" s="93"/>
      <c r="DY222" s="93"/>
      <c r="DZ222" s="93"/>
      <c r="EA222" s="93"/>
      <c r="EB222" s="93"/>
      <c r="EC222" s="93"/>
      <c r="ED222" s="93"/>
      <c r="EE222" s="93"/>
      <c r="EF222" s="93"/>
      <c r="EG222" s="93"/>
      <c r="EH222" s="93"/>
      <c r="EI222" s="93"/>
      <c r="EJ222" s="93"/>
      <c r="EK222" s="93"/>
      <c r="EL222" s="93"/>
      <c r="EM222" s="93"/>
      <c r="EN222" s="93"/>
      <c r="EO222" s="93"/>
      <c r="EP222" s="93"/>
      <c r="EQ222" s="93"/>
      <c r="ER222" s="93"/>
      <c r="ES222" s="93"/>
      <c r="ET222" s="93"/>
      <c r="EU222" s="93"/>
      <c r="EV222" s="93"/>
      <c r="EW222" s="93"/>
      <c r="EX222" s="93"/>
      <c r="EY222" s="93"/>
      <c r="EZ222" s="93"/>
      <c r="FA222" s="93"/>
      <c r="FB222" s="93"/>
      <c r="FC222" s="93"/>
      <c r="FD222" s="93"/>
      <c r="FE222" s="93"/>
      <c r="FF222" s="93"/>
      <c r="FG222" s="93"/>
      <c r="FH222" s="93"/>
      <c r="FI222" s="93"/>
      <c r="FJ222" s="93"/>
      <c r="FK222" s="93"/>
      <c r="FL222" s="93"/>
      <c r="FM222" s="93"/>
      <c r="FN222" s="93"/>
      <c r="FO222" s="93"/>
      <c r="FP222" s="93"/>
      <c r="FQ222" s="93"/>
      <c r="FR222" s="93"/>
      <c r="FS222" s="93"/>
      <c r="FT222" s="93"/>
      <c r="FU222" s="93"/>
      <c r="FV222" s="93"/>
      <c r="FW222" s="93"/>
      <c r="FX222" s="93"/>
      <c r="FY222" s="93"/>
      <c r="FZ222" s="93"/>
      <c r="GA222" s="93"/>
      <c r="GB222" s="93"/>
      <c r="GC222" s="93"/>
      <c r="GD222" s="93"/>
      <c r="GE222" s="93"/>
      <c r="GF222" s="93"/>
      <c r="GG222" s="93"/>
      <c r="GH222" s="93"/>
      <c r="GI222" s="93"/>
      <c r="GJ222" s="93"/>
      <c r="GK222" s="93"/>
      <c r="GL222" s="93"/>
      <c r="GM222" s="93"/>
      <c r="GN222" s="93"/>
      <c r="GO222" s="93"/>
      <c r="GP222" s="93"/>
      <c r="GQ222" s="93"/>
      <c r="GR222" s="93"/>
      <c r="GS222" s="93"/>
      <c r="GT222" s="93"/>
      <c r="GU222" s="93"/>
      <c r="GV222" s="93"/>
      <c r="GW222" s="93"/>
      <c r="GX222" s="93"/>
      <c r="GY222" s="93"/>
      <c r="GZ222" s="93"/>
      <c r="HA222" s="93"/>
      <c r="HB222" s="93"/>
      <c r="HC222" s="93"/>
      <c r="HD222" s="93"/>
      <c r="HE222" s="93"/>
      <c r="HF222" s="93"/>
      <c r="HG222" s="93"/>
      <c r="HH222" s="93"/>
      <c r="HI222" s="93"/>
      <c r="HJ222" s="93"/>
      <c r="HK222" s="93"/>
      <c r="HL222" s="93"/>
      <c r="HM222" s="93"/>
      <c r="HN222" s="93"/>
      <c r="HO222" s="93"/>
      <c r="HP222" s="93"/>
      <c r="HQ222" s="93"/>
      <c r="HR222" s="93"/>
      <c r="HS222" s="93"/>
      <c r="HT222" s="93"/>
      <c r="HU222" s="93"/>
      <c r="HV222" s="93"/>
      <c r="HW222" s="93"/>
      <c r="HX222" s="93"/>
      <c r="HY222" s="93"/>
      <c r="HZ222" s="93"/>
      <c r="IA222" s="93"/>
      <c r="IB222" s="93"/>
      <c r="IC222" s="93"/>
      <c r="ID222" s="93"/>
      <c r="IE222" s="93"/>
      <c r="IF222" s="93"/>
      <c r="IG222" s="93"/>
      <c r="IH222" s="93"/>
      <c r="II222" s="93"/>
      <c r="IJ222" s="93"/>
      <c r="IK222" s="93"/>
      <c r="IL222" s="93"/>
      <c r="IM222" s="93"/>
      <c r="IN222" s="93"/>
      <c r="IO222" s="93"/>
      <c r="IP222" s="93"/>
      <c r="IQ222" s="93"/>
      <c r="IR222" s="93"/>
      <c r="IS222" s="93"/>
      <c r="IT222" s="93"/>
      <c r="IU222" s="93"/>
      <c r="IV222" s="93"/>
    </row>
    <row r="223" spans="1:256" s="8" customFormat="1" ht="18" hidden="1" customHeight="1">
      <c r="A223" s="101" t="s">
        <v>431</v>
      </c>
      <c r="B223" s="92">
        <v>637843</v>
      </c>
      <c r="C223" s="92">
        <v>285378</v>
      </c>
      <c r="D223" s="92">
        <v>352465</v>
      </c>
      <c r="E223" s="92">
        <v>632115</v>
      </c>
      <c r="F223" s="92">
        <v>4662</v>
      </c>
      <c r="G223" s="92">
        <v>2416</v>
      </c>
      <c r="H223" s="92">
        <v>6606</v>
      </c>
      <c r="I223" s="92">
        <v>1638</v>
      </c>
      <c r="J223" s="92">
        <v>312</v>
      </c>
      <c r="K223" s="92">
        <v>533869</v>
      </c>
      <c r="L223" s="92">
        <v>29413</v>
      </c>
      <c r="M223" s="92">
        <v>2460</v>
      </c>
      <c r="N223" s="92">
        <v>50739</v>
      </c>
      <c r="O223" s="92">
        <v>5728</v>
      </c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  <c r="BM223" s="93"/>
      <c r="BN223" s="93"/>
      <c r="BO223" s="93"/>
      <c r="BP223" s="93"/>
      <c r="BQ223" s="93"/>
      <c r="BR223" s="93"/>
      <c r="BS223" s="93"/>
      <c r="BT223" s="93"/>
      <c r="BU223" s="93"/>
      <c r="BV223" s="93"/>
      <c r="BW223" s="93"/>
      <c r="BX223" s="93"/>
      <c r="BY223" s="93"/>
      <c r="BZ223" s="93"/>
      <c r="CA223" s="93"/>
      <c r="CB223" s="93"/>
      <c r="CC223" s="93"/>
      <c r="CD223" s="93"/>
      <c r="CE223" s="93"/>
      <c r="CF223" s="93"/>
      <c r="CG223" s="93"/>
      <c r="CH223" s="93"/>
      <c r="CI223" s="93"/>
      <c r="CJ223" s="93"/>
      <c r="CK223" s="93"/>
      <c r="CL223" s="93"/>
      <c r="CM223" s="93"/>
      <c r="CN223" s="93"/>
      <c r="CO223" s="93"/>
      <c r="CP223" s="93"/>
      <c r="CQ223" s="93"/>
      <c r="CR223" s="93"/>
      <c r="CS223" s="93"/>
      <c r="CT223" s="93"/>
      <c r="CU223" s="93"/>
      <c r="CV223" s="93"/>
      <c r="CW223" s="93"/>
      <c r="CX223" s="93"/>
      <c r="CY223" s="93"/>
      <c r="CZ223" s="93"/>
      <c r="DA223" s="93"/>
      <c r="DB223" s="93"/>
      <c r="DC223" s="93"/>
      <c r="DD223" s="93"/>
      <c r="DE223" s="93"/>
      <c r="DF223" s="93"/>
      <c r="DG223" s="93"/>
      <c r="DH223" s="93"/>
      <c r="DI223" s="93"/>
      <c r="DJ223" s="93"/>
      <c r="DK223" s="93"/>
      <c r="DL223" s="93"/>
      <c r="DM223" s="93"/>
      <c r="DN223" s="93"/>
      <c r="DO223" s="93"/>
      <c r="DP223" s="93"/>
      <c r="DQ223" s="93"/>
      <c r="DR223" s="93"/>
      <c r="DS223" s="93"/>
      <c r="DT223" s="93"/>
      <c r="DU223" s="93"/>
      <c r="DV223" s="93"/>
      <c r="DW223" s="93"/>
      <c r="DX223" s="93"/>
      <c r="DY223" s="93"/>
      <c r="DZ223" s="93"/>
      <c r="EA223" s="93"/>
      <c r="EB223" s="93"/>
      <c r="EC223" s="93"/>
      <c r="ED223" s="93"/>
      <c r="EE223" s="93"/>
      <c r="EF223" s="93"/>
      <c r="EG223" s="93"/>
      <c r="EH223" s="93"/>
      <c r="EI223" s="93"/>
      <c r="EJ223" s="93"/>
      <c r="EK223" s="93"/>
      <c r="EL223" s="93"/>
      <c r="EM223" s="93"/>
      <c r="EN223" s="93"/>
      <c r="EO223" s="93"/>
      <c r="EP223" s="93"/>
      <c r="EQ223" s="93"/>
      <c r="ER223" s="93"/>
      <c r="ES223" s="93"/>
      <c r="ET223" s="93"/>
      <c r="EU223" s="93"/>
      <c r="EV223" s="93"/>
      <c r="EW223" s="93"/>
      <c r="EX223" s="93"/>
      <c r="EY223" s="93"/>
      <c r="EZ223" s="93"/>
      <c r="FA223" s="93"/>
      <c r="FB223" s="93"/>
      <c r="FC223" s="93"/>
      <c r="FD223" s="93"/>
      <c r="FE223" s="93"/>
      <c r="FF223" s="93"/>
      <c r="FG223" s="93"/>
      <c r="FH223" s="93"/>
      <c r="FI223" s="93"/>
      <c r="FJ223" s="93"/>
      <c r="FK223" s="93"/>
      <c r="FL223" s="93"/>
      <c r="FM223" s="93"/>
      <c r="FN223" s="93"/>
      <c r="FO223" s="93"/>
      <c r="FP223" s="93"/>
      <c r="FQ223" s="93"/>
      <c r="FR223" s="93"/>
      <c r="FS223" s="93"/>
      <c r="FT223" s="93"/>
      <c r="FU223" s="93"/>
      <c r="FV223" s="93"/>
      <c r="FW223" s="93"/>
      <c r="FX223" s="93"/>
      <c r="FY223" s="93"/>
      <c r="FZ223" s="93"/>
      <c r="GA223" s="93"/>
      <c r="GB223" s="93"/>
      <c r="GC223" s="93"/>
      <c r="GD223" s="93"/>
      <c r="GE223" s="93"/>
      <c r="GF223" s="93"/>
      <c r="GG223" s="93"/>
      <c r="GH223" s="93"/>
      <c r="GI223" s="93"/>
      <c r="GJ223" s="93"/>
      <c r="GK223" s="93"/>
      <c r="GL223" s="93"/>
      <c r="GM223" s="93"/>
      <c r="GN223" s="93"/>
      <c r="GO223" s="93"/>
      <c r="GP223" s="93"/>
      <c r="GQ223" s="93"/>
      <c r="GR223" s="93"/>
      <c r="GS223" s="93"/>
      <c r="GT223" s="93"/>
      <c r="GU223" s="93"/>
      <c r="GV223" s="93"/>
      <c r="GW223" s="93"/>
      <c r="GX223" s="93"/>
      <c r="GY223" s="93"/>
      <c r="GZ223" s="93"/>
      <c r="HA223" s="93"/>
      <c r="HB223" s="93"/>
      <c r="HC223" s="93"/>
      <c r="HD223" s="93"/>
      <c r="HE223" s="93"/>
      <c r="HF223" s="93"/>
      <c r="HG223" s="93"/>
      <c r="HH223" s="93"/>
      <c r="HI223" s="93"/>
      <c r="HJ223" s="93"/>
      <c r="HK223" s="93"/>
      <c r="HL223" s="93"/>
      <c r="HM223" s="93"/>
      <c r="HN223" s="93"/>
      <c r="HO223" s="93"/>
      <c r="HP223" s="93"/>
      <c r="HQ223" s="93"/>
      <c r="HR223" s="93"/>
      <c r="HS223" s="93"/>
      <c r="HT223" s="93"/>
      <c r="HU223" s="93"/>
      <c r="HV223" s="93"/>
      <c r="HW223" s="93"/>
      <c r="HX223" s="93"/>
      <c r="HY223" s="93"/>
      <c r="HZ223" s="93"/>
      <c r="IA223" s="93"/>
      <c r="IB223" s="93"/>
      <c r="IC223" s="93"/>
      <c r="ID223" s="93"/>
      <c r="IE223" s="93"/>
      <c r="IF223" s="93"/>
      <c r="IG223" s="93"/>
      <c r="IH223" s="93"/>
      <c r="II223" s="93"/>
      <c r="IJ223" s="93"/>
      <c r="IK223" s="93"/>
      <c r="IL223" s="93"/>
      <c r="IM223" s="93"/>
      <c r="IN223" s="93"/>
      <c r="IO223" s="93"/>
      <c r="IP223" s="93"/>
      <c r="IQ223" s="93"/>
      <c r="IR223" s="93"/>
      <c r="IS223" s="93"/>
      <c r="IT223" s="93"/>
      <c r="IU223" s="93"/>
      <c r="IV223" s="93"/>
    </row>
    <row r="224" spans="1:256" s="8" customFormat="1" ht="18" customHeight="1">
      <c r="A224" s="97" t="s">
        <v>323</v>
      </c>
      <c r="B224" s="106">
        <v>671375</v>
      </c>
      <c r="C224" s="106">
        <v>300157</v>
      </c>
      <c r="D224" s="106">
        <v>371218</v>
      </c>
      <c r="E224" s="106">
        <v>665681</v>
      </c>
      <c r="F224" s="106">
        <v>4618</v>
      </c>
      <c r="G224" s="106">
        <v>2397</v>
      </c>
      <c r="H224" s="106">
        <v>6684</v>
      </c>
      <c r="I224" s="106">
        <v>1623</v>
      </c>
      <c r="J224" s="106">
        <v>341</v>
      </c>
      <c r="K224" s="106">
        <v>563418</v>
      </c>
      <c r="L224" s="106">
        <v>30484</v>
      </c>
      <c r="M224" s="106">
        <v>3092</v>
      </c>
      <c r="N224" s="106">
        <v>53024</v>
      </c>
      <c r="O224" s="106">
        <v>5694</v>
      </c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93"/>
      <c r="BO224" s="93"/>
      <c r="BP224" s="93"/>
      <c r="BQ224" s="93"/>
      <c r="BR224" s="93"/>
      <c r="BS224" s="93"/>
      <c r="BT224" s="93"/>
      <c r="BU224" s="93"/>
      <c r="BV224" s="93"/>
      <c r="BW224" s="93"/>
      <c r="BX224" s="93"/>
      <c r="BY224" s="93"/>
      <c r="BZ224" s="93"/>
      <c r="CA224" s="93"/>
      <c r="CB224" s="93"/>
      <c r="CC224" s="93"/>
      <c r="CD224" s="93"/>
      <c r="CE224" s="93"/>
      <c r="CF224" s="93"/>
      <c r="CG224" s="93"/>
      <c r="CH224" s="93"/>
      <c r="CI224" s="93"/>
      <c r="CJ224" s="93"/>
      <c r="CK224" s="93"/>
      <c r="CL224" s="93"/>
      <c r="CM224" s="93"/>
      <c r="CN224" s="93"/>
      <c r="CO224" s="93"/>
      <c r="CP224" s="93"/>
      <c r="CQ224" s="93"/>
      <c r="CR224" s="93"/>
      <c r="CS224" s="93"/>
      <c r="CT224" s="93"/>
      <c r="CU224" s="93"/>
      <c r="CV224" s="93"/>
      <c r="CW224" s="93"/>
      <c r="CX224" s="93"/>
      <c r="CY224" s="93"/>
      <c r="CZ224" s="93"/>
      <c r="DA224" s="93"/>
      <c r="DB224" s="93"/>
      <c r="DC224" s="93"/>
      <c r="DD224" s="93"/>
      <c r="DE224" s="93"/>
      <c r="DF224" s="93"/>
      <c r="DG224" s="93"/>
      <c r="DH224" s="93"/>
      <c r="DI224" s="93"/>
      <c r="DJ224" s="93"/>
      <c r="DK224" s="93"/>
      <c r="DL224" s="93"/>
      <c r="DM224" s="93"/>
      <c r="DN224" s="93"/>
      <c r="DO224" s="93"/>
      <c r="DP224" s="93"/>
      <c r="DQ224" s="93"/>
      <c r="DR224" s="93"/>
      <c r="DS224" s="93"/>
      <c r="DT224" s="93"/>
      <c r="DU224" s="93"/>
      <c r="DV224" s="93"/>
      <c r="DW224" s="93"/>
      <c r="DX224" s="93"/>
      <c r="DY224" s="93"/>
      <c r="DZ224" s="93"/>
      <c r="EA224" s="93"/>
      <c r="EB224" s="93"/>
      <c r="EC224" s="93"/>
      <c r="ED224" s="93"/>
      <c r="EE224" s="93"/>
      <c r="EF224" s="93"/>
      <c r="EG224" s="93"/>
      <c r="EH224" s="93"/>
      <c r="EI224" s="93"/>
      <c r="EJ224" s="93"/>
      <c r="EK224" s="93"/>
      <c r="EL224" s="93"/>
      <c r="EM224" s="93"/>
      <c r="EN224" s="93"/>
      <c r="EO224" s="93"/>
      <c r="EP224" s="93"/>
      <c r="EQ224" s="93"/>
      <c r="ER224" s="93"/>
      <c r="ES224" s="93"/>
      <c r="ET224" s="93"/>
      <c r="EU224" s="93"/>
      <c r="EV224" s="93"/>
      <c r="EW224" s="93"/>
      <c r="EX224" s="93"/>
      <c r="EY224" s="93"/>
      <c r="EZ224" s="93"/>
      <c r="FA224" s="93"/>
      <c r="FB224" s="93"/>
      <c r="FC224" s="93"/>
      <c r="FD224" s="93"/>
      <c r="FE224" s="93"/>
      <c r="FF224" s="93"/>
      <c r="FG224" s="93"/>
      <c r="FH224" s="93"/>
      <c r="FI224" s="93"/>
      <c r="FJ224" s="93"/>
      <c r="FK224" s="93"/>
      <c r="FL224" s="93"/>
      <c r="FM224" s="93"/>
      <c r="FN224" s="93"/>
      <c r="FO224" s="93"/>
      <c r="FP224" s="93"/>
      <c r="FQ224" s="93"/>
      <c r="FR224" s="93"/>
      <c r="FS224" s="93"/>
      <c r="FT224" s="93"/>
      <c r="FU224" s="93"/>
      <c r="FV224" s="93"/>
      <c r="FW224" s="93"/>
      <c r="FX224" s="93"/>
      <c r="FY224" s="93"/>
      <c r="FZ224" s="93"/>
      <c r="GA224" s="93"/>
      <c r="GB224" s="93"/>
      <c r="GC224" s="93"/>
      <c r="GD224" s="93"/>
      <c r="GE224" s="93"/>
      <c r="GF224" s="93"/>
      <c r="GG224" s="93"/>
      <c r="GH224" s="93"/>
      <c r="GI224" s="93"/>
      <c r="GJ224" s="93"/>
      <c r="GK224" s="93"/>
      <c r="GL224" s="93"/>
      <c r="GM224" s="93"/>
      <c r="GN224" s="93"/>
      <c r="GO224" s="93"/>
      <c r="GP224" s="93"/>
      <c r="GQ224" s="93"/>
      <c r="GR224" s="93"/>
      <c r="GS224" s="93"/>
      <c r="GT224" s="93"/>
      <c r="GU224" s="93"/>
      <c r="GV224" s="93"/>
      <c r="GW224" s="93"/>
      <c r="GX224" s="93"/>
      <c r="GY224" s="93"/>
      <c r="GZ224" s="93"/>
      <c r="HA224" s="93"/>
      <c r="HB224" s="93"/>
      <c r="HC224" s="93"/>
      <c r="HD224" s="93"/>
      <c r="HE224" s="93"/>
      <c r="HF224" s="93"/>
      <c r="HG224" s="93"/>
      <c r="HH224" s="93"/>
      <c r="HI224" s="93"/>
      <c r="HJ224" s="93"/>
      <c r="HK224" s="93"/>
      <c r="HL224" s="93"/>
      <c r="HM224" s="93"/>
      <c r="HN224" s="93"/>
      <c r="HO224" s="93"/>
      <c r="HP224" s="93"/>
      <c r="HQ224" s="93"/>
      <c r="HR224" s="93"/>
      <c r="HS224" s="93"/>
      <c r="HT224" s="93"/>
      <c r="HU224" s="93"/>
      <c r="HV224" s="93"/>
      <c r="HW224" s="93"/>
      <c r="HX224" s="93"/>
      <c r="HY224" s="93"/>
      <c r="HZ224" s="93"/>
      <c r="IA224" s="93"/>
      <c r="IB224" s="93"/>
      <c r="IC224" s="93"/>
      <c r="ID224" s="93"/>
      <c r="IE224" s="93"/>
      <c r="IF224" s="93"/>
      <c r="IG224" s="93"/>
      <c r="IH224" s="93"/>
      <c r="II224" s="93"/>
      <c r="IJ224" s="93"/>
      <c r="IK224" s="93"/>
      <c r="IL224" s="93"/>
      <c r="IM224" s="93"/>
      <c r="IN224" s="93"/>
      <c r="IO224" s="93"/>
      <c r="IP224" s="93"/>
      <c r="IQ224" s="93"/>
      <c r="IR224" s="93"/>
      <c r="IS224" s="93"/>
      <c r="IT224" s="93"/>
      <c r="IU224" s="93"/>
      <c r="IV224" s="93"/>
    </row>
    <row r="225" spans="1:256" s="8" customFormat="1" ht="18" hidden="1" customHeight="1">
      <c r="A225" s="101" t="s">
        <v>311</v>
      </c>
      <c r="B225" s="107">
        <v>627266</v>
      </c>
      <c r="C225" s="107">
        <v>279104</v>
      </c>
      <c r="D225" s="107">
        <v>348162</v>
      </c>
      <c r="E225" s="107">
        <v>621495</v>
      </c>
      <c r="F225" s="107">
        <v>5094</v>
      </c>
      <c r="G225" s="107">
        <v>2627</v>
      </c>
      <c r="H225" s="107">
        <v>6385</v>
      </c>
      <c r="I225" s="107">
        <v>1595</v>
      </c>
      <c r="J225" s="107">
        <v>322</v>
      </c>
      <c r="K225" s="107">
        <v>536704</v>
      </c>
      <c r="L225" s="107">
        <v>29555</v>
      </c>
      <c r="M225" s="107">
        <v>2476</v>
      </c>
      <c r="N225" s="107">
        <v>36737</v>
      </c>
      <c r="O225" s="107">
        <v>5771</v>
      </c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93"/>
      <c r="AQ225" s="93"/>
      <c r="AR225" s="93"/>
      <c r="AS225" s="93"/>
      <c r="AT225" s="93"/>
      <c r="AU225" s="93"/>
      <c r="AV225" s="93"/>
      <c r="AW225" s="93"/>
      <c r="AX225" s="93"/>
      <c r="AY225" s="93"/>
      <c r="AZ225" s="93"/>
      <c r="BA225" s="93"/>
      <c r="BB225" s="93"/>
      <c r="BC225" s="93"/>
      <c r="BD225" s="93"/>
      <c r="BE225" s="93"/>
      <c r="BF225" s="93"/>
      <c r="BG225" s="93"/>
      <c r="BH225" s="93"/>
      <c r="BI225" s="93"/>
      <c r="BJ225" s="93"/>
      <c r="BK225" s="93"/>
      <c r="BL225" s="93"/>
      <c r="BM225" s="93"/>
      <c r="BN225" s="93"/>
      <c r="BO225" s="93"/>
      <c r="BP225" s="93"/>
      <c r="BQ225" s="93"/>
      <c r="BR225" s="93"/>
      <c r="BS225" s="93"/>
      <c r="BT225" s="93"/>
      <c r="BU225" s="93"/>
      <c r="BV225" s="93"/>
      <c r="BW225" s="93"/>
      <c r="BX225" s="93"/>
      <c r="BY225" s="93"/>
      <c r="BZ225" s="93"/>
      <c r="CA225" s="93"/>
      <c r="CB225" s="93"/>
      <c r="CC225" s="93"/>
      <c r="CD225" s="93"/>
      <c r="CE225" s="93"/>
      <c r="CF225" s="93"/>
      <c r="CG225" s="93"/>
      <c r="CH225" s="93"/>
      <c r="CI225" s="93"/>
      <c r="CJ225" s="93"/>
      <c r="CK225" s="93"/>
      <c r="CL225" s="93"/>
      <c r="CM225" s="93"/>
      <c r="CN225" s="93"/>
      <c r="CO225" s="93"/>
      <c r="CP225" s="93"/>
      <c r="CQ225" s="93"/>
      <c r="CR225" s="93"/>
      <c r="CS225" s="93"/>
      <c r="CT225" s="93"/>
      <c r="CU225" s="93"/>
      <c r="CV225" s="93"/>
      <c r="CW225" s="93"/>
      <c r="CX225" s="93"/>
      <c r="CY225" s="93"/>
      <c r="CZ225" s="93"/>
      <c r="DA225" s="93"/>
      <c r="DB225" s="93"/>
      <c r="DC225" s="93"/>
      <c r="DD225" s="93"/>
      <c r="DE225" s="93"/>
      <c r="DF225" s="93"/>
      <c r="DG225" s="93"/>
      <c r="DH225" s="93"/>
      <c r="DI225" s="93"/>
      <c r="DJ225" s="93"/>
      <c r="DK225" s="93"/>
      <c r="DL225" s="93"/>
      <c r="DM225" s="93"/>
      <c r="DN225" s="93"/>
      <c r="DO225" s="93"/>
      <c r="DP225" s="93"/>
      <c r="DQ225" s="93"/>
      <c r="DR225" s="93"/>
      <c r="DS225" s="93"/>
      <c r="DT225" s="93"/>
      <c r="DU225" s="93"/>
      <c r="DV225" s="93"/>
      <c r="DW225" s="93"/>
      <c r="DX225" s="93"/>
      <c r="DY225" s="93"/>
      <c r="DZ225" s="93"/>
      <c r="EA225" s="93"/>
      <c r="EB225" s="93"/>
      <c r="EC225" s="93"/>
      <c r="ED225" s="93"/>
      <c r="EE225" s="93"/>
      <c r="EF225" s="93"/>
      <c r="EG225" s="93"/>
      <c r="EH225" s="93"/>
      <c r="EI225" s="93"/>
      <c r="EJ225" s="93"/>
      <c r="EK225" s="93"/>
      <c r="EL225" s="93"/>
      <c r="EM225" s="93"/>
      <c r="EN225" s="93"/>
      <c r="EO225" s="93"/>
      <c r="EP225" s="93"/>
      <c r="EQ225" s="93"/>
      <c r="ER225" s="93"/>
      <c r="ES225" s="93"/>
      <c r="ET225" s="93"/>
      <c r="EU225" s="93"/>
      <c r="EV225" s="93"/>
      <c r="EW225" s="93"/>
      <c r="EX225" s="93"/>
      <c r="EY225" s="93"/>
      <c r="EZ225" s="93"/>
      <c r="FA225" s="93"/>
      <c r="FB225" s="93"/>
      <c r="FC225" s="93"/>
      <c r="FD225" s="93"/>
      <c r="FE225" s="93"/>
      <c r="FF225" s="93"/>
      <c r="FG225" s="93"/>
      <c r="FH225" s="93"/>
      <c r="FI225" s="93"/>
      <c r="FJ225" s="93"/>
      <c r="FK225" s="93"/>
      <c r="FL225" s="93"/>
      <c r="FM225" s="93"/>
      <c r="FN225" s="93"/>
      <c r="FO225" s="93"/>
      <c r="FP225" s="93"/>
      <c r="FQ225" s="93"/>
      <c r="FR225" s="93"/>
      <c r="FS225" s="93"/>
      <c r="FT225" s="93"/>
      <c r="FU225" s="93"/>
      <c r="FV225" s="93"/>
      <c r="FW225" s="93"/>
      <c r="FX225" s="93"/>
      <c r="FY225" s="93"/>
      <c r="FZ225" s="93"/>
      <c r="GA225" s="93"/>
      <c r="GB225" s="93"/>
      <c r="GC225" s="93"/>
      <c r="GD225" s="93"/>
      <c r="GE225" s="93"/>
      <c r="GF225" s="93"/>
      <c r="GG225" s="93"/>
      <c r="GH225" s="93"/>
      <c r="GI225" s="93"/>
      <c r="GJ225" s="93"/>
      <c r="GK225" s="93"/>
      <c r="GL225" s="93"/>
      <c r="GM225" s="93"/>
      <c r="GN225" s="93"/>
      <c r="GO225" s="93"/>
      <c r="GP225" s="93"/>
      <c r="GQ225" s="93"/>
      <c r="GR225" s="93"/>
      <c r="GS225" s="93"/>
      <c r="GT225" s="93"/>
      <c r="GU225" s="93"/>
      <c r="GV225" s="93"/>
      <c r="GW225" s="93"/>
      <c r="GX225" s="93"/>
      <c r="GY225" s="93"/>
      <c r="GZ225" s="93"/>
      <c r="HA225" s="93"/>
      <c r="HB225" s="93"/>
      <c r="HC225" s="93"/>
      <c r="HD225" s="93"/>
      <c r="HE225" s="93"/>
      <c r="HF225" s="93"/>
      <c r="HG225" s="93"/>
      <c r="HH225" s="93"/>
      <c r="HI225" s="93"/>
      <c r="HJ225" s="93"/>
      <c r="HK225" s="93"/>
      <c r="HL225" s="93"/>
      <c r="HM225" s="93"/>
      <c r="HN225" s="93"/>
      <c r="HO225" s="93"/>
      <c r="HP225" s="93"/>
      <c r="HQ225" s="93"/>
      <c r="HR225" s="93"/>
      <c r="HS225" s="93"/>
      <c r="HT225" s="93"/>
      <c r="HU225" s="93"/>
      <c r="HV225" s="93"/>
      <c r="HW225" s="93"/>
      <c r="HX225" s="93"/>
      <c r="HY225" s="93"/>
      <c r="HZ225" s="93"/>
      <c r="IA225" s="93"/>
      <c r="IB225" s="93"/>
      <c r="IC225" s="93"/>
      <c r="ID225" s="93"/>
      <c r="IE225" s="93"/>
      <c r="IF225" s="93"/>
      <c r="IG225" s="93"/>
      <c r="IH225" s="93"/>
      <c r="II225" s="93"/>
      <c r="IJ225" s="93"/>
      <c r="IK225" s="93"/>
      <c r="IL225" s="93"/>
      <c r="IM225" s="93"/>
      <c r="IN225" s="93"/>
      <c r="IO225" s="93"/>
      <c r="IP225" s="93"/>
      <c r="IQ225" s="93"/>
      <c r="IR225" s="93"/>
      <c r="IS225" s="93"/>
      <c r="IT225" s="93"/>
      <c r="IU225" s="93"/>
      <c r="IV225" s="93"/>
    </row>
    <row r="226" spans="1:256" s="8" customFormat="1" ht="18" hidden="1" customHeight="1">
      <c r="A226" s="101" t="s">
        <v>312</v>
      </c>
      <c r="B226" s="107">
        <v>642991</v>
      </c>
      <c r="C226" s="107">
        <v>286595</v>
      </c>
      <c r="D226" s="107">
        <v>356396</v>
      </c>
      <c r="E226" s="107">
        <v>636680</v>
      </c>
      <c r="F226" s="107">
        <v>5143</v>
      </c>
      <c r="G226" s="107">
        <v>2692</v>
      </c>
      <c r="H226" s="107">
        <v>7204</v>
      </c>
      <c r="I226" s="107">
        <v>1638</v>
      </c>
      <c r="J226" s="107">
        <v>328</v>
      </c>
      <c r="K226" s="107">
        <v>537077</v>
      </c>
      <c r="L226" s="107">
        <v>31012</v>
      </c>
      <c r="M226" s="107">
        <v>2544</v>
      </c>
      <c r="N226" s="107">
        <v>49042</v>
      </c>
      <c r="O226" s="107">
        <v>6311</v>
      </c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/>
      <c r="BM226" s="93"/>
      <c r="BN226" s="93"/>
      <c r="BO226" s="93"/>
      <c r="BP226" s="93"/>
      <c r="BQ226" s="93"/>
      <c r="BR226" s="93"/>
      <c r="BS226" s="93"/>
      <c r="BT226" s="93"/>
      <c r="BU226" s="93"/>
      <c r="BV226" s="93"/>
      <c r="BW226" s="93"/>
      <c r="BX226" s="93"/>
      <c r="BY226" s="93"/>
      <c r="BZ226" s="93"/>
      <c r="CA226" s="93"/>
      <c r="CB226" s="93"/>
      <c r="CC226" s="93"/>
      <c r="CD226" s="93"/>
      <c r="CE226" s="93"/>
      <c r="CF226" s="93"/>
      <c r="CG226" s="93"/>
      <c r="CH226" s="93"/>
      <c r="CI226" s="93"/>
      <c r="CJ226" s="93"/>
      <c r="CK226" s="93"/>
      <c r="CL226" s="93"/>
      <c r="CM226" s="93"/>
      <c r="CN226" s="93"/>
      <c r="CO226" s="93"/>
      <c r="CP226" s="93"/>
      <c r="CQ226" s="93"/>
      <c r="CR226" s="93"/>
      <c r="CS226" s="93"/>
      <c r="CT226" s="93"/>
      <c r="CU226" s="93"/>
      <c r="CV226" s="93"/>
      <c r="CW226" s="93"/>
      <c r="CX226" s="93"/>
      <c r="CY226" s="93"/>
      <c r="CZ226" s="93"/>
      <c r="DA226" s="93"/>
      <c r="DB226" s="93"/>
      <c r="DC226" s="93"/>
      <c r="DD226" s="93"/>
      <c r="DE226" s="93"/>
      <c r="DF226" s="93"/>
      <c r="DG226" s="93"/>
      <c r="DH226" s="93"/>
      <c r="DI226" s="93"/>
      <c r="DJ226" s="93"/>
      <c r="DK226" s="93"/>
      <c r="DL226" s="93"/>
      <c r="DM226" s="93"/>
      <c r="DN226" s="93"/>
      <c r="DO226" s="93"/>
      <c r="DP226" s="93"/>
      <c r="DQ226" s="93"/>
      <c r="DR226" s="93"/>
      <c r="DS226" s="93"/>
      <c r="DT226" s="93"/>
      <c r="DU226" s="93"/>
      <c r="DV226" s="93"/>
      <c r="DW226" s="93"/>
      <c r="DX226" s="93"/>
      <c r="DY226" s="93"/>
      <c r="DZ226" s="93"/>
      <c r="EA226" s="93"/>
      <c r="EB226" s="93"/>
      <c r="EC226" s="93"/>
      <c r="ED226" s="93"/>
      <c r="EE226" s="93"/>
      <c r="EF226" s="93"/>
      <c r="EG226" s="93"/>
      <c r="EH226" s="93"/>
      <c r="EI226" s="93"/>
      <c r="EJ226" s="93"/>
      <c r="EK226" s="93"/>
      <c r="EL226" s="93"/>
      <c r="EM226" s="93"/>
      <c r="EN226" s="93"/>
      <c r="EO226" s="93"/>
      <c r="EP226" s="93"/>
      <c r="EQ226" s="93"/>
      <c r="ER226" s="93"/>
      <c r="ES226" s="93"/>
      <c r="ET226" s="93"/>
      <c r="EU226" s="93"/>
      <c r="EV226" s="93"/>
      <c r="EW226" s="93"/>
      <c r="EX226" s="93"/>
      <c r="EY226" s="93"/>
      <c r="EZ226" s="93"/>
      <c r="FA226" s="93"/>
      <c r="FB226" s="93"/>
      <c r="FC226" s="93"/>
      <c r="FD226" s="93"/>
      <c r="FE226" s="93"/>
      <c r="FF226" s="93"/>
      <c r="FG226" s="93"/>
      <c r="FH226" s="93"/>
      <c r="FI226" s="93"/>
      <c r="FJ226" s="93"/>
      <c r="FK226" s="93"/>
      <c r="FL226" s="93"/>
      <c r="FM226" s="93"/>
      <c r="FN226" s="93"/>
      <c r="FO226" s="93"/>
      <c r="FP226" s="93"/>
      <c r="FQ226" s="93"/>
      <c r="FR226" s="93"/>
      <c r="FS226" s="93"/>
      <c r="FT226" s="93"/>
      <c r="FU226" s="93"/>
      <c r="FV226" s="93"/>
      <c r="FW226" s="93"/>
      <c r="FX226" s="93"/>
      <c r="FY226" s="93"/>
      <c r="FZ226" s="93"/>
      <c r="GA226" s="93"/>
      <c r="GB226" s="93"/>
      <c r="GC226" s="93"/>
      <c r="GD226" s="93"/>
      <c r="GE226" s="93"/>
      <c r="GF226" s="93"/>
      <c r="GG226" s="93"/>
      <c r="GH226" s="93"/>
      <c r="GI226" s="93"/>
      <c r="GJ226" s="93"/>
      <c r="GK226" s="93"/>
      <c r="GL226" s="93"/>
      <c r="GM226" s="93"/>
      <c r="GN226" s="93"/>
      <c r="GO226" s="93"/>
      <c r="GP226" s="93"/>
      <c r="GQ226" s="93"/>
      <c r="GR226" s="93"/>
      <c r="GS226" s="93"/>
      <c r="GT226" s="93"/>
      <c r="GU226" s="93"/>
      <c r="GV226" s="93"/>
      <c r="GW226" s="93"/>
      <c r="GX226" s="93"/>
      <c r="GY226" s="93"/>
      <c r="GZ226" s="93"/>
      <c r="HA226" s="93"/>
      <c r="HB226" s="93"/>
      <c r="HC226" s="93"/>
      <c r="HD226" s="93"/>
      <c r="HE226" s="93"/>
      <c r="HF226" s="93"/>
      <c r="HG226" s="93"/>
      <c r="HH226" s="93"/>
      <c r="HI226" s="93"/>
      <c r="HJ226" s="93"/>
      <c r="HK226" s="93"/>
      <c r="HL226" s="93"/>
      <c r="HM226" s="93"/>
      <c r="HN226" s="93"/>
      <c r="HO226" s="93"/>
      <c r="HP226" s="93"/>
      <c r="HQ226" s="93"/>
      <c r="HR226" s="93"/>
      <c r="HS226" s="93"/>
      <c r="HT226" s="93"/>
      <c r="HU226" s="93"/>
      <c r="HV226" s="93"/>
      <c r="HW226" s="93"/>
      <c r="HX226" s="93"/>
      <c r="HY226" s="93"/>
      <c r="HZ226" s="93"/>
      <c r="IA226" s="93"/>
      <c r="IB226" s="93"/>
      <c r="IC226" s="93"/>
      <c r="ID226" s="93"/>
      <c r="IE226" s="93"/>
      <c r="IF226" s="93"/>
      <c r="IG226" s="93"/>
      <c r="IH226" s="93"/>
      <c r="II226" s="93"/>
      <c r="IJ226" s="93"/>
      <c r="IK226" s="93"/>
      <c r="IL226" s="93"/>
      <c r="IM226" s="93"/>
      <c r="IN226" s="93"/>
      <c r="IO226" s="93"/>
      <c r="IP226" s="93"/>
      <c r="IQ226" s="93"/>
      <c r="IR226" s="93"/>
      <c r="IS226" s="93"/>
      <c r="IT226" s="93"/>
      <c r="IU226" s="93"/>
      <c r="IV226" s="93"/>
    </row>
    <row r="227" spans="1:256" s="8" customFormat="1" ht="18" hidden="1" customHeight="1">
      <c r="A227" s="101" t="s">
        <v>313</v>
      </c>
      <c r="B227" s="107">
        <v>643691</v>
      </c>
      <c r="C227" s="107">
        <v>286969</v>
      </c>
      <c r="D227" s="107">
        <v>356722</v>
      </c>
      <c r="E227" s="107">
        <v>638429</v>
      </c>
      <c r="F227" s="107">
        <v>4811</v>
      </c>
      <c r="G227" s="107">
        <v>2521</v>
      </c>
      <c r="H227" s="107">
        <v>6865</v>
      </c>
      <c r="I227" s="107">
        <v>1607</v>
      </c>
      <c r="J227" s="107">
        <v>327</v>
      </c>
      <c r="K227" s="107">
        <v>539235</v>
      </c>
      <c r="L227" s="107">
        <v>30024</v>
      </c>
      <c r="M227" s="107">
        <v>2533</v>
      </c>
      <c r="N227" s="107">
        <v>50506</v>
      </c>
      <c r="O227" s="107">
        <v>5262</v>
      </c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93"/>
      <c r="BO227" s="93"/>
      <c r="BP227" s="93"/>
      <c r="BQ227" s="93"/>
      <c r="BR227" s="93"/>
      <c r="BS227" s="93"/>
      <c r="BT227" s="93"/>
      <c r="BU227" s="93"/>
      <c r="BV227" s="93"/>
      <c r="BW227" s="93"/>
      <c r="BX227" s="93"/>
      <c r="BY227" s="93"/>
      <c r="BZ227" s="93"/>
      <c r="CA227" s="93"/>
      <c r="CB227" s="93"/>
      <c r="CC227" s="93"/>
      <c r="CD227" s="93"/>
      <c r="CE227" s="93"/>
      <c r="CF227" s="93"/>
      <c r="CG227" s="93"/>
      <c r="CH227" s="93"/>
      <c r="CI227" s="93"/>
      <c r="CJ227" s="93"/>
      <c r="CK227" s="93"/>
      <c r="CL227" s="93"/>
      <c r="CM227" s="93"/>
      <c r="CN227" s="93"/>
      <c r="CO227" s="93"/>
      <c r="CP227" s="93"/>
      <c r="CQ227" s="93"/>
      <c r="CR227" s="93"/>
      <c r="CS227" s="93"/>
      <c r="CT227" s="93"/>
      <c r="CU227" s="93"/>
      <c r="CV227" s="93"/>
      <c r="CW227" s="93"/>
      <c r="CX227" s="93"/>
      <c r="CY227" s="93"/>
      <c r="CZ227" s="93"/>
      <c r="DA227" s="93"/>
      <c r="DB227" s="93"/>
      <c r="DC227" s="93"/>
      <c r="DD227" s="93"/>
      <c r="DE227" s="93"/>
      <c r="DF227" s="93"/>
      <c r="DG227" s="93"/>
      <c r="DH227" s="93"/>
      <c r="DI227" s="93"/>
      <c r="DJ227" s="93"/>
      <c r="DK227" s="93"/>
      <c r="DL227" s="93"/>
      <c r="DM227" s="93"/>
      <c r="DN227" s="93"/>
      <c r="DO227" s="93"/>
      <c r="DP227" s="93"/>
      <c r="DQ227" s="93"/>
      <c r="DR227" s="93"/>
      <c r="DS227" s="93"/>
      <c r="DT227" s="93"/>
      <c r="DU227" s="93"/>
      <c r="DV227" s="93"/>
      <c r="DW227" s="93"/>
      <c r="DX227" s="93"/>
      <c r="DY227" s="93"/>
      <c r="DZ227" s="93"/>
      <c r="EA227" s="93"/>
      <c r="EB227" s="93"/>
      <c r="EC227" s="93"/>
      <c r="ED227" s="93"/>
      <c r="EE227" s="93"/>
      <c r="EF227" s="93"/>
      <c r="EG227" s="93"/>
      <c r="EH227" s="93"/>
      <c r="EI227" s="93"/>
      <c r="EJ227" s="93"/>
      <c r="EK227" s="93"/>
      <c r="EL227" s="93"/>
      <c r="EM227" s="93"/>
      <c r="EN227" s="93"/>
      <c r="EO227" s="93"/>
      <c r="EP227" s="93"/>
      <c r="EQ227" s="93"/>
      <c r="ER227" s="93"/>
      <c r="ES227" s="93"/>
      <c r="ET227" s="93"/>
      <c r="EU227" s="93"/>
      <c r="EV227" s="93"/>
      <c r="EW227" s="93"/>
      <c r="EX227" s="93"/>
      <c r="EY227" s="93"/>
      <c r="EZ227" s="93"/>
      <c r="FA227" s="93"/>
      <c r="FB227" s="93"/>
      <c r="FC227" s="93"/>
      <c r="FD227" s="93"/>
      <c r="FE227" s="93"/>
      <c r="FF227" s="93"/>
      <c r="FG227" s="93"/>
      <c r="FH227" s="93"/>
      <c r="FI227" s="93"/>
      <c r="FJ227" s="93"/>
      <c r="FK227" s="93"/>
      <c r="FL227" s="93"/>
      <c r="FM227" s="93"/>
      <c r="FN227" s="93"/>
      <c r="FO227" s="93"/>
      <c r="FP227" s="93"/>
      <c r="FQ227" s="93"/>
      <c r="FR227" s="93"/>
      <c r="FS227" s="93"/>
      <c r="FT227" s="93"/>
      <c r="FU227" s="93"/>
      <c r="FV227" s="93"/>
      <c r="FW227" s="93"/>
      <c r="FX227" s="93"/>
      <c r="FY227" s="93"/>
      <c r="FZ227" s="93"/>
      <c r="GA227" s="93"/>
      <c r="GB227" s="93"/>
      <c r="GC227" s="93"/>
      <c r="GD227" s="93"/>
      <c r="GE227" s="93"/>
      <c r="GF227" s="93"/>
      <c r="GG227" s="93"/>
      <c r="GH227" s="93"/>
      <c r="GI227" s="93"/>
      <c r="GJ227" s="93"/>
      <c r="GK227" s="93"/>
      <c r="GL227" s="93"/>
      <c r="GM227" s="93"/>
      <c r="GN227" s="93"/>
      <c r="GO227" s="93"/>
      <c r="GP227" s="93"/>
      <c r="GQ227" s="93"/>
      <c r="GR227" s="93"/>
      <c r="GS227" s="93"/>
      <c r="GT227" s="93"/>
      <c r="GU227" s="93"/>
      <c r="GV227" s="93"/>
      <c r="GW227" s="93"/>
      <c r="GX227" s="93"/>
      <c r="GY227" s="93"/>
      <c r="GZ227" s="93"/>
      <c r="HA227" s="93"/>
      <c r="HB227" s="93"/>
      <c r="HC227" s="93"/>
      <c r="HD227" s="93"/>
      <c r="HE227" s="93"/>
      <c r="HF227" s="93"/>
      <c r="HG227" s="93"/>
      <c r="HH227" s="93"/>
      <c r="HI227" s="93"/>
      <c r="HJ227" s="93"/>
      <c r="HK227" s="93"/>
      <c r="HL227" s="93"/>
      <c r="HM227" s="93"/>
      <c r="HN227" s="93"/>
      <c r="HO227" s="93"/>
      <c r="HP227" s="93"/>
      <c r="HQ227" s="93"/>
      <c r="HR227" s="93"/>
      <c r="HS227" s="93"/>
      <c r="HT227" s="93"/>
      <c r="HU227" s="93"/>
      <c r="HV227" s="93"/>
      <c r="HW227" s="93"/>
      <c r="HX227" s="93"/>
      <c r="HY227" s="93"/>
      <c r="HZ227" s="93"/>
      <c r="IA227" s="93"/>
      <c r="IB227" s="93"/>
      <c r="IC227" s="93"/>
      <c r="ID227" s="93"/>
      <c r="IE227" s="93"/>
      <c r="IF227" s="93"/>
      <c r="IG227" s="93"/>
      <c r="IH227" s="93"/>
      <c r="II227" s="93"/>
      <c r="IJ227" s="93"/>
      <c r="IK227" s="93"/>
      <c r="IL227" s="93"/>
      <c r="IM227" s="93"/>
      <c r="IN227" s="93"/>
      <c r="IO227" s="93"/>
      <c r="IP227" s="93"/>
      <c r="IQ227" s="93"/>
      <c r="IR227" s="93"/>
      <c r="IS227" s="93"/>
      <c r="IT227" s="93"/>
      <c r="IU227" s="93"/>
      <c r="IV227" s="93"/>
    </row>
    <row r="228" spans="1:256" s="8" customFormat="1" ht="18" hidden="1" customHeight="1">
      <c r="A228" s="101" t="s">
        <v>314</v>
      </c>
      <c r="B228" s="107">
        <v>649558</v>
      </c>
      <c r="C228" s="107">
        <v>290436</v>
      </c>
      <c r="D228" s="107">
        <v>359122</v>
      </c>
      <c r="E228" s="107">
        <v>643214</v>
      </c>
      <c r="F228" s="107">
        <v>5137</v>
      </c>
      <c r="G228" s="107">
        <v>2550</v>
      </c>
      <c r="H228" s="107">
        <v>7271</v>
      </c>
      <c r="I228" s="107">
        <v>1622</v>
      </c>
      <c r="J228" s="107">
        <v>327</v>
      </c>
      <c r="K228" s="107">
        <v>540956</v>
      </c>
      <c r="L228" s="107">
        <v>31428</v>
      </c>
      <c r="M228" s="107">
        <v>2655</v>
      </c>
      <c r="N228" s="107">
        <v>51268</v>
      </c>
      <c r="O228" s="107">
        <v>6344</v>
      </c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/>
      <c r="BO228" s="93"/>
      <c r="BP228" s="93"/>
      <c r="BQ228" s="93"/>
      <c r="BR228" s="93"/>
      <c r="BS228" s="93"/>
      <c r="BT228" s="93"/>
      <c r="BU228" s="93"/>
      <c r="BV228" s="93"/>
      <c r="BW228" s="93"/>
      <c r="BX228" s="93"/>
      <c r="BY228" s="93"/>
      <c r="BZ228" s="93"/>
      <c r="CA228" s="93"/>
      <c r="CB228" s="93"/>
      <c r="CC228" s="93"/>
      <c r="CD228" s="93"/>
      <c r="CE228" s="93"/>
      <c r="CF228" s="93"/>
      <c r="CG228" s="93"/>
      <c r="CH228" s="93"/>
      <c r="CI228" s="93"/>
      <c r="CJ228" s="93"/>
      <c r="CK228" s="93"/>
      <c r="CL228" s="93"/>
      <c r="CM228" s="93"/>
      <c r="CN228" s="93"/>
      <c r="CO228" s="93"/>
      <c r="CP228" s="93"/>
      <c r="CQ228" s="93"/>
      <c r="CR228" s="93"/>
      <c r="CS228" s="93"/>
      <c r="CT228" s="93"/>
      <c r="CU228" s="93"/>
      <c r="CV228" s="93"/>
      <c r="CW228" s="93"/>
      <c r="CX228" s="93"/>
      <c r="CY228" s="93"/>
      <c r="CZ228" s="93"/>
      <c r="DA228" s="93"/>
      <c r="DB228" s="93"/>
      <c r="DC228" s="93"/>
      <c r="DD228" s="93"/>
      <c r="DE228" s="93"/>
      <c r="DF228" s="93"/>
      <c r="DG228" s="93"/>
      <c r="DH228" s="93"/>
      <c r="DI228" s="93"/>
      <c r="DJ228" s="93"/>
      <c r="DK228" s="93"/>
      <c r="DL228" s="93"/>
      <c r="DM228" s="93"/>
      <c r="DN228" s="93"/>
      <c r="DO228" s="93"/>
      <c r="DP228" s="93"/>
      <c r="DQ228" s="93"/>
      <c r="DR228" s="93"/>
      <c r="DS228" s="93"/>
      <c r="DT228" s="93"/>
      <c r="DU228" s="93"/>
      <c r="DV228" s="93"/>
      <c r="DW228" s="93"/>
      <c r="DX228" s="93"/>
      <c r="DY228" s="93"/>
      <c r="DZ228" s="93"/>
      <c r="EA228" s="93"/>
      <c r="EB228" s="93"/>
      <c r="EC228" s="93"/>
      <c r="ED228" s="93"/>
      <c r="EE228" s="93"/>
      <c r="EF228" s="93"/>
      <c r="EG228" s="93"/>
      <c r="EH228" s="93"/>
      <c r="EI228" s="93"/>
      <c r="EJ228" s="93"/>
      <c r="EK228" s="93"/>
      <c r="EL228" s="93"/>
      <c r="EM228" s="93"/>
      <c r="EN228" s="93"/>
      <c r="EO228" s="93"/>
      <c r="EP228" s="93"/>
      <c r="EQ228" s="93"/>
      <c r="ER228" s="93"/>
      <c r="ES228" s="93"/>
      <c r="ET228" s="93"/>
      <c r="EU228" s="93"/>
      <c r="EV228" s="93"/>
      <c r="EW228" s="93"/>
      <c r="EX228" s="93"/>
      <c r="EY228" s="93"/>
      <c r="EZ228" s="93"/>
      <c r="FA228" s="93"/>
      <c r="FB228" s="93"/>
      <c r="FC228" s="93"/>
      <c r="FD228" s="93"/>
      <c r="FE228" s="93"/>
      <c r="FF228" s="93"/>
      <c r="FG228" s="93"/>
      <c r="FH228" s="93"/>
      <c r="FI228" s="93"/>
      <c r="FJ228" s="93"/>
      <c r="FK228" s="93"/>
      <c r="FL228" s="93"/>
      <c r="FM228" s="93"/>
      <c r="FN228" s="93"/>
      <c r="FO228" s="93"/>
      <c r="FP228" s="93"/>
      <c r="FQ228" s="93"/>
      <c r="FR228" s="93"/>
      <c r="FS228" s="93"/>
      <c r="FT228" s="93"/>
      <c r="FU228" s="93"/>
      <c r="FV228" s="93"/>
      <c r="FW228" s="93"/>
      <c r="FX228" s="93"/>
      <c r="FY228" s="93"/>
      <c r="FZ228" s="93"/>
      <c r="GA228" s="93"/>
      <c r="GB228" s="93"/>
      <c r="GC228" s="93"/>
      <c r="GD228" s="93"/>
      <c r="GE228" s="93"/>
      <c r="GF228" s="93"/>
      <c r="GG228" s="93"/>
      <c r="GH228" s="93"/>
      <c r="GI228" s="93"/>
      <c r="GJ228" s="93"/>
      <c r="GK228" s="93"/>
      <c r="GL228" s="93"/>
      <c r="GM228" s="93"/>
      <c r="GN228" s="93"/>
      <c r="GO228" s="93"/>
      <c r="GP228" s="93"/>
      <c r="GQ228" s="93"/>
      <c r="GR228" s="93"/>
      <c r="GS228" s="93"/>
      <c r="GT228" s="93"/>
      <c r="GU228" s="93"/>
      <c r="GV228" s="93"/>
      <c r="GW228" s="93"/>
      <c r="GX228" s="93"/>
      <c r="GY228" s="93"/>
      <c r="GZ228" s="93"/>
      <c r="HA228" s="93"/>
      <c r="HB228" s="93"/>
      <c r="HC228" s="93"/>
      <c r="HD228" s="93"/>
      <c r="HE228" s="93"/>
      <c r="HF228" s="93"/>
      <c r="HG228" s="93"/>
      <c r="HH228" s="93"/>
      <c r="HI228" s="93"/>
      <c r="HJ228" s="93"/>
      <c r="HK228" s="93"/>
      <c r="HL228" s="93"/>
      <c r="HM228" s="93"/>
      <c r="HN228" s="93"/>
      <c r="HO228" s="93"/>
      <c r="HP228" s="93"/>
      <c r="HQ228" s="93"/>
      <c r="HR228" s="93"/>
      <c r="HS228" s="93"/>
      <c r="HT228" s="93"/>
      <c r="HU228" s="93"/>
      <c r="HV228" s="93"/>
      <c r="HW228" s="93"/>
      <c r="HX228" s="93"/>
      <c r="HY228" s="93"/>
      <c r="HZ228" s="93"/>
      <c r="IA228" s="93"/>
      <c r="IB228" s="93"/>
      <c r="IC228" s="93"/>
      <c r="ID228" s="93"/>
      <c r="IE228" s="93"/>
      <c r="IF228" s="93"/>
      <c r="IG228" s="93"/>
      <c r="IH228" s="93"/>
      <c r="II228" s="93"/>
      <c r="IJ228" s="93"/>
      <c r="IK228" s="93"/>
      <c r="IL228" s="93"/>
      <c r="IM228" s="93"/>
      <c r="IN228" s="93"/>
      <c r="IO228" s="93"/>
      <c r="IP228" s="93"/>
      <c r="IQ228" s="93"/>
      <c r="IR228" s="93"/>
      <c r="IS228" s="93"/>
      <c r="IT228" s="93"/>
      <c r="IU228" s="93"/>
      <c r="IV228" s="93"/>
    </row>
    <row r="229" spans="1:256" s="8" customFormat="1" ht="18" hidden="1" customHeight="1">
      <c r="A229" s="101" t="s">
        <v>315</v>
      </c>
      <c r="B229" s="107">
        <v>653432</v>
      </c>
      <c r="C229" s="107">
        <v>292638</v>
      </c>
      <c r="D229" s="107">
        <v>360794</v>
      </c>
      <c r="E229" s="107">
        <v>647120</v>
      </c>
      <c r="F229" s="107">
        <v>5199</v>
      </c>
      <c r="G229" s="107">
        <v>2652</v>
      </c>
      <c r="H229" s="107">
        <v>7301</v>
      </c>
      <c r="I229" s="107">
        <v>1596</v>
      </c>
      <c r="J229" s="107">
        <v>341</v>
      </c>
      <c r="K229" s="107">
        <v>544461</v>
      </c>
      <c r="L229" s="107">
        <v>31613</v>
      </c>
      <c r="M229" s="107">
        <v>2885</v>
      </c>
      <c r="N229" s="107">
        <v>51072</v>
      </c>
      <c r="O229" s="107">
        <v>6312</v>
      </c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93"/>
      <c r="AM229" s="93"/>
      <c r="AN229" s="93"/>
      <c r="AO229" s="93"/>
      <c r="AP229" s="93"/>
      <c r="AQ229" s="93"/>
      <c r="AR229" s="93"/>
      <c r="AS229" s="93"/>
      <c r="AT229" s="93"/>
      <c r="AU229" s="93"/>
      <c r="AV229" s="93"/>
      <c r="AW229" s="93"/>
      <c r="AX229" s="93"/>
      <c r="AY229" s="93"/>
      <c r="AZ229" s="93"/>
      <c r="BA229" s="93"/>
      <c r="BB229" s="93"/>
      <c r="BC229" s="93"/>
      <c r="BD229" s="93"/>
      <c r="BE229" s="93"/>
      <c r="BF229" s="93"/>
      <c r="BG229" s="93"/>
      <c r="BH229" s="93"/>
      <c r="BI229" s="93"/>
      <c r="BJ229" s="93"/>
      <c r="BK229" s="93"/>
      <c r="BL229" s="93"/>
      <c r="BM229" s="93"/>
      <c r="BN229" s="93"/>
      <c r="BO229" s="93"/>
      <c r="BP229" s="93"/>
      <c r="BQ229" s="93"/>
      <c r="BR229" s="93"/>
      <c r="BS229" s="93"/>
      <c r="BT229" s="93"/>
      <c r="BU229" s="93"/>
      <c r="BV229" s="93"/>
      <c r="BW229" s="93"/>
      <c r="BX229" s="93"/>
      <c r="BY229" s="93"/>
      <c r="BZ229" s="93"/>
      <c r="CA229" s="93"/>
      <c r="CB229" s="93"/>
      <c r="CC229" s="93"/>
      <c r="CD229" s="93"/>
      <c r="CE229" s="93"/>
      <c r="CF229" s="93"/>
      <c r="CG229" s="93"/>
      <c r="CH229" s="93"/>
      <c r="CI229" s="93"/>
      <c r="CJ229" s="93"/>
      <c r="CK229" s="93"/>
      <c r="CL229" s="93"/>
      <c r="CM229" s="93"/>
      <c r="CN229" s="93"/>
      <c r="CO229" s="93"/>
      <c r="CP229" s="93"/>
      <c r="CQ229" s="93"/>
      <c r="CR229" s="93"/>
      <c r="CS229" s="93"/>
      <c r="CT229" s="93"/>
      <c r="CU229" s="93"/>
      <c r="CV229" s="93"/>
      <c r="CW229" s="93"/>
      <c r="CX229" s="93"/>
      <c r="CY229" s="93"/>
      <c r="CZ229" s="93"/>
      <c r="DA229" s="93"/>
      <c r="DB229" s="93"/>
      <c r="DC229" s="93"/>
      <c r="DD229" s="93"/>
      <c r="DE229" s="93"/>
      <c r="DF229" s="93"/>
      <c r="DG229" s="93"/>
      <c r="DH229" s="93"/>
      <c r="DI229" s="93"/>
      <c r="DJ229" s="93"/>
      <c r="DK229" s="93"/>
      <c r="DL229" s="93"/>
      <c r="DM229" s="93"/>
      <c r="DN229" s="93"/>
      <c r="DO229" s="93"/>
      <c r="DP229" s="93"/>
      <c r="DQ229" s="93"/>
      <c r="DR229" s="93"/>
      <c r="DS229" s="93"/>
      <c r="DT229" s="93"/>
      <c r="DU229" s="93"/>
      <c r="DV229" s="93"/>
      <c r="DW229" s="93"/>
      <c r="DX229" s="93"/>
      <c r="DY229" s="93"/>
      <c r="DZ229" s="93"/>
      <c r="EA229" s="93"/>
      <c r="EB229" s="93"/>
      <c r="EC229" s="93"/>
      <c r="ED229" s="93"/>
      <c r="EE229" s="93"/>
      <c r="EF229" s="93"/>
      <c r="EG229" s="93"/>
      <c r="EH229" s="93"/>
      <c r="EI229" s="93"/>
      <c r="EJ229" s="93"/>
      <c r="EK229" s="93"/>
      <c r="EL229" s="93"/>
      <c r="EM229" s="93"/>
      <c r="EN229" s="93"/>
      <c r="EO229" s="93"/>
      <c r="EP229" s="93"/>
      <c r="EQ229" s="93"/>
      <c r="ER229" s="93"/>
      <c r="ES229" s="93"/>
      <c r="ET229" s="93"/>
      <c r="EU229" s="93"/>
      <c r="EV229" s="93"/>
      <c r="EW229" s="93"/>
      <c r="EX229" s="93"/>
      <c r="EY229" s="93"/>
      <c r="EZ229" s="93"/>
      <c r="FA229" s="93"/>
      <c r="FB229" s="93"/>
      <c r="FC229" s="93"/>
      <c r="FD229" s="93"/>
      <c r="FE229" s="93"/>
      <c r="FF229" s="93"/>
      <c r="FG229" s="93"/>
      <c r="FH229" s="93"/>
      <c r="FI229" s="93"/>
      <c r="FJ229" s="93"/>
      <c r="FK229" s="93"/>
      <c r="FL229" s="93"/>
      <c r="FM229" s="93"/>
      <c r="FN229" s="93"/>
      <c r="FO229" s="93"/>
      <c r="FP229" s="93"/>
      <c r="FQ229" s="93"/>
      <c r="FR229" s="93"/>
      <c r="FS229" s="93"/>
      <c r="FT229" s="93"/>
      <c r="FU229" s="93"/>
      <c r="FV229" s="93"/>
      <c r="FW229" s="93"/>
      <c r="FX229" s="93"/>
      <c r="FY229" s="93"/>
      <c r="FZ229" s="93"/>
      <c r="GA229" s="93"/>
      <c r="GB229" s="93"/>
      <c r="GC229" s="93"/>
      <c r="GD229" s="93"/>
      <c r="GE229" s="93"/>
      <c r="GF229" s="93"/>
      <c r="GG229" s="93"/>
      <c r="GH229" s="93"/>
      <c r="GI229" s="93"/>
      <c r="GJ229" s="93"/>
      <c r="GK229" s="93"/>
      <c r="GL229" s="93"/>
      <c r="GM229" s="93"/>
      <c r="GN229" s="93"/>
      <c r="GO229" s="93"/>
      <c r="GP229" s="93"/>
      <c r="GQ229" s="93"/>
      <c r="GR229" s="93"/>
      <c r="GS229" s="93"/>
      <c r="GT229" s="93"/>
      <c r="GU229" s="93"/>
      <c r="GV229" s="93"/>
      <c r="GW229" s="93"/>
      <c r="GX229" s="93"/>
      <c r="GY229" s="93"/>
      <c r="GZ229" s="93"/>
      <c r="HA229" s="93"/>
      <c r="HB229" s="93"/>
      <c r="HC229" s="93"/>
      <c r="HD229" s="93"/>
      <c r="HE229" s="93"/>
      <c r="HF229" s="93"/>
      <c r="HG229" s="93"/>
      <c r="HH229" s="93"/>
      <c r="HI229" s="93"/>
      <c r="HJ229" s="93"/>
      <c r="HK229" s="93"/>
      <c r="HL229" s="93"/>
      <c r="HM229" s="93"/>
      <c r="HN229" s="93"/>
      <c r="HO229" s="93"/>
      <c r="HP229" s="93"/>
      <c r="HQ229" s="93"/>
      <c r="HR229" s="93"/>
      <c r="HS229" s="93"/>
      <c r="HT229" s="93"/>
      <c r="HU229" s="93"/>
      <c r="HV229" s="93"/>
      <c r="HW229" s="93"/>
      <c r="HX229" s="93"/>
      <c r="HY229" s="93"/>
      <c r="HZ229" s="93"/>
      <c r="IA229" s="93"/>
      <c r="IB229" s="93"/>
      <c r="IC229" s="93"/>
      <c r="ID229" s="93"/>
      <c r="IE229" s="93"/>
      <c r="IF229" s="93"/>
      <c r="IG229" s="93"/>
      <c r="IH229" s="93"/>
      <c r="II229" s="93"/>
      <c r="IJ229" s="93"/>
      <c r="IK229" s="93"/>
      <c r="IL229" s="93"/>
      <c r="IM229" s="93"/>
      <c r="IN229" s="93"/>
      <c r="IO229" s="93"/>
      <c r="IP229" s="93"/>
      <c r="IQ229" s="93"/>
      <c r="IR229" s="93"/>
      <c r="IS229" s="93"/>
      <c r="IT229" s="93"/>
      <c r="IU229" s="93"/>
      <c r="IV229" s="93"/>
    </row>
    <row r="230" spans="1:256" s="8" customFormat="1" ht="18" hidden="1" customHeight="1">
      <c r="A230" s="101" t="s">
        <v>316</v>
      </c>
      <c r="B230" s="107">
        <v>647138</v>
      </c>
      <c r="C230" s="107">
        <v>290186</v>
      </c>
      <c r="D230" s="107">
        <v>356952</v>
      </c>
      <c r="E230" s="107">
        <v>641860</v>
      </c>
      <c r="F230" s="107">
        <v>5141</v>
      </c>
      <c r="G230" s="107">
        <v>2630</v>
      </c>
      <c r="H230" s="107">
        <v>6528</v>
      </c>
      <c r="I230" s="107">
        <v>1532</v>
      </c>
      <c r="J230" s="107">
        <v>348</v>
      </c>
      <c r="K230" s="107">
        <v>547264</v>
      </c>
      <c r="L230" s="107">
        <v>30081</v>
      </c>
      <c r="M230" s="107">
        <v>2869</v>
      </c>
      <c r="N230" s="107">
        <v>45467</v>
      </c>
      <c r="O230" s="107">
        <v>5278</v>
      </c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93"/>
      <c r="BO230" s="93"/>
      <c r="BP230" s="93"/>
      <c r="BQ230" s="93"/>
      <c r="BR230" s="93"/>
      <c r="BS230" s="93"/>
      <c r="BT230" s="93"/>
      <c r="BU230" s="93"/>
      <c r="BV230" s="93"/>
      <c r="BW230" s="93"/>
      <c r="BX230" s="93"/>
      <c r="BY230" s="93"/>
      <c r="BZ230" s="93"/>
      <c r="CA230" s="93"/>
      <c r="CB230" s="93"/>
      <c r="CC230" s="93"/>
      <c r="CD230" s="93"/>
      <c r="CE230" s="93"/>
      <c r="CF230" s="93"/>
      <c r="CG230" s="93"/>
      <c r="CH230" s="93"/>
      <c r="CI230" s="93"/>
      <c r="CJ230" s="93"/>
      <c r="CK230" s="93"/>
      <c r="CL230" s="93"/>
      <c r="CM230" s="93"/>
      <c r="CN230" s="93"/>
      <c r="CO230" s="93"/>
      <c r="CP230" s="93"/>
      <c r="CQ230" s="93"/>
      <c r="CR230" s="93"/>
      <c r="CS230" s="93"/>
      <c r="CT230" s="93"/>
      <c r="CU230" s="93"/>
      <c r="CV230" s="93"/>
      <c r="CW230" s="93"/>
      <c r="CX230" s="93"/>
      <c r="CY230" s="93"/>
      <c r="CZ230" s="93"/>
      <c r="DA230" s="93"/>
      <c r="DB230" s="93"/>
      <c r="DC230" s="93"/>
      <c r="DD230" s="93"/>
      <c r="DE230" s="93"/>
      <c r="DF230" s="93"/>
      <c r="DG230" s="93"/>
      <c r="DH230" s="93"/>
      <c r="DI230" s="93"/>
      <c r="DJ230" s="93"/>
      <c r="DK230" s="93"/>
      <c r="DL230" s="93"/>
      <c r="DM230" s="93"/>
      <c r="DN230" s="93"/>
      <c r="DO230" s="93"/>
      <c r="DP230" s="93"/>
      <c r="DQ230" s="93"/>
      <c r="DR230" s="93"/>
      <c r="DS230" s="93"/>
      <c r="DT230" s="93"/>
      <c r="DU230" s="93"/>
      <c r="DV230" s="93"/>
      <c r="DW230" s="93"/>
      <c r="DX230" s="93"/>
      <c r="DY230" s="93"/>
      <c r="DZ230" s="93"/>
      <c r="EA230" s="93"/>
      <c r="EB230" s="93"/>
      <c r="EC230" s="93"/>
      <c r="ED230" s="93"/>
      <c r="EE230" s="93"/>
      <c r="EF230" s="93"/>
      <c r="EG230" s="93"/>
      <c r="EH230" s="93"/>
      <c r="EI230" s="93"/>
      <c r="EJ230" s="93"/>
      <c r="EK230" s="93"/>
      <c r="EL230" s="93"/>
      <c r="EM230" s="93"/>
      <c r="EN230" s="93"/>
      <c r="EO230" s="93"/>
      <c r="EP230" s="93"/>
      <c r="EQ230" s="93"/>
      <c r="ER230" s="93"/>
      <c r="ES230" s="93"/>
      <c r="ET230" s="93"/>
      <c r="EU230" s="93"/>
      <c r="EV230" s="93"/>
      <c r="EW230" s="93"/>
      <c r="EX230" s="93"/>
      <c r="EY230" s="93"/>
      <c r="EZ230" s="93"/>
      <c r="FA230" s="93"/>
      <c r="FB230" s="93"/>
      <c r="FC230" s="93"/>
      <c r="FD230" s="93"/>
      <c r="FE230" s="93"/>
      <c r="FF230" s="93"/>
      <c r="FG230" s="93"/>
      <c r="FH230" s="93"/>
      <c r="FI230" s="93"/>
      <c r="FJ230" s="93"/>
      <c r="FK230" s="93"/>
      <c r="FL230" s="93"/>
      <c r="FM230" s="93"/>
      <c r="FN230" s="93"/>
      <c r="FO230" s="93"/>
      <c r="FP230" s="93"/>
      <c r="FQ230" s="93"/>
      <c r="FR230" s="93"/>
      <c r="FS230" s="93"/>
      <c r="FT230" s="93"/>
      <c r="FU230" s="93"/>
      <c r="FV230" s="93"/>
      <c r="FW230" s="93"/>
      <c r="FX230" s="93"/>
      <c r="FY230" s="93"/>
      <c r="FZ230" s="93"/>
      <c r="GA230" s="93"/>
      <c r="GB230" s="93"/>
      <c r="GC230" s="93"/>
      <c r="GD230" s="93"/>
      <c r="GE230" s="93"/>
      <c r="GF230" s="93"/>
      <c r="GG230" s="93"/>
      <c r="GH230" s="93"/>
      <c r="GI230" s="93"/>
      <c r="GJ230" s="93"/>
      <c r="GK230" s="93"/>
      <c r="GL230" s="93"/>
      <c r="GM230" s="93"/>
      <c r="GN230" s="93"/>
      <c r="GO230" s="93"/>
      <c r="GP230" s="93"/>
      <c r="GQ230" s="93"/>
      <c r="GR230" s="93"/>
      <c r="GS230" s="93"/>
      <c r="GT230" s="93"/>
      <c r="GU230" s="93"/>
      <c r="GV230" s="93"/>
      <c r="GW230" s="93"/>
      <c r="GX230" s="93"/>
      <c r="GY230" s="93"/>
      <c r="GZ230" s="93"/>
      <c r="HA230" s="93"/>
      <c r="HB230" s="93"/>
      <c r="HC230" s="93"/>
      <c r="HD230" s="93"/>
      <c r="HE230" s="93"/>
      <c r="HF230" s="93"/>
      <c r="HG230" s="93"/>
      <c r="HH230" s="93"/>
      <c r="HI230" s="93"/>
      <c r="HJ230" s="93"/>
      <c r="HK230" s="93"/>
      <c r="HL230" s="93"/>
      <c r="HM230" s="93"/>
      <c r="HN230" s="93"/>
      <c r="HO230" s="93"/>
      <c r="HP230" s="93"/>
      <c r="HQ230" s="93"/>
      <c r="HR230" s="93"/>
      <c r="HS230" s="93"/>
      <c r="HT230" s="93"/>
      <c r="HU230" s="93"/>
      <c r="HV230" s="93"/>
      <c r="HW230" s="93"/>
      <c r="HX230" s="93"/>
      <c r="HY230" s="93"/>
      <c r="HZ230" s="93"/>
      <c r="IA230" s="93"/>
      <c r="IB230" s="93"/>
      <c r="IC230" s="93"/>
      <c r="ID230" s="93"/>
      <c r="IE230" s="93"/>
      <c r="IF230" s="93"/>
      <c r="IG230" s="93"/>
      <c r="IH230" s="93"/>
      <c r="II230" s="93"/>
      <c r="IJ230" s="93"/>
      <c r="IK230" s="93"/>
      <c r="IL230" s="93"/>
      <c r="IM230" s="93"/>
      <c r="IN230" s="93"/>
      <c r="IO230" s="93"/>
      <c r="IP230" s="93"/>
      <c r="IQ230" s="93"/>
      <c r="IR230" s="93"/>
      <c r="IS230" s="93"/>
      <c r="IT230" s="93"/>
      <c r="IU230" s="93"/>
      <c r="IV230" s="93"/>
    </row>
    <row r="231" spans="1:256" s="8" customFormat="1" ht="18" hidden="1" customHeight="1">
      <c r="A231" s="101" t="s">
        <v>317</v>
      </c>
      <c r="B231" s="107">
        <v>639175</v>
      </c>
      <c r="C231" s="107">
        <v>285828</v>
      </c>
      <c r="D231" s="107">
        <v>353347</v>
      </c>
      <c r="E231" s="107">
        <v>634697</v>
      </c>
      <c r="F231" s="107">
        <v>5001</v>
      </c>
      <c r="G231" s="107">
        <v>2594</v>
      </c>
      <c r="H231" s="107">
        <v>5741</v>
      </c>
      <c r="I231" s="107">
        <v>1467</v>
      </c>
      <c r="J231" s="107">
        <v>347</v>
      </c>
      <c r="K231" s="107">
        <v>546651</v>
      </c>
      <c r="L231" s="107">
        <v>29034</v>
      </c>
      <c r="M231" s="107">
        <v>2925</v>
      </c>
      <c r="N231" s="107">
        <v>40937</v>
      </c>
      <c r="O231" s="107">
        <v>4478</v>
      </c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93"/>
      <c r="AN231" s="93"/>
      <c r="AO231" s="93"/>
      <c r="AP231" s="93"/>
      <c r="AQ231" s="93"/>
      <c r="AR231" s="93"/>
      <c r="AS231" s="93"/>
      <c r="AT231" s="93"/>
      <c r="AU231" s="93"/>
      <c r="AV231" s="93"/>
      <c r="AW231" s="93"/>
      <c r="AX231" s="93"/>
      <c r="AY231" s="93"/>
      <c r="AZ231" s="93"/>
      <c r="BA231" s="93"/>
      <c r="BB231" s="93"/>
      <c r="BC231" s="93"/>
      <c r="BD231" s="93"/>
      <c r="BE231" s="93"/>
      <c r="BF231" s="93"/>
      <c r="BG231" s="93"/>
      <c r="BH231" s="93"/>
      <c r="BI231" s="93"/>
      <c r="BJ231" s="93"/>
      <c r="BK231" s="93"/>
      <c r="BL231" s="93"/>
      <c r="BM231" s="93"/>
      <c r="BN231" s="93"/>
      <c r="BO231" s="93"/>
      <c r="BP231" s="93"/>
      <c r="BQ231" s="93"/>
      <c r="BR231" s="93"/>
      <c r="BS231" s="93"/>
      <c r="BT231" s="93"/>
      <c r="BU231" s="93"/>
      <c r="BV231" s="93"/>
      <c r="BW231" s="93"/>
      <c r="BX231" s="93"/>
      <c r="BY231" s="93"/>
      <c r="BZ231" s="93"/>
      <c r="CA231" s="93"/>
      <c r="CB231" s="93"/>
      <c r="CC231" s="93"/>
      <c r="CD231" s="93"/>
      <c r="CE231" s="93"/>
      <c r="CF231" s="93"/>
      <c r="CG231" s="93"/>
      <c r="CH231" s="93"/>
      <c r="CI231" s="93"/>
      <c r="CJ231" s="93"/>
      <c r="CK231" s="93"/>
      <c r="CL231" s="93"/>
      <c r="CM231" s="93"/>
      <c r="CN231" s="93"/>
      <c r="CO231" s="93"/>
      <c r="CP231" s="93"/>
      <c r="CQ231" s="93"/>
      <c r="CR231" s="93"/>
      <c r="CS231" s="93"/>
      <c r="CT231" s="93"/>
      <c r="CU231" s="93"/>
      <c r="CV231" s="93"/>
      <c r="CW231" s="93"/>
      <c r="CX231" s="93"/>
      <c r="CY231" s="93"/>
      <c r="CZ231" s="93"/>
      <c r="DA231" s="93"/>
      <c r="DB231" s="93"/>
      <c r="DC231" s="93"/>
      <c r="DD231" s="93"/>
      <c r="DE231" s="93"/>
      <c r="DF231" s="93"/>
      <c r="DG231" s="93"/>
      <c r="DH231" s="93"/>
      <c r="DI231" s="93"/>
      <c r="DJ231" s="93"/>
      <c r="DK231" s="93"/>
      <c r="DL231" s="93"/>
      <c r="DM231" s="93"/>
      <c r="DN231" s="93"/>
      <c r="DO231" s="93"/>
      <c r="DP231" s="93"/>
      <c r="DQ231" s="93"/>
      <c r="DR231" s="93"/>
      <c r="DS231" s="93"/>
      <c r="DT231" s="93"/>
      <c r="DU231" s="93"/>
      <c r="DV231" s="93"/>
      <c r="DW231" s="93"/>
      <c r="DX231" s="93"/>
      <c r="DY231" s="93"/>
      <c r="DZ231" s="93"/>
      <c r="EA231" s="93"/>
      <c r="EB231" s="93"/>
      <c r="EC231" s="93"/>
      <c r="ED231" s="93"/>
      <c r="EE231" s="93"/>
      <c r="EF231" s="93"/>
      <c r="EG231" s="93"/>
      <c r="EH231" s="93"/>
      <c r="EI231" s="93"/>
      <c r="EJ231" s="93"/>
      <c r="EK231" s="93"/>
      <c r="EL231" s="93"/>
      <c r="EM231" s="93"/>
      <c r="EN231" s="93"/>
      <c r="EO231" s="93"/>
      <c r="EP231" s="93"/>
      <c r="EQ231" s="93"/>
      <c r="ER231" s="93"/>
      <c r="ES231" s="93"/>
      <c r="ET231" s="93"/>
      <c r="EU231" s="93"/>
      <c r="EV231" s="93"/>
      <c r="EW231" s="93"/>
      <c r="EX231" s="93"/>
      <c r="EY231" s="93"/>
      <c r="EZ231" s="93"/>
      <c r="FA231" s="93"/>
      <c r="FB231" s="93"/>
      <c r="FC231" s="93"/>
      <c r="FD231" s="93"/>
      <c r="FE231" s="93"/>
      <c r="FF231" s="93"/>
      <c r="FG231" s="93"/>
      <c r="FH231" s="93"/>
      <c r="FI231" s="93"/>
      <c r="FJ231" s="93"/>
      <c r="FK231" s="93"/>
      <c r="FL231" s="93"/>
      <c r="FM231" s="93"/>
      <c r="FN231" s="93"/>
      <c r="FO231" s="93"/>
      <c r="FP231" s="93"/>
      <c r="FQ231" s="93"/>
      <c r="FR231" s="93"/>
      <c r="FS231" s="93"/>
      <c r="FT231" s="93"/>
      <c r="FU231" s="93"/>
      <c r="FV231" s="93"/>
      <c r="FW231" s="93"/>
      <c r="FX231" s="93"/>
      <c r="FY231" s="93"/>
      <c r="FZ231" s="93"/>
      <c r="GA231" s="93"/>
      <c r="GB231" s="93"/>
      <c r="GC231" s="93"/>
      <c r="GD231" s="93"/>
      <c r="GE231" s="93"/>
      <c r="GF231" s="93"/>
      <c r="GG231" s="93"/>
      <c r="GH231" s="93"/>
      <c r="GI231" s="93"/>
      <c r="GJ231" s="93"/>
      <c r="GK231" s="93"/>
      <c r="GL231" s="93"/>
      <c r="GM231" s="93"/>
      <c r="GN231" s="93"/>
      <c r="GO231" s="93"/>
      <c r="GP231" s="93"/>
      <c r="GQ231" s="93"/>
      <c r="GR231" s="93"/>
      <c r="GS231" s="93"/>
      <c r="GT231" s="93"/>
      <c r="GU231" s="93"/>
      <c r="GV231" s="93"/>
      <c r="GW231" s="93"/>
      <c r="GX231" s="93"/>
      <c r="GY231" s="93"/>
      <c r="GZ231" s="93"/>
      <c r="HA231" s="93"/>
      <c r="HB231" s="93"/>
      <c r="HC231" s="93"/>
      <c r="HD231" s="93"/>
      <c r="HE231" s="93"/>
      <c r="HF231" s="93"/>
      <c r="HG231" s="93"/>
      <c r="HH231" s="93"/>
      <c r="HI231" s="93"/>
      <c r="HJ231" s="93"/>
      <c r="HK231" s="93"/>
      <c r="HL231" s="93"/>
      <c r="HM231" s="93"/>
      <c r="HN231" s="93"/>
      <c r="HO231" s="93"/>
      <c r="HP231" s="93"/>
      <c r="HQ231" s="93"/>
      <c r="HR231" s="93"/>
      <c r="HS231" s="93"/>
      <c r="HT231" s="93"/>
      <c r="HU231" s="93"/>
      <c r="HV231" s="93"/>
      <c r="HW231" s="93"/>
      <c r="HX231" s="93"/>
      <c r="HY231" s="93"/>
      <c r="HZ231" s="93"/>
      <c r="IA231" s="93"/>
      <c r="IB231" s="93"/>
      <c r="IC231" s="93"/>
      <c r="ID231" s="93"/>
      <c r="IE231" s="93"/>
      <c r="IF231" s="93"/>
      <c r="IG231" s="93"/>
      <c r="IH231" s="93"/>
      <c r="II231" s="93"/>
      <c r="IJ231" s="93"/>
      <c r="IK231" s="93"/>
      <c r="IL231" s="93"/>
      <c r="IM231" s="93"/>
      <c r="IN231" s="93"/>
      <c r="IO231" s="93"/>
      <c r="IP231" s="93"/>
      <c r="IQ231" s="93"/>
      <c r="IR231" s="93"/>
      <c r="IS231" s="93"/>
      <c r="IT231" s="93"/>
      <c r="IU231" s="93"/>
      <c r="IV231" s="93"/>
    </row>
    <row r="232" spans="1:256" s="8" customFormat="1" ht="18" hidden="1" customHeight="1">
      <c r="A232" s="101" t="s">
        <v>318</v>
      </c>
      <c r="B232" s="107">
        <v>650679</v>
      </c>
      <c r="C232" s="107">
        <v>290117</v>
      </c>
      <c r="D232" s="107">
        <v>360562</v>
      </c>
      <c r="E232" s="107">
        <v>644463</v>
      </c>
      <c r="F232" s="107">
        <v>5332</v>
      </c>
      <c r="G232" s="107">
        <v>2696</v>
      </c>
      <c r="H232" s="107">
        <v>6621</v>
      </c>
      <c r="I232" s="107">
        <v>1526</v>
      </c>
      <c r="J232" s="107">
        <v>350</v>
      </c>
      <c r="K232" s="107">
        <v>551746</v>
      </c>
      <c r="L232" s="107">
        <v>30633</v>
      </c>
      <c r="M232" s="107">
        <v>3089</v>
      </c>
      <c r="N232" s="107">
        <v>42470</v>
      </c>
      <c r="O232" s="107">
        <v>6216</v>
      </c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  <c r="AM232" s="93"/>
      <c r="AN232" s="93"/>
      <c r="AO232" s="93"/>
      <c r="AP232" s="93"/>
      <c r="AQ232" s="93"/>
      <c r="AR232" s="93"/>
      <c r="AS232" s="93"/>
      <c r="AT232" s="93"/>
      <c r="AU232" s="93"/>
      <c r="AV232" s="93"/>
      <c r="AW232" s="93"/>
      <c r="AX232" s="93"/>
      <c r="AY232" s="93"/>
      <c r="AZ232" s="93"/>
      <c r="BA232" s="93"/>
      <c r="BB232" s="93"/>
      <c r="BC232" s="93"/>
      <c r="BD232" s="93"/>
      <c r="BE232" s="93"/>
      <c r="BF232" s="93"/>
      <c r="BG232" s="93"/>
      <c r="BH232" s="93"/>
      <c r="BI232" s="93"/>
      <c r="BJ232" s="93"/>
      <c r="BK232" s="93"/>
      <c r="BL232" s="93"/>
      <c r="BM232" s="93"/>
      <c r="BN232" s="93"/>
      <c r="BO232" s="93"/>
      <c r="BP232" s="93"/>
      <c r="BQ232" s="93"/>
      <c r="BR232" s="93"/>
      <c r="BS232" s="93"/>
      <c r="BT232" s="93"/>
      <c r="BU232" s="93"/>
      <c r="BV232" s="93"/>
      <c r="BW232" s="93"/>
      <c r="BX232" s="93"/>
      <c r="BY232" s="93"/>
      <c r="BZ232" s="93"/>
      <c r="CA232" s="93"/>
      <c r="CB232" s="93"/>
      <c r="CC232" s="93"/>
      <c r="CD232" s="93"/>
      <c r="CE232" s="93"/>
      <c r="CF232" s="93"/>
      <c r="CG232" s="93"/>
      <c r="CH232" s="93"/>
      <c r="CI232" s="93"/>
      <c r="CJ232" s="93"/>
      <c r="CK232" s="93"/>
      <c r="CL232" s="93"/>
      <c r="CM232" s="93"/>
      <c r="CN232" s="93"/>
      <c r="CO232" s="93"/>
      <c r="CP232" s="93"/>
      <c r="CQ232" s="93"/>
      <c r="CR232" s="93"/>
      <c r="CS232" s="93"/>
      <c r="CT232" s="93"/>
      <c r="CU232" s="93"/>
      <c r="CV232" s="93"/>
      <c r="CW232" s="93"/>
      <c r="CX232" s="93"/>
      <c r="CY232" s="93"/>
      <c r="CZ232" s="93"/>
      <c r="DA232" s="93"/>
      <c r="DB232" s="93"/>
      <c r="DC232" s="93"/>
      <c r="DD232" s="93"/>
      <c r="DE232" s="93"/>
      <c r="DF232" s="93"/>
      <c r="DG232" s="93"/>
      <c r="DH232" s="93"/>
      <c r="DI232" s="93"/>
      <c r="DJ232" s="93"/>
      <c r="DK232" s="93"/>
      <c r="DL232" s="93"/>
      <c r="DM232" s="93"/>
      <c r="DN232" s="93"/>
      <c r="DO232" s="93"/>
      <c r="DP232" s="93"/>
      <c r="DQ232" s="93"/>
      <c r="DR232" s="93"/>
      <c r="DS232" s="93"/>
      <c r="DT232" s="93"/>
      <c r="DU232" s="93"/>
      <c r="DV232" s="93"/>
      <c r="DW232" s="93"/>
      <c r="DX232" s="93"/>
      <c r="DY232" s="93"/>
      <c r="DZ232" s="93"/>
      <c r="EA232" s="93"/>
      <c r="EB232" s="93"/>
      <c r="EC232" s="93"/>
      <c r="ED232" s="93"/>
      <c r="EE232" s="93"/>
      <c r="EF232" s="93"/>
      <c r="EG232" s="93"/>
      <c r="EH232" s="93"/>
      <c r="EI232" s="93"/>
      <c r="EJ232" s="93"/>
      <c r="EK232" s="93"/>
      <c r="EL232" s="93"/>
      <c r="EM232" s="93"/>
      <c r="EN232" s="93"/>
      <c r="EO232" s="93"/>
      <c r="EP232" s="93"/>
      <c r="EQ232" s="93"/>
      <c r="ER232" s="93"/>
      <c r="ES232" s="93"/>
      <c r="ET232" s="93"/>
      <c r="EU232" s="93"/>
      <c r="EV232" s="93"/>
      <c r="EW232" s="93"/>
      <c r="EX232" s="93"/>
      <c r="EY232" s="93"/>
      <c r="EZ232" s="93"/>
      <c r="FA232" s="93"/>
      <c r="FB232" s="93"/>
      <c r="FC232" s="93"/>
      <c r="FD232" s="93"/>
      <c r="FE232" s="93"/>
      <c r="FF232" s="93"/>
      <c r="FG232" s="93"/>
      <c r="FH232" s="93"/>
      <c r="FI232" s="93"/>
      <c r="FJ232" s="93"/>
      <c r="FK232" s="93"/>
      <c r="FL232" s="93"/>
      <c r="FM232" s="93"/>
      <c r="FN232" s="93"/>
      <c r="FO232" s="93"/>
      <c r="FP232" s="93"/>
      <c r="FQ232" s="93"/>
      <c r="FR232" s="93"/>
      <c r="FS232" s="93"/>
      <c r="FT232" s="93"/>
      <c r="FU232" s="93"/>
      <c r="FV232" s="93"/>
      <c r="FW232" s="93"/>
      <c r="FX232" s="93"/>
      <c r="FY232" s="93"/>
      <c r="FZ232" s="93"/>
      <c r="GA232" s="93"/>
      <c r="GB232" s="93"/>
      <c r="GC232" s="93"/>
      <c r="GD232" s="93"/>
      <c r="GE232" s="93"/>
      <c r="GF232" s="93"/>
      <c r="GG232" s="93"/>
      <c r="GH232" s="93"/>
      <c r="GI232" s="93"/>
      <c r="GJ232" s="93"/>
      <c r="GK232" s="93"/>
      <c r="GL232" s="93"/>
      <c r="GM232" s="93"/>
      <c r="GN232" s="93"/>
      <c r="GO232" s="93"/>
      <c r="GP232" s="93"/>
      <c r="GQ232" s="93"/>
      <c r="GR232" s="93"/>
      <c r="GS232" s="93"/>
      <c r="GT232" s="93"/>
      <c r="GU232" s="93"/>
      <c r="GV232" s="93"/>
      <c r="GW232" s="93"/>
      <c r="GX232" s="93"/>
      <c r="GY232" s="93"/>
      <c r="GZ232" s="93"/>
      <c r="HA232" s="93"/>
      <c r="HB232" s="93"/>
      <c r="HC232" s="93"/>
      <c r="HD232" s="93"/>
      <c r="HE232" s="93"/>
      <c r="HF232" s="93"/>
      <c r="HG232" s="93"/>
      <c r="HH232" s="93"/>
      <c r="HI232" s="93"/>
      <c r="HJ232" s="93"/>
      <c r="HK232" s="93"/>
      <c r="HL232" s="93"/>
      <c r="HM232" s="93"/>
      <c r="HN232" s="93"/>
      <c r="HO232" s="93"/>
      <c r="HP232" s="93"/>
      <c r="HQ232" s="93"/>
      <c r="HR232" s="93"/>
      <c r="HS232" s="93"/>
      <c r="HT232" s="93"/>
      <c r="HU232" s="93"/>
      <c r="HV232" s="93"/>
      <c r="HW232" s="93"/>
      <c r="HX232" s="93"/>
      <c r="HY232" s="93"/>
      <c r="HZ232" s="93"/>
      <c r="IA232" s="93"/>
      <c r="IB232" s="93"/>
      <c r="IC232" s="93"/>
      <c r="ID232" s="93"/>
      <c r="IE232" s="93"/>
      <c r="IF232" s="93"/>
      <c r="IG232" s="93"/>
      <c r="IH232" s="93"/>
      <c r="II232" s="93"/>
      <c r="IJ232" s="93"/>
      <c r="IK232" s="93"/>
      <c r="IL232" s="93"/>
      <c r="IM232" s="93"/>
      <c r="IN232" s="93"/>
      <c r="IO232" s="93"/>
      <c r="IP232" s="93"/>
      <c r="IQ232" s="93"/>
      <c r="IR232" s="93"/>
      <c r="IS232" s="93"/>
      <c r="IT232" s="93"/>
      <c r="IU232" s="93"/>
      <c r="IV232" s="93"/>
    </row>
    <row r="233" spans="1:256" s="8" customFormat="1" ht="18" hidden="1" customHeight="1">
      <c r="A233" s="101" t="s">
        <v>319</v>
      </c>
      <c r="B233" s="107">
        <v>662781</v>
      </c>
      <c r="C233" s="107">
        <v>295339</v>
      </c>
      <c r="D233" s="107">
        <v>367442</v>
      </c>
      <c r="E233" s="107">
        <v>656449</v>
      </c>
      <c r="F233" s="107">
        <v>5362</v>
      </c>
      <c r="G233" s="107">
        <v>2750</v>
      </c>
      <c r="H233" s="107">
        <v>7042</v>
      </c>
      <c r="I233" s="107">
        <v>1602</v>
      </c>
      <c r="J233" s="107">
        <v>358</v>
      </c>
      <c r="K233" s="107">
        <v>550451</v>
      </c>
      <c r="L233" s="107">
        <v>32143</v>
      </c>
      <c r="M233" s="107">
        <v>3143</v>
      </c>
      <c r="N233" s="107">
        <v>53598</v>
      </c>
      <c r="O233" s="107">
        <v>6332</v>
      </c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93"/>
      <c r="AP233" s="93"/>
      <c r="AQ233" s="93"/>
      <c r="AR233" s="93"/>
      <c r="AS233" s="93"/>
      <c r="AT233" s="93"/>
      <c r="AU233" s="93"/>
      <c r="AV233" s="93"/>
      <c r="AW233" s="93"/>
      <c r="AX233" s="93"/>
      <c r="AY233" s="93"/>
      <c r="AZ233" s="93"/>
      <c r="BA233" s="93"/>
      <c r="BB233" s="93"/>
      <c r="BC233" s="93"/>
      <c r="BD233" s="93"/>
      <c r="BE233" s="93"/>
      <c r="BF233" s="93"/>
      <c r="BG233" s="93"/>
      <c r="BH233" s="93"/>
      <c r="BI233" s="93"/>
      <c r="BJ233" s="93"/>
      <c r="BK233" s="93"/>
      <c r="BL233" s="93"/>
      <c r="BM233" s="93"/>
      <c r="BN233" s="93"/>
      <c r="BO233" s="93"/>
      <c r="BP233" s="93"/>
      <c r="BQ233" s="93"/>
      <c r="BR233" s="93"/>
      <c r="BS233" s="93"/>
      <c r="BT233" s="93"/>
      <c r="BU233" s="93"/>
      <c r="BV233" s="93"/>
      <c r="BW233" s="93"/>
      <c r="BX233" s="93"/>
      <c r="BY233" s="93"/>
      <c r="BZ233" s="93"/>
      <c r="CA233" s="93"/>
      <c r="CB233" s="93"/>
      <c r="CC233" s="93"/>
      <c r="CD233" s="93"/>
      <c r="CE233" s="93"/>
      <c r="CF233" s="93"/>
      <c r="CG233" s="93"/>
      <c r="CH233" s="93"/>
      <c r="CI233" s="93"/>
      <c r="CJ233" s="93"/>
      <c r="CK233" s="93"/>
      <c r="CL233" s="93"/>
      <c r="CM233" s="93"/>
      <c r="CN233" s="93"/>
      <c r="CO233" s="93"/>
      <c r="CP233" s="93"/>
      <c r="CQ233" s="93"/>
      <c r="CR233" s="93"/>
      <c r="CS233" s="93"/>
      <c r="CT233" s="93"/>
      <c r="CU233" s="93"/>
      <c r="CV233" s="93"/>
      <c r="CW233" s="93"/>
      <c r="CX233" s="93"/>
      <c r="CY233" s="93"/>
      <c r="CZ233" s="93"/>
      <c r="DA233" s="93"/>
      <c r="DB233" s="93"/>
      <c r="DC233" s="93"/>
      <c r="DD233" s="93"/>
      <c r="DE233" s="93"/>
      <c r="DF233" s="93"/>
      <c r="DG233" s="93"/>
      <c r="DH233" s="93"/>
      <c r="DI233" s="93"/>
      <c r="DJ233" s="93"/>
      <c r="DK233" s="93"/>
      <c r="DL233" s="93"/>
      <c r="DM233" s="93"/>
      <c r="DN233" s="93"/>
      <c r="DO233" s="93"/>
      <c r="DP233" s="93"/>
      <c r="DQ233" s="93"/>
      <c r="DR233" s="93"/>
      <c r="DS233" s="93"/>
      <c r="DT233" s="93"/>
      <c r="DU233" s="93"/>
      <c r="DV233" s="93"/>
      <c r="DW233" s="93"/>
      <c r="DX233" s="93"/>
      <c r="DY233" s="93"/>
      <c r="DZ233" s="93"/>
      <c r="EA233" s="93"/>
      <c r="EB233" s="93"/>
      <c r="EC233" s="93"/>
      <c r="ED233" s="93"/>
      <c r="EE233" s="93"/>
      <c r="EF233" s="93"/>
      <c r="EG233" s="93"/>
      <c r="EH233" s="93"/>
      <c r="EI233" s="93"/>
      <c r="EJ233" s="93"/>
      <c r="EK233" s="93"/>
      <c r="EL233" s="93"/>
      <c r="EM233" s="93"/>
      <c r="EN233" s="93"/>
      <c r="EO233" s="93"/>
      <c r="EP233" s="93"/>
      <c r="EQ233" s="93"/>
      <c r="ER233" s="93"/>
      <c r="ES233" s="93"/>
      <c r="ET233" s="93"/>
      <c r="EU233" s="93"/>
      <c r="EV233" s="93"/>
      <c r="EW233" s="93"/>
      <c r="EX233" s="93"/>
      <c r="EY233" s="93"/>
      <c r="EZ233" s="93"/>
      <c r="FA233" s="93"/>
      <c r="FB233" s="93"/>
      <c r="FC233" s="93"/>
      <c r="FD233" s="93"/>
      <c r="FE233" s="93"/>
      <c r="FF233" s="93"/>
      <c r="FG233" s="93"/>
      <c r="FH233" s="93"/>
      <c r="FI233" s="93"/>
      <c r="FJ233" s="93"/>
      <c r="FK233" s="93"/>
      <c r="FL233" s="93"/>
      <c r="FM233" s="93"/>
      <c r="FN233" s="93"/>
      <c r="FO233" s="93"/>
      <c r="FP233" s="93"/>
      <c r="FQ233" s="93"/>
      <c r="FR233" s="93"/>
      <c r="FS233" s="93"/>
      <c r="FT233" s="93"/>
      <c r="FU233" s="93"/>
      <c r="FV233" s="93"/>
      <c r="FW233" s="93"/>
      <c r="FX233" s="93"/>
      <c r="FY233" s="93"/>
      <c r="FZ233" s="93"/>
      <c r="GA233" s="93"/>
      <c r="GB233" s="93"/>
      <c r="GC233" s="93"/>
      <c r="GD233" s="93"/>
      <c r="GE233" s="93"/>
      <c r="GF233" s="93"/>
      <c r="GG233" s="93"/>
      <c r="GH233" s="93"/>
      <c r="GI233" s="93"/>
      <c r="GJ233" s="93"/>
      <c r="GK233" s="93"/>
      <c r="GL233" s="93"/>
      <c r="GM233" s="93"/>
      <c r="GN233" s="93"/>
      <c r="GO233" s="93"/>
      <c r="GP233" s="93"/>
      <c r="GQ233" s="93"/>
      <c r="GR233" s="93"/>
      <c r="GS233" s="93"/>
      <c r="GT233" s="93"/>
      <c r="GU233" s="93"/>
      <c r="GV233" s="93"/>
      <c r="GW233" s="93"/>
      <c r="GX233" s="93"/>
      <c r="GY233" s="93"/>
      <c r="GZ233" s="93"/>
      <c r="HA233" s="93"/>
      <c r="HB233" s="93"/>
      <c r="HC233" s="93"/>
      <c r="HD233" s="93"/>
      <c r="HE233" s="93"/>
      <c r="HF233" s="93"/>
      <c r="HG233" s="93"/>
      <c r="HH233" s="93"/>
      <c r="HI233" s="93"/>
      <c r="HJ233" s="93"/>
      <c r="HK233" s="93"/>
      <c r="HL233" s="93"/>
      <c r="HM233" s="93"/>
      <c r="HN233" s="93"/>
      <c r="HO233" s="93"/>
      <c r="HP233" s="93"/>
      <c r="HQ233" s="93"/>
      <c r="HR233" s="93"/>
      <c r="HS233" s="93"/>
      <c r="HT233" s="93"/>
      <c r="HU233" s="93"/>
      <c r="HV233" s="93"/>
      <c r="HW233" s="93"/>
      <c r="HX233" s="93"/>
      <c r="HY233" s="93"/>
      <c r="HZ233" s="93"/>
      <c r="IA233" s="93"/>
      <c r="IB233" s="93"/>
      <c r="IC233" s="93"/>
      <c r="ID233" s="93"/>
      <c r="IE233" s="93"/>
      <c r="IF233" s="93"/>
      <c r="IG233" s="93"/>
      <c r="IH233" s="93"/>
      <c r="II233" s="93"/>
      <c r="IJ233" s="93"/>
      <c r="IK233" s="93"/>
      <c r="IL233" s="93"/>
      <c r="IM233" s="93"/>
      <c r="IN233" s="93"/>
      <c r="IO233" s="93"/>
      <c r="IP233" s="93"/>
      <c r="IQ233" s="93"/>
      <c r="IR233" s="93"/>
      <c r="IS233" s="93"/>
      <c r="IT233" s="93"/>
      <c r="IU233" s="93"/>
      <c r="IV233" s="93"/>
    </row>
    <row r="234" spans="1:256" s="8" customFormat="1" ht="18" hidden="1" customHeight="1">
      <c r="A234" s="101" t="s">
        <v>320</v>
      </c>
      <c r="B234" s="107">
        <v>671534</v>
      </c>
      <c r="C234" s="107">
        <v>299351</v>
      </c>
      <c r="D234" s="107">
        <v>372183</v>
      </c>
      <c r="E234" s="107">
        <v>665040</v>
      </c>
      <c r="F234" s="107">
        <v>5332</v>
      </c>
      <c r="G234" s="107">
        <v>2737</v>
      </c>
      <c r="H234" s="107">
        <v>7256</v>
      </c>
      <c r="I234" s="107">
        <v>1641</v>
      </c>
      <c r="J234" s="107">
        <v>360</v>
      </c>
      <c r="K234" s="107">
        <v>557397</v>
      </c>
      <c r="L234" s="107">
        <v>32428</v>
      </c>
      <c r="M234" s="107">
        <v>3181</v>
      </c>
      <c r="N234" s="107">
        <v>54708</v>
      </c>
      <c r="O234" s="107">
        <v>6494</v>
      </c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  <c r="AW234" s="93"/>
      <c r="AX234" s="93"/>
      <c r="AY234" s="93"/>
      <c r="AZ234" s="93"/>
      <c r="BA234" s="93"/>
      <c r="BB234" s="93"/>
      <c r="BC234" s="93"/>
      <c r="BD234" s="93"/>
      <c r="BE234" s="93"/>
      <c r="BF234" s="93"/>
      <c r="BG234" s="93"/>
      <c r="BH234" s="93"/>
      <c r="BI234" s="93"/>
      <c r="BJ234" s="93"/>
      <c r="BK234" s="93"/>
      <c r="BL234" s="93"/>
      <c r="BM234" s="93"/>
      <c r="BN234" s="93"/>
      <c r="BO234" s="93"/>
      <c r="BP234" s="93"/>
      <c r="BQ234" s="93"/>
      <c r="BR234" s="93"/>
      <c r="BS234" s="93"/>
      <c r="BT234" s="93"/>
      <c r="BU234" s="93"/>
      <c r="BV234" s="93"/>
      <c r="BW234" s="93"/>
      <c r="BX234" s="93"/>
      <c r="BY234" s="93"/>
      <c r="BZ234" s="93"/>
      <c r="CA234" s="93"/>
      <c r="CB234" s="93"/>
      <c r="CC234" s="93"/>
      <c r="CD234" s="93"/>
      <c r="CE234" s="93"/>
      <c r="CF234" s="93"/>
      <c r="CG234" s="93"/>
      <c r="CH234" s="93"/>
      <c r="CI234" s="93"/>
      <c r="CJ234" s="93"/>
      <c r="CK234" s="93"/>
      <c r="CL234" s="93"/>
      <c r="CM234" s="93"/>
      <c r="CN234" s="93"/>
      <c r="CO234" s="93"/>
      <c r="CP234" s="93"/>
      <c r="CQ234" s="93"/>
      <c r="CR234" s="93"/>
      <c r="CS234" s="93"/>
      <c r="CT234" s="93"/>
      <c r="CU234" s="93"/>
      <c r="CV234" s="93"/>
      <c r="CW234" s="93"/>
      <c r="CX234" s="93"/>
      <c r="CY234" s="93"/>
      <c r="CZ234" s="93"/>
      <c r="DA234" s="93"/>
      <c r="DB234" s="93"/>
      <c r="DC234" s="93"/>
      <c r="DD234" s="93"/>
      <c r="DE234" s="93"/>
      <c r="DF234" s="93"/>
      <c r="DG234" s="93"/>
      <c r="DH234" s="93"/>
      <c r="DI234" s="93"/>
      <c r="DJ234" s="93"/>
      <c r="DK234" s="93"/>
      <c r="DL234" s="93"/>
      <c r="DM234" s="93"/>
      <c r="DN234" s="93"/>
      <c r="DO234" s="93"/>
      <c r="DP234" s="93"/>
      <c r="DQ234" s="93"/>
      <c r="DR234" s="93"/>
      <c r="DS234" s="93"/>
      <c r="DT234" s="93"/>
      <c r="DU234" s="93"/>
      <c r="DV234" s="93"/>
      <c r="DW234" s="93"/>
      <c r="DX234" s="93"/>
      <c r="DY234" s="93"/>
      <c r="DZ234" s="93"/>
      <c r="EA234" s="93"/>
      <c r="EB234" s="93"/>
      <c r="EC234" s="93"/>
      <c r="ED234" s="93"/>
      <c r="EE234" s="93"/>
      <c r="EF234" s="93"/>
      <c r="EG234" s="93"/>
      <c r="EH234" s="93"/>
      <c r="EI234" s="93"/>
      <c r="EJ234" s="93"/>
      <c r="EK234" s="93"/>
      <c r="EL234" s="93"/>
      <c r="EM234" s="93"/>
      <c r="EN234" s="93"/>
      <c r="EO234" s="93"/>
      <c r="EP234" s="93"/>
      <c r="EQ234" s="93"/>
      <c r="ER234" s="93"/>
      <c r="ES234" s="93"/>
      <c r="ET234" s="93"/>
      <c r="EU234" s="93"/>
      <c r="EV234" s="93"/>
      <c r="EW234" s="93"/>
      <c r="EX234" s="93"/>
      <c r="EY234" s="93"/>
      <c r="EZ234" s="93"/>
      <c r="FA234" s="93"/>
      <c r="FB234" s="93"/>
      <c r="FC234" s="93"/>
      <c r="FD234" s="93"/>
      <c r="FE234" s="93"/>
      <c r="FF234" s="93"/>
      <c r="FG234" s="93"/>
      <c r="FH234" s="93"/>
      <c r="FI234" s="93"/>
      <c r="FJ234" s="93"/>
      <c r="FK234" s="93"/>
      <c r="FL234" s="93"/>
      <c r="FM234" s="93"/>
      <c r="FN234" s="93"/>
      <c r="FO234" s="93"/>
      <c r="FP234" s="93"/>
      <c r="FQ234" s="93"/>
      <c r="FR234" s="93"/>
      <c r="FS234" s="93"/>
      <c r="FT234" s="93"/>
      <c r="FU234" s="93"/>
      <c r="FV234" s="93"/>
      <c r="FW234" s="93"/>
      <c r="FX234" s="93"/>
      <c r="FY234" s="93"/>
      <c r="FZ234" s="93"/>
      <c r="GA234" s="93"/>
      <c r="GB234" s="93"/>
      <c r="GC234" s="93"/>
      <c r="GD234" s="93"/>
      <c r="GE234" s="93"/>
      <c r="GF234" s="93"/>
      <c r="GG234" s="93"/>
      <c r="GH234" s="93"/>
      <c r="GI234" s="93"/>
      <c r="GJ234" s="93"/>
      <c r="GK234" s="93"/>
      <c r="GL234" s="93"/>
      <c r="GM234" s="93"/>
      <c r="GN234" s="93"/>
      <c r="GO234" s="93"/>
      <c r="GP234" s="93"/>
      <c r="GQ234" s="93"/>
      <c r="GR234" s="93"/>
      <c r="GS234" s="93"/>
      <c r="GT234" s="93"/>
      <c r="GU234" s="93"/>
      <c r="GV234" s="93"/>
      <c r="GW234" s="93"/>
      <c r="GX234" s="93"/>
      <c r="GY234" s="93"/>
      <c r="GZ234" s="93"/>
      <c r="HA234" s="93"/>
      <c r="HB234" s="93"/>
      <c r="HC234" s="93"/>
      <c r="HD234" s="93"/>
      <c r="HE234" s="93"/>
      <c r="HF234" s="93"/>
      <c r="HG234" s="93"/>
      <c r="HH234" s="93"/>
      <c r="HI234" s="93"/>
      <c r="HJ234" s="93"/>
      <c r="HK234" s="93"/>
      <c r="HL234" s="93"/>
      <c r="HM234" s="93"/>
      <c r="HN234" s="93"/>
      <c r="HO234" s="93"/>
      <c r="HP234" s="93"/>
      <c r="HQ234" s="93"/>
      <c r="HR234" s="93"/>
      <c r="HS234" s="93"/>
      <c r="HT234" s="93"/>
      <c r="HU234" s="93"/>
      <c r="HV234" s="93"/>
      <c r="HW234" s="93"/>
      <c r="HX234" s="93"/>
      <c r="HY234" s="93"/>
      <c r="HZ234" s="93"/>
      <c r="IA234" s="93"/>
      <c r="IB234" s="93"/>
      <c r="IC234" s="93"/>
      <c r="ID234" s="93"/>
      <c r="IE234" s="93"/>
      <c r="IF234" s="93"/>
      <c r="IG234" s="93"/>
      <c r="IH234" s="93"/>
      <c r="II234" s="93"/>
      <c r="IJ234" s="93"/>
      <c r="IK234" s="93"/>
      <c r="IL234" s="93"/>
      <c r="IM234" s="93"/>
      <c r="IN234" s="93"/>
      <c r="IO234" s="93"/>
      <c r="IP234" s="93"/>
      <c r="IQ234" s="93"/>
      <c r="IR234" s="93"/>
      <c r="IS234" s="93"/>
      <c r="IT234" s="93"/>
      <c r="IU234" s="93"/>
      <c r="IV234" s="93"/>
    </row>
    <row r="235" spans="1:256" s="8" customFormat="1" ht="18" hidden="1" customHeight="1">
      <c r="A235" s="101" t="s">
        <v>321</v>
      </c>
      <c r="B235" s="107">
        <v>676516</v>
      </c>
      <c r="C235" s="107">
        <v>302572</v>
      </c>
      <c r="D235" s="107">
        <v>373944</v>
      </c>
      <c r="E235" s="107">
        <v>669921</v>
      </c>
      <c r="F235" s="107">
        <v>5398</v>
      </c>
      <c r="G235" s="107">
        <v>2814</v>
      </c>
      <c r="H235" s="107">
        <v>7337</v>
      </c>
      <c r="I235" s="107">
        <v>1628</v>
      </c>
      <c r="J235" s="107">
        <v>367</v>
      </c>
      <c r="K235" s="107">
        <v>561965</v>
      </c>
      <c r="L235" s="107">
        <v>32655</v>
      </c>
      <c r="M235" s="107">
        <v>3188</v>
      </c>
      <c r="N235" s="107">
        <v>54569</v>
      </c>
      <c r="O235" s="107">
        <v>6595</v>
      </c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3"/>
      <c r="AP235" s="93"/>
      <c r="AQ235" s="93"/>
      <c r="AR235" s="93"/>
      <c r="AS235" s="93"/>
      <c r="AT235" s="93"/>
      <c r="AU235" s="93"/>
      <c r="AV235" s="93"/>
      <c r="AW235" s="93"/>
      <c r="AX235" s="93"/>
      <c r="AY235" s="93"/>
      <c r="AZ235" s="93"/>
      <c r="BA235" s="93"/>
      <c r="BB235" s="93"/>
      <c r="BC235" s="93"/>
      <c r="BD235" s="93"/>
      <c r="BE235" s="93"/>
      <c r="BF235" s="93"/>
      <c r="BG235" s="93"/>
      <c r="BH235" s="93"/>
      <c r="BI235" s="93"/>
      <c r="BJ235" s="93"/>
      <c r="BK235" s="93"/>
      <c r="BL235" s="93"/>
      <c r="BM235" s="93"/>
      <c r="BN235" s="93"/>
      <c r="BO235" s="93"/>
      <c r="BP235" s="93"/>
      <c r="BQ235" s="93"/>
      <c r="BR235" s="93"/>
      <c r="BS235" s="93"/>
      <c r="BT235" s="93"/>
      <c r="BU235" s="93"/>
      <c r="BV235" s="93"/>
      <c r="BW235" s="93"/>
      <c r="BX235" s="93"/>
      <c r="BY235" s="93"/>
      <c r="BZ235" s="93"/>
      <c r="CA235" s="93"/>
      <c r="CB235" s="93"/>
      <c r="CC235" s="93"/>
      <c r="CD235" s="93"/>
      <c r="CE235" s="93"/>
      <c r="CF235" s="93"/>
      <c r="CG235" s="93"/>
      <c r="CH235" s="93"/>
      <c r="CI235" s="93"/>
      <c r="CJ235" s="93"/>
      <c r="CK235" s="93"/>
      <c r="CL235" s="93"/>
      <c r="CM235" s="93"/>
      <c r="CN235" s="93"/>
      <c r="CO235" s="93"/>
      <c r="CP235" s="93"/>
      <c r="CQ235" s="93"/>
      <c r="CR235" s="93"/>
      <c r="CS235" s="93"/>
      <c r="CT235" s="93"/>
      <c r="CU235" s="93"/>
      <c r="CV235" s="93"/>
      <c r="CW235" s="93"/>
      <c r="CX235" s="93"/>
      <c r="CY235" s="93"/>
      <c r="CZ235" s="93"/>
      <c r="DA235" s="93"/>
      <c r="DB235" s="93"/>
      <c r="DC235" s="93"/>
      <c r="DD235" s="93"/>
      <c r="DE235" s="93"/>
      <c r="DF235" s="93"/>
      <c r="DG235" s="93"/>
      <c r="DH235" s="93"/>
      <c r="DI235" s="93"/>
      <c r="DJ235" s="93"/>
      <c r="DK235" s="93"/>
      <c r="DL235" s="93"/>
      <c r="DM235" s="93"/>
      <c r="DN235" s="93"/>
      <c r="DO235" s="93"/>
      <c r="DP235" s="93"/>
      <c r="DQ235" s="93"/>
      <c r="DR235" s="93"/>
      <c r="DS235" s="93"/>
      <c r="DT235" s="93"/>
      <c r="DU235" s="93"/>
      <c r="DV235" s="93"/>
      <c r="DW235" s="93"/>
      <c r="DX235" s="93"/>
      <c r="DY235" s="93"/>
      <c r="DZ235" s="93"/>
      <c r="EA235" s="93"/>
      <c r="EB235" s="93"/>
      <c r="EC235" s="93"/>
      <c r="ED235" s="93"/>
      <c r="EE235" s="93"/>
      <c r="EF235" s="93"/>
      <c r="EG235" s="93"/>
      <c r="EH235" s="93"/>
      <c r="EI235" s="93"/>
      <c r="EJ235" s="93"/>
      <c r="EK235" s="93"/>
      <c r="EL235" s="93"/>
      <c r="EM235" s="93"/>
      <c r="EN235" s="93"/>
      <c r="EO235" s="93"/>
      <c r="EP235" s="93"/>
      <c r="EQ235" s="93"/>
      <c r="ER235" s="93"/>
      <c r="ES235" s="93"/>
      <c r="ET235" s="93"/>
      <c r="EU235" s="93"/>
      <c r="EV235" s="93"/>
      <c r="EW235" s="93"/>
      <c r="EX235" s="93"/>
      <c r="EY235" s="93"/>
      <c r="EZ235" s="93"/>
      <c r="FA235" s="93"/>
      <c r="FB235" s="93"/>
      <c r="FC235" s="93"/>
      <c r="FD235" s="93"/>
      <c r="FE235" s="93"/>
      <c r="FF235" s="93"/>
      <c r="FG235" s="93"/>
      <c r="FH235" s="93"/>
      <c r="FI235" s="93"/>
      <c r="FJ235" s="93"/>
      <c r="FK235" s="93"/>
      <c r="FL235" s="93"/>
      <c r="FM235" s="93"/>
      <c r="FN235" s="93"/>
      <c r="FO235" s="93"/>
      <c r="FP235" s="93"/>
      <c r="FQ235" s="93"/>
      <c r="FR235" s="93"/>
      <c r="FS235" s="93"/>
      <c r="FT235" s="93"/>
      <c r="FU235" s="93"/>
      <c r="FV235" s="93"/>
      <c r="FW235" s="93"/>
      <c r="FX235" s="93"/>
      <c r="FY235" s="93"/>
      <c r="FZ235" s="93"/>
      <c r="GA235" s="93"/>
      <c r="GB235" s="93"/>
      <c r="GC235" s="93"/>
      <c r="GD235" s="93"/>
      <c r="GE235" s="93"/>
      <c r="GF235" s="93"/>
      <c r="GG235" s="93"/>
      <c r="GH235" s="93"/>
      <c r="GI235" s="93"/>
      <c r="GJ235" s="93"/>
      <c r="GK235" s="93"/>
      <c r="GL235" s="93"/>
      <c r="GM235" s="93"/>
      <c r="GN235" s="93"/>
      <c r="GO235" s="93"/>
      <c r="GP235" s="93"/>
      <c r="GQ235" s="93"/>
      <c r="GR235" s="93"/>
      <c r="GS235" s="93"/>
      <c r="GT235" s="93"/>
      <c r="GU235" s="93"/>
      <c r="GV235" s="93"/>
      <c r="GW235" s="93"/>
      <c r="GX235" s="93"/>
      <c r="GY235" s="93"/>
      <c r="GZ235" s="93"/>
      <c r="HA235" s="93"/>
      <c r="HB235" s="93"/>
      <c r="HC235" s="93"/>
      <c r="HD235" s="93"/>
      <c r="HE235" s="93"/>
      <c r="HF235" s="93"/>
      <c r="HG235" s="93"/>
      <c r="HH235" s="93"/>
      <c r="HI235" s="93"/>
      <c r="HJ235" s="93"/>
      <c r="HK235" s="93"/>
      <c r="HL235" s="93"/>
      <c r="HM235" s="93"/>
      <c r="HN235" s="93"/>
      <c r="HO235" s="93"/>
      <c r="HP235" s="93"/>
      <c r="HQ235" s="93"/>
      <c r="HR235" s="93"/>
      <c r="HS235" s="93"/>
      <c r="HT235" s="93"/>
      <c r="HU235" s="93"/>
      <c r="HV235" s="93"/>
      <c r="HW235" s="93"/>
      <c r="HX235" s="93"/>
      <c r="HY235" s="93"/>
      <c r="HZ235" s="93"/>
      <c r="IA235" s="93"/>
      <c r="IB235" s="93"/>
      <c r="IC235" s="93"/>
      <c r="ID235" s="93"/>
      <c r="IE235" s="93"/>
      <c r="IF235" s="93"/>
      <c r="IG235" s="93"/>
      <c r="IH235" s="93"/>
      <c r="II235" s="93"/>
      <c r="IJ235" s="93"/>
      <c r="IK235" s="93"/>
      <c r="IL235" s="93"/>
      <c r="IM235" s="93"/>
      <c r="IN235" s="93"/>
      <c r="IO235" s="93"/>
      <c r="IP235" s="93"/>
      <c r="IQ235" s="93"/>
      <c r="IR235" s="93"/>
      <c r="IS235" s="93"/>
      <c r="IT235" s="93"/>
      <c r="IU235" s="93"/>
      <c r="IV235" s="93"/>
    </row>
    <row r="236" spans="1:256" s="8" customFormat="1" ht="18" hidden="1" customHeight="1">
      <c r="A236" s="101" t="s">
        <v>322</v>
      </c>
      <c r="B236" s="107">
        <v>671375</v>
      </c>
      <c r="C236" s="107">
        <v>300157</v>
      </c>
      <c r="D236" s="107">
        <v>371218</v>
      </c>
      <c r="E236" s="107">
        <v>665681</v>
      </c>
      <c r="F236" s="107">
        <v>4618</v>
      </c>
      <c r="G236" s="107">
        <v>2397</v>
      </c>
      <c r="H236" s="107">
        <v>6684</v>
      </c>
      <c r="I236" s="107">
        <v>1623</v>
      </c>
      <c r="J236" s="107">
        <v>341</v>
      </c>
      <c r="K236" s="107">
        <v>563418</v>
      </c>
      <c r="L236" s="107">
        <v>30484</v>
      </c>
      <c r="M236" s="107">
        <v>3092</v>
      </c>
      <c r="N236" s="107">
        <v>53024</v>
      </c>
      <c r="O236" s="107">
        <v>5694</v>
      </c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93"/>
      <c r="AH236" s="93"/>
      <c r="AI236" s="93"/>
      <c r="AJ236" s="93"/>
      <c r="AK236" s="93"/>
      <c r="AL236" s="93"/>
      <c r="AM236" s="93"/>
      <c r="AN236" s="93"/>
      <c r="AO236" s="93"/>
      <c r="AP236" s="93"/>
      <c r="AQ236" s="93"/>
      <c r="AR236" s="93"/>
      <c r="AS236" s="93"/>
      <c r="AT236" s="93"/>
      <c r="AU236" s="93"/>
      <c r="AV236" s="93"/>
      <c r="AW236" s="93"/>
      <c r="AX236" s="93"/>
      <c r="AY236" s="93"/>
      <c r="AZ236" s="93"/>
      <c r="BA236" s="93"/>
      <c r="BB236" s="93"/>
      <c r="BC236" s="93"/>
      <c r="BD236" s="93"/>
      <c r="BE236" s="93"/>
      <c r="BF236" s="93"/>
      <c r="BG236" s="93"/>
      <c r="BH236" s="93"/>
      <c r="BI236" s="93"/>
      <c r="BJ236" s="93"/>
      <c r="BK236" s="93"/>
      <c r="BL236" s="93"/>
      <c r="BM236" s="93"/>
      <c r="BN236" s="93"/>
      <c r="BO236" s="93"/>
      <c r="BP236" s="93"/>
      <c r="BQ236" s="93"/>
      <c r="BR236" s="93"/>
      <c r="BS236" s="93"/>
      <c r="BT236" s="93"/>
      <c r="BU236" s="93"/>
      <c r="BV236" s="93"/>
      <c r="BW236" s="93"/>
      <c r="BX236" s="93"/>
      <c r="BY236" s="93"/>
      <c r="BZ236" s="93"/>
      <c r="CA236" s="93"/>
      <c r="CB236" s="93"/>
      <c r="CC236" s="93"/>
      <c r="CD236" s="93"/>
      <c r="CE236" s="93"/>
      <c r="CF236" s="93"/>
      <c r="CG236" s="93"/>
      <c r="CH236" s="93"/>
      <c r="CI236" s="93"/>
      <c r="CJ236" s="93"/>
      <c r="CK236" s="93"/>
      <c r="CL236" s="93"/>
      <c r="CM236" s="93"/>
      <c r="CN236" s="93"/>
      <c r="CO236" s="93"/>
      <c r="CP236" s="93"/>
      <c r="CQ236" s="93"/>
      <c r="CR236" s="93"/>
      <c r="CS236" s="93"/>
      <c r="CT236" s="93"/>
      <c r="CU236" s="93"/>
      <c r="CV236" s="93"/>
      <c r="CW236" s="93"/>
      <c r="CX236" s="93"/>
      <c r="CY236" s="93"/>
      <c r="CZ236" s="93"/>
      <c r="DA236" s="93"/>
      <c r="DB236" s="93"/>
      <c r="DC236" s="93"/>
      <c r="DD236" s="93"/>
      <c r="DE236" s="93"/>
      <c r="DF236" s="93"/>
      <c r="DG236" s="93"/>
      <c r="DH236" s="93"/>
      <c r="DI236" s="93"/>
      <c r="DJ236" s="93"/>
      <c r="DK236" s="93"/>
      <c r="DL236" s="93"/>
      <c r="DM236" s="93"/>
      <c r="DN236" s="93"/>
      <c r="DO236" s="93"/>
      <c r="DP236" s="93"/>
      <c r="DQ236" s="93"/>
      <c r="DR236" s="93"/>
      <c r="DS236" s="93"/>
      <c r="DT236" s="93"/>
      <c r="DU236" s="93"/>
      <c r="DV236" s="93"/>
      <c r="DW236" s="93"/>
      <c r="DX236" s="93"/>
      <c r="DY236" s="93"/>
      <c r="DZ236" s="93"/>
      <c r="EA236" s="93"/>
      <c r="EB236" s="93"/>
      <c r="EC236" s="93"/>
      <c r="ED236" s="93"/>
      <c r="EE236" s="93"/>
      <c r="EF236" s="93"/>
      <c r="EG236" s="93"/>
      <c r="EH236" s="93"/>
      <c r="EI236" s="93"/>
      <c r="EJ236" s="93"/>
      <c r="EK236" s="93"/>
      <c r="EL236" s="93"/>
      <c r="EM236" s="93"/>
      <c r="EN236" s="93"/>
      <c r="EO236" s="93"/>
      <c r="EP236" s="93"/>
      <c r="EQ236" s="93"/>
      <c r="ER236" s="93"/>
      <c r="ES236" s="93"/>
      <c r="ET236" s="93"/>
      <c r="EU236" s="93"/>
      <c r="EV236" s="93"/>
      <c r="EW236" s="93"/>
      <c r="EX236" s="93"/>
      <c r="EY236" s="93"/>
      <c r="EZ236" s="93"/>
      <c r="FA236" s="93"/>
      <c r="FB236" s="93"/>
      <c r="FC236" s="93"/>
      <c r="FD236" s="93"/>
      <c r="FE236" s="93"/>
      <c r="FF236" s="93"/>
      <c r="FG236" s="93"/>
      <c r="FH236" s="93"/>
      <c r="FI236" s="93"/>
      <c r="FJ236" s="93"/>
      <c r="FK236" s="93"/>
      <c r="FL236" s="93"/>
      <c r="FM236" s="93"/>
      <c r="FN236" s="93"/>
      <c r="FO236" s="93"/>
      <c r="FP236" s="93"/>
      <c r="FQ236" s="93"/>
      <c r="FR236" s="93"/>
      <c r="FS236" s="93"/>
      <c r="FT236" s="93"/>
      <c r="FU236" s="93"/>
      <c r="FV236" s="93"/>
      <c r="FW236" s="93"/>
      <c r="FX236" s="93"/>
      <c r="FY236" s="93"/>
      <c r="FZ236" s="93"/>
      <c r="GA236" s="93"/>
      <c r="GB236" s="93"/>
      <c r="GC236" s="93"/>
      <c r="GD236" s="93"/>
      <c r="GE236" s="93"/>
      <c r="GF236" s="93"/>
      <c r="GG236" s="93"/>
      <c r="GH236" s="93"/>
      <c r="GI236" s="93"/>
      <c r="GJ236" s="93"/>
      <c r="GK236" s="93"/>
      <c r="GL236" s="93"/>
      <c r="GM236" s="93"/>
      <c r="GN236" s="93"/>
      <c r="GO236" s="93"/>
      <c r="GP236" s="93"/>
      <c r="GQ236" s="93"/>
      <c r="GR236" s="93"/>
      <c r="GS236" s="93"/>
      <c r="GT236" s="93"/>
      <c r="GU236" s="93"/>
      <c r="GV236" s="93"/>
      <c r="GW236" s="93"/>
      <c r="GX236" s="93"/>
      <c r="GY236" s="93"/>
      <c r="GZ236" s="93"/>
      <c r="HA236" s="93"/>
      <c r="HB236" s="93"/>
      <c r="HC236" s="93"/>
      <c r="HD236" s="93"/>
      <c r="HE236" s="93"/>
      <c r="HF236" s="93"/>
      <c r="HG236" s="93"/>
      <c r="HH236" s="93"/>
      <c r="HI236" s="93"/>
      <c r="HJ236" s="93"/>
      <c r="HK236" s="93"/>
      <c r="HL236" s="93"/>
      <c r="HM236" s="93"/>
      <c r="HN236" s="93"/>
      <c r="HO236" s="93"/>
      <c r="HP236" s="93"/>
      <c r="HQ236" s="93"/>
      <c r="HR236" s="93"/>
      <c r="HS236" s="93"/>
      <c r="HT236" s="93"/>
      <c r="HU236" s="93"/>
      <c r="HV236" s="93"/>
      <c r="HW236" s="93"/>
      <c r="HX236" s="93"/>
      <c r="HY236" s="93"/>
      <c r="HZ236" s="93"/>
      <c r="IA236" s="93"/>
      <c r="IB236" s="93"/>
      <c r="IC236" s="93"/>
      <c r="ID236" s="93"/>
      <c r="IE236" s="93"/>
      <c r="IF236" s="93"/>
      <c r="IG236" s="93"/>
      <c r="IH236" s="93"/>
      <c r="II236" s="93"/>
      <c r="IJ236" s="93"/>
      <c r="IK236" s="93"/>
      <c r="IL236" s="93"/>
      <c r="IM236" s="93"/>
      <c r="IN236" s="93"/>
      <c r="IO236" s="93"/>
      <c r="IP236" s="93"/>
      <c r="IQ236" s="93"/>
      <c r="IR236" s="93"/>
      <c r="IS236" s="93"/>
      <c r="IT236" s="93"/>
      <c r="IU236" s="93"/>
      <c r="IV236" s="93"/>
    </row>
    <row r="237" spans="1:256" s="8" customFormat="1" ht="18" customHeight="1">
      <c r="A237" s="108" t="s">
        <v>332</v>
      </c>
      <c r="B237" s="98">
        <v>717736</v>
      </c>
      <c r="C237" s="98">
        <v>326658</v>
      </c>
      <c r="D237" s="98">
        <v>391078</v>
      </c>
      <c r="E237" s="98">
        <v>712113</v>
      </c>
      <c r="F237" s="98">
        <v>4725</v>
      </c>
      <c r="G237" s="98">
        <v>2545</v>
      </c>
      <c r="H237" s="98">
        <v>6575</v>
      </c>
      <c r="I237" s="98">
        <v>1535</v>
      </c>
      <c r="J237" s="98">
        <v>402</v>
      </c>
      <c r="K237" s="98">
        <v>602366</v>
      </c>
      <c r="L237" s="98">
        <v>33799</v>
      </c>
      <c r="M237" s="98">
        <v>4155</v>
      </c>
      <c r="N237" s="98">
        <v>56011</v>
      </c>
      <c r="O237" s="98">
        <v>5623</v>
      </c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  <c r="AM237" s="93"/>
      <c r="AN237" s="93"/>
      <c r="AO237" s="93"/>
      <c r="AP237" s="93"/>
      <c r="AQ237" s="93"/>
      <c r="AR237" s="93"/>
      <c r="AS237" s="93"/>
      <c r="AT237" s="93"/>
      <c r="AU237" s="93"/>
      <c r="AV237" s="93"/>
      <c r="AW237" s="93"/>
      <c r="AX237" s="93"/>
      <c r="AY237" s="93"/>
      <c r="AZ237" s="93"/>
      <c r="BA237" s="93"/>
      <c r="BB237" s="93"/>
      <c r="BC237" s="93"/>
      <c r="BD237" s="93"/>
      <c r="BE237" s="93"/>
      <c r="BF237" s="93"/>
      <c r="BG237" s="93"/>
      <c r="BH237" s="93"/>
      <c r="BI237" s="93"/>
      <c r="BJ237" s="93"/>
      <c r="BK237" s="93"/>
      <c r="BL237" s="93"/>
      <c r="BM237" s="93"/>
      <c r="BN237" s="93"/>
      <c r="BO237" s="93"/>
      <c r="BP237" s="93"/>
      <c r="BQ237" s="93"/>
      <c r="BR237" s="93"/>
      <c r="BS237" s="93"/>
      <c r="BT237" s="93"/>
      <c r="BU237" s="93"/>
      <c r="BV237" s="93"/>
      <c r="BW237" s="93"/>
      <c r="BX237" s="93"/>
      <c r="BY237" s="93"/>
      <c r="BZ237" s="93"/>
      <c r="CA237" s="93"/>
      <c r="CB237" s="93"/>
      <c r="CC237" s="93"/>
      <c r="CD237" s="93"/>
      <c r="CE237" s="93"/>
      <c r="CF237" s="93"/>
      <c r="CG237" s="93"/>
      <c r="CH237" s="93"/>
      <c r="CI237" s="93"/>
      <c r="CJ237" s="93"/>
      <c r="CK237" s="93"/>
      <c r="CL237" s="93"/>
      <c r="CM237" s="93"/>
      <c r="CN237" s="93"/>
      <c r="CO237" s="93"/>
      <c r="CP237" s="93"/>
      <c r="CQ237" s="93"/>
      <c r="CR237" s="93"/>
      <c r="CS237" s="93"/>
      <c r="CT237" s="93"/>
      <c r="CU237" s="93"/>
      <c r="CV237" s="93"/>
      <c r="CW237" s="93"/>
      <c r="CX237" s="93"/>
      <c r="CY237" s="93"/>
      <c r="CZ237" s="93"/>
      <c r="DA237" s="93"/>
      <c r="DB237" s="93"/>
      <c r="DC237" s="93"/>
      <c r="DD237" s="93"/>
      <c r="DE237" s="93"/>
      <c r="DF237" s="93"/>
      <c r="DG237" s="93"/>
      <c r="DH237" s="93"/>
      <c r="DI237" s="93"/>
      <c r="DJ237" s="93"/>
      <c r="DK237" s="93"/>
      <c r="DL237" s="93"/>
      <c r="DM237" s="93"/>
      <c r="DN237" s="93"/>
      <c r="DO237" s="93"/>
      <c r="DP237" s="93"/>
      <c r="DQ237" s="93"/>
      <c r="DR237" s="93"/>
      <c r="DS237" s="93"/>
      <c r="DT237" s="93"/>
      <c r="DU237" s="93"/>
      <c r="DV237" s="93"/>
      <c r="DW237" s="93"/>
      <c r="DX237" s="93"/>
      <c r="DY237" s="93"/>
      <c r="DZ237" s="93"/>
      <c r="EA237" s="93"/>
      <c r="EB237" s="93"/>
      <c r="EC237" s="93"/>
      <c r="ED237" s="93"/>
      <c r="EE237" s="93"/>
      <c r="EF237" s="93"/>
      <c r="EG237" s="93"/>
      <c r="EH237" s="93"/>
      <c r="EI237" s="93"/>
      <c r="EJ237" s="93"/>
      <c r="EK237" s="93"/>
      <c r="EL237" s="93"/>
      <c r="EM237" s="93"/>
      <c r="EN237" s="93"/>
      <c r="EO237" s="93"/>
      <c r="EP237" s="93"/>
      <c r="EQ237" s="93"/>
      <c r="ER237" s="93"/>
      <c r="ES237" s="93"/>
      <c r="ET237" s="93"/>
      <c r="EU237" s="93"/>
      <c r="EV237" s="93"/>
      <c r="EW237" s="93"/>
      <c r="EX237" s="93"/>
      <c r="EY237" s="93"/>
      <c r="EZ237" s="93"/>
      <c r="FA237" s="93"/>
      <c r="FB237" s="93"/>
      <c r="FC237" s="93"/>
      <c r="FD237" s="93"/>
      <c r="FE237" s="93"/>
      <c r="FF237" s="93"/>
      <c r="FG237" s="93"/>
      <c r="FH237" s="93"/>
      <c r="FI237" s="93"/>
      <c r="FJ237" s="93"/>
      <c r="FK237" s="93"/>
      <c r="FL237" s="93"/>
      <c r="FM237" s="93"/>
      <c r="FN237" s="93"/>
      <c r="FO237" s="93"/>
      <c r="FP237" s="93"/>
      <c r="FQ237" s="93"/>
      <c r="FR237" s="93"/>
      <c r="FS237" s="93"/>
      <c r="FT237" s="93"/>
      <c r="FU237" s="93"/>
      <c r="FV237" s="93"/>
      <c r="FW237" s="93"/>
      <c r="FX237" s="93"/>
      <c r="FY237" s="93"/>
      <c r="FZ237" s="93"/>
      <c r="GA237" s="93"/>
      <c r="GB237" s="93"/>
      <c r="GC237" s="93"/>
      <c r="GD237" s="93"/>
      <c r="GE237" s="93"/>
      <c r="GF237" s="93"/>
      <c r="GG237" s="93"/>
      <c r="GH237" s="93"/>
      <c r="GI237" s="93"/>
      <c r="GJ237" s="93"/>
      <c r="GK237" s="93"/>
      <c r="GL237" s="93"/>
      <c r="GM237" s="93"/>
      <c r="GN237" s="93"/>
      <c r="GO237" s="93"/>
      <c r="GP237" s="93"/>
      <c r="GQ237" s="93"/>
      <c r="GR237" s="93"/>
      <c r="GS237" s="93"/>
      <c r="GT237" s="93"/>
      <c r="GU237" s="93"/>
      <c r="GV237" s="93"/>
      <c r="GW237" s="93"/>
      <c r="GX237" s="93"/>
      <c r="GY237" s="93"/>
      <c r="GZ237" s="93"/>
      <c r="HA237" s="93"/>
      <c r="HB237" s="93"/>
      <c r="HC237" s="93"/>
      <c r="HD237" s="93"/>
      <c r="HE237" s="93"/>
      <c r="HF237" s="93"/>
      <c r="HG237" s="93"/>
      <c r="HH237" s="93"/>
      <c r="HI237" s="93"/>
      <c r="HJ237" s="93"/>
      <c r="HK237" s="93"/>
      <c r="HL237" s="93"/>
      <c r="HM237" s="93"/>
      <c r="HN237" s="93"/>
      <c r="HO237" s="93"/>
      <c r="HP237" s="93"/>
      <c r="HQ237" s="93"/>
      <c r="HR237" s="93"/>
      <c r="HS237" s="93"/>
      <c r="HT237" s="93"/>
      <c r="HU237" s="93"/>
      <c r="HV237" s="93"/>
      <c r="HW237" s="93"/>
      <c r="HX237" s="93"/>
      <c r="HY237" s="93"/>
      <c r="HZ237" s="93"/>
      <c r="IA237" s="93"/>
      <c r="IB237" s="93"/>
      <c r="IC237" s="93"/>
      <c r="ID237" s="93"/>
      <c r="IE237" s="93"/>
      <c r="IF237" s="93"/>
      <c r="IG237" s="93"/>
      <c r="IH237" s="93"/>
      <c r="II237" s="93"/>
      <c r="IJ237" s="93"/>
      <c r="IK237" s="93"/>
      <c r="IL237" s="93"/>
      <c r="IM237" s="93"/>
      <c r="IN237" s="93"/>
      <c r="IO237" s="93"/>
      <c r="IP237" s="93"/>
      <c r="IQ237" s="93"/>
      <c r="IR237" s="93"/>
      <c r="IS237" s="93"/>
      <c r="IT237" s="93"/>
      <c r="IU237" s="93"/>
      <c r="IV237" s="93"/>
    </row>
    <row r="238" spans="1:256" s="8" customFormat="1" ht="18" hidden="1" customHeight="1">
      <c r="A238" s="109" t="s">
        <v>311</v>
      </c>
      <c r="B238" s="98">
        <v>641093</v>
      </c>
      <c r="C238" s="98">
        <v>280272</v>
      </c>
      <c r="D238" s="98">
        <v>360821</v>
      </c>
      <c r="E238" s="98">
        <v>636309</v>
      </c>
      <c r="F238" s="98">
        <v>4027</v>
      </c>
      <c r="G238" s="98">
        <v>1907</v>
      </c>
      <c r="H238" s="98">
        <v>5733</v>
      </c>
      <c r="I238" s="98">
        <v>1591</v>
      </c>
      <c r="J238" s="98">
        <v>331</v>
      </c>
      <c r="K238" s="98">
        <v>558485</v>
      </c>
      <c r="L238" s="98">
        <v>26824</v>
      </c>
      <c r="M238" s="98">
        <v>2987</v>
      </c>
      <c r="N238" s="98">
        <v>34424</v>
      </c>
      <c r="O238" s="98">
        <v>4784</v>
      </c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  <c r="AF238" s="93"/>
      <c r="AG238" s="93"/>
      <c r="AH238" s="93"/>
      <c r="AI238" s="93"/>
      <c r="AJ238" s="93"/>
      <c r="AK238" s="93"/>
      <c r="AL238" s="93"/>
      <c r="AM238" s="93"/>
      <c r="AN238" s="93"/>
      <c r="AO238" s="93"/>
      <c r="AP238" s="93"/>
      <c r="AQ238" s="93"/>
      <c r="AR238" s="93"/>
      <c r="AS238" s="93"/>
      <c r="AT238" s="93"/>
      <c r="AU238" s="93"/>
      <c r="AV238" s="93"/>
      <c r="AW238" s="93"/>
      <c r="AX238" s="93"/>
      <c r="AY238" s="93"/>
      <c r="AZ238" s="93"/>
      <c r="BA238" s="93"/>
      <c r="BB238" s="93"/>
      <c r="BC238" s="93"/>
      <c r="BD238" s="93"/>
      <c r="BE238" s="93"/>
      <c r="BF238" s="93"/>
      <c r="BG238" s="93"/>
      <c r="BH238" s="93"/>
      <c r="BI238" s="93"/>
      <c r="BJ238" s="93"/>
      <c r="BK238" s="93"/>
      <c r="BL238" s="93"/>
      <c r="BM238" s="93"/>
      <c r="BN238" s="93"/>
      <c r="BO238" s="93"/>
      <c r="BP238" s="93"/>
      <c r="BQ238" s="93"/>
      <c r="BR238" s="93"/>
      <c r="BS238" s="93"/>
      <c r="BT238" s="93"/>
      <c r="BU238" s="93"/>
      <c r="BV238" s="93"/>
      <c r="BW238" s="93"/>
      <c r="BX238" s="93"/>
      <c r="BY238" s="93"/>
      <c r="BZ238" s="93"/>
      <c r="CA238" s="93"/>
      <c r="CB238" s="93"/>
      <c r="CC238" s="93"/>
      <c r="CD238" s="93"/>
      <c r="CE238" s="93"/>
      <c r="CF238" s="93"/>
      <c r="CG238" s="93"/>
      <c r="CH238" s="93"/>
      <c r="CI238" s="93"/>
      <c r="CJ238" s="93"/>
      <c r="CK238" s="93"/>
      <c r="CL238" s="93"/>
      <c r="CM238" s="93"/>
      <c r="CN238" s="93"/>
      <c r="CO238" s="93"/>
      <c r="CP238" s="93"/>
      <c r="CQ238" s="93"/>
      <c r="CR238" s="93"/>
      <c r="CS238" s="93"/>
      <c r="CT238" s="93"/>
      <c r="CU238" s="93"/>
      <c r="CV238" s="93"/>
      <c r="CW238" s="93"/>
      <c r="CX238" s="93"/>
      <c r="CY238" s="93"/>
      <c r="CZ238" s="93"/>
      <c r="DA238" s="93"/>
      <c r="DB238" s="93"/>
      <c r="DC238" s="93"/>
      <c r="DD238" s="93"/>
      <c r="DE238" s="93"/>
      <c r="DF238" s="93"/>
      <c r="DG238" s="93"/>
      <c r="DH238" s="93"/>
      <c r="DI238" s="93"/>
      <c r="DJ238" s="93"/>
      <c r="DK238" s="93"/>
      <c r="DL238" s="93"/>
      <c r="DM238" s="93"/>
      <c r="DN238" s="93"/>
      <c r="DO238" s="93"/>
      <c r="DP238" s="93"/>
      <c r="DQ238" s="93"/>
      <c r="DR238" s="93"/>
      <c r="DS238" s="93"/>
      <c r="DT238" s="93"/>
      <c r="DU238" s="93"/>
      <c r="DV238" s="93"/>
      <c r="DW238" s="93"/>
      <c r="DX238" s="93"/>
      <c r="DY238" s="93"/>
      <c r="DZ238" s="93"/>
      <c r="EA238" s="93"/>
      <c r="EB238" s="93"/>
      <c r="EC238" s="93"/>
      <c r="ED238" s="93"/>
      <c r="EE238" s="93"/>
      <c r="EF238" s="93"/>
      <c r="EG238" s="93"/>
      <c r="EH238" s="93"/>
      <c r="EI238" s="93"/>
      <c r="EJ238" s="93"/>
      <c r="EK238" s="93"/>
      <c r="EL238" s="93"/>
      <c r="EM238" s="93"/>
      <c r="EN238" s="93"/>
      <c r="EO238" s="93"/>
      <c r="EP238" s="93"/>
      <c r="EQ238" s="93"/>
      <c r="ER238" s="93"/>
      <c r="ES238" s="93"/>
      <c r="ET238" s="93"/>
      <c r="EU238" s="93"/>
      <c r="EV238" s="93"/>
      <c r="EW238" s="93"/>
      <c r="EX238" s="93"/>
      <c r="EY238" s="93"/>
      <c r="EZ238" s="93"/>
      <c r="FA238" s="93"/>
      <c r="FB238" s="93"/>
      <c r="FC238" s="93"/>
      <c r="FD238" s="93"/>
      <c r="FE238" s="93"/>
      <c r="FF238" s="93"/>
      <c r="FG238" s="93"/>
      <c r="FH238" s="93"/>
      <c r="FI238" s="93"/>
      <c r="FJ238" s="93"/>
      <c r="FK238" s="93"/>
      <c r="FL238" s="93"/>
      <c r="FM238" s="93"/>
      <c r="FN238" s="93"/>
      <c r="FO238" s="93"/>
      <c r="FP238" s="93"/>
      <c r="FQ238" s="93"/>
      <c r="FR238" s="93"/>
      <c r="FS238" s="93"/>
      <c r="FT238" s="93"/>
      <c r="FU238" s="93"/>
      <c r="FV238" s="93"/>
      <c r="FW238" s="93"/>
      <c r="FX238" s="93"/>
      <c r="FY238" s="93"/>
      <c r="FZ238" s="93"/>
      <c r="GA238" s="93"/>
      <c r="GB238" s="93"/>
      <c r="GC238" s="93"/>
      <c r="GD238" s="93"/>
      <c r="GE238" s="93"/>
      <c r="GF238" s="93"/>
      <c r="GG238" s="93"/>
      <c r="GH238" s="93"/>
      <c r="GI238" s="93"/>
      <c r="GJ238" s="93"/>
      <c r="GK238" s="93"/>
      <c r="GL238" s="93"/>
      <c r="GM238" s="93"/>
      <c r="GN238" s="93"/>
      <c r="GO238" s="93"/>
      <c r="GP238" s="93"/>
      <c r="GQ238" s="93"/>
      <c r="GR238" s="93"/>
      <c r="GS238" s="93"/>
      <c r="GT238" s="93"/>
      <c r="GU238" s="93"/>
      <c r="GV238" s="93"/>
      <c r="GW238" s="93"/>
      <c r="GX238" s="93"/>
      <c r="GY238" s="93"/>
      <c r="GZ238" s="93"/>
      <c r="HA238" s="93"/>
      <c r="HB238" s="93"/>
      <c r="HC238" s="93"/>
      <c r="HD238" s="93"/>
      <c r="HE238" s="93"/>
      <c r="HF238" s="93"/>
      <c r="HG238" s="93"/>
      <c r="HH238" s="93"/>
      <c r="HI238" s="93"/>
      <c r="HJ238" s="93"/>
      <c r="HK238" s="93"/>
      <c r="HL238" s="93"/>
      <c r="HM238" s="93"/>
      <c r="HN238" s="93"/>
      <c r="HO238" s="93"/>
      <c r="HP238" s="93"/>
      <c r="HQ238" s="93"/>
      <c r="HR238" s="93"/>
      <c r="HS238" s="93"/>
      <c r="HT238" s="93"/>
      <c r="HU238" s="93"/>
      <c r="HV238" s="93"/>
      <c r="HW238" s="93"/>
      <c r="HX238" s="93"/>
      <c r="HY238" s="93"/>
      <c r="HZ238" s="93"/>
      <c r="IA238" s="93"/>
      <c r="IB238" s="93"/>
      <c r="IC238" s="93"/>
      <c r="ID238" s="93"/>
      <c r="IE238" s="93"/>
      <c r="IF238" s="93"/>
      <c r="IG238" s="93"/>
      <c r="IH238" s="93"/>
      <c r="II238" s="93"/>
      <c r="IJ238" s="93"/>
      <c r="IK238" s="93"/>
      <c r="IL238" s="93"/>
      <c r="IM238" s="93"/>
      <c r="IN238" s="93"/>
      <c r="IO238" s="93"/>
      <c r="IP238" s="93"/>
      <c r="IQ238" s="93"/>
      <c r="IR238" s="93"/>
      <c r="IS238" s="93"/>
      <c r="IT238" s="93"/>
      <c r="IU238" s="93"/>
      <c r="IV238" s="93"/>
    </row>
    <row r="239" spans="1:256" s="8" customFormat="1" ht="18" hidden="1" customHeight="1">
      <c r="A239" s="109" t="s">
        <v>312</v>
      </c>
      <c r="B239" s="98">
        <v>682072</v>
      </c>
      <c r="C239" s="98">
        <v>304953</v>
      </c>
      <c r="D239" s="98">
        <v>377119</v>
      </c>
      <c r="E239" s="98">
        <v>675805</v>
      </c>
      <c r="F239" s="98">
        <v>5393</v>
      </c>
      <c r="G239" s="98">
        <v>2679</v>
      </c>
      <c r="H239" s="98">
        <v>7307</v>
      </c>
      <c r="I239" s="98">
        <v>1618</v>
      </c>
      <c r="J239" s="98">
        <v>369</v>
      </c>
      <c r="K239" s="98">
        <v>569970</v>
      </c>
      <c r="L239" s="98">
        <v>32470</v>
      </c>
      <c r="M239" s="98">
        <v>3338</v>
      </c>
      <c r="N239" s="98">
        <v>52661</v>
      </c>
      <c r="O239" s="98">
        <v>6267</v>
      </c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  <c r="AF239" s="93"/>
      <c r="AG239" s="93"/>
      <c r="AH239" s="93"/>
      <c r="AI239" s="93"/>
      <c r="AJ239" s="93"/>
      <c r="AK239" s="93"/>
      <c r="AL239" s="93"/>
      <c r="AM239" s="93"/>
      <c r="AN239" s="93"/>
      <c r="AO239" s="93"/>
      <c r="AP239" s="93"/>
      <c r="AQ239" s="93"/>
      <c r="AR239" s="93"/>
      <c r="AS239" s="93"/>
      <c r="AT239" s="93"/>
      <c r="AU239" s="93"/>
      <c r="AV239" s="93"/>
      <c r="AW239" s="93"/>
      <c r="AX239" s="93"/>
      <c r="AY239" s="93"/>
      <c r="AZ239" s="93"/>
      <c r="BA239" s="93"/>
      <c r="BB239" s="93"/>
      <c r="BC239" s="93"/>
      <c r="BD239" s="93"/>
      <c r="BE239" s="93"/>
      <c r="BF239" s="93"/>
      <c r="BG239" s="93"/>
      <c r="BH239" s="93"/>
      <c r="BI239" s="93"/>
      <c r="BJ239" s="93"/>
      <c r="BK239" s="93"/>
      <c r="BL239" s="93"/>
      <c r="BM239" s="93"/>
      <c r="BN239" s="93"/>
      <c r="BO239" s="93"/>
      <c r="BP239" s="93"/>
      <c r="BQ239" s="93"/>
      <c r="BR239" s="93"/>
      <c r="BS239" s="93"/>
      <c r="BT239" s="93"/>
      <c r="BU239" s="93"/>
      <c r="BV239" s="93"/>
      <c r="BW239" s="93"/>
      <c r="BX239" s="93"/>
      <c r="BY239" s="93"/>
      <c r="BZ239" s="93"/>
      <c r="CA239" s="93"/>
      <c r="CB239" s="93"/>
      <c r="CC239" s="93"/>
      <c r="CD239" s="93"/>
      <c r="CE239" s="93"/>
      <c r="CF239" s="93"/>
      <c r="CG239" s="93"/>
      <c r="CH239" s="93"/>
      <c r="CI239" s="93"/>
      <c r="CJ239" s="93"/>
      <c r="CK239" s="93"/>
      <c r="CL239" s="93"/>
      <c r="CM239" s="93"/>
      <c r="CN239" s="93"/>
      <c r="CO239" s="93"/>
      <c r="CP239" s="93"/>
      <c r="CQ239" s="93"/>
      <c r="CR239" s="93"/>
      <c r="CS239" s="93"/>
      <c r="CT239" s="93"/>
      <c r="CU239" s="93"/>
      <c r="CV239" s="93"/>
      <c r="CW239" s="93"/>
      <c r="CX239" s="93"/>
      <c r="CY239" s="93"/>
      <c r="CZ239" s="93"/>
      <c r="DA239" s="93"/>
      <c r="DB239" s="93"/>
      <c r="DC239" s="93"/>
      <c r="DD239" s="93"/>
      <c r="DE239" s="93"/>
      <c r="DF239" s="93"/>
      <c r="DG239" s="93"/>
      <c r="DH239" s="93"/>
      <c r="DI239" s="93"/>
      <c r="DJ239" s="93"/>
      <c r="DK239" s="93"/>
      <c r="DL239" s="93"/>
      <c r="DM239" s="93"/>
      <c r="DN239" s="93"/>
      <c r="DO239" s="93"/>
      <c r="DP239" s="93"/>
      <c r="DQ239" s="93"/>
      <c r="DR239" s="93"/>
      <c r="DS239" s="93"/>
      <c r="DT239" s="93"/>
      <c r="DU239" s="93"/>
      <c r="DV239" s="93"/>
      <c r="DW239" s="93"/>
      <c r="DX239" s="93"/>
      <c r="DY239" s="93"/>
      <c r="DZ239" s="93"/>
      <c r="EA239" s="93"/>
      <c r="EB239" s="93"/>
      <c r="EC239" s="93"/>
      <c r="ED239" s="93"/>
      <c r="EE239" s="93"/>
      <c r="EF239" s="93"/>
      <c r="EG239" s="93"/>
      <c r="EH239" s="93"/>
      <c r="EI239" s="93"/>
      <c r="EJ239" s="93"/>
      <c r="EK239" s="93"/>
      <c r="EL239" s="93"/>
      <c r="EM239" s="93"/>
      <c r="EN239" s="93"/>
      <c r="EO239" s="93"/>
      <c r="EP239" s="93"/>
      <c r="EQ239" s="93"/>
      <c r="ER239" s="93"/>
      <c r="ES239" s="93"/>
      <c r="ET239" s="93"/>
      <c r="EU239" s="93"/>
      <c r="EV239" s="93"/>
      <c r="EW239" s="93"/>
      <c r="EX239" s="93"/>
      <c r="EY239" s="93"/>
      <c r="EZ239" s="93"/>
      <c r="FA239" s="93"/>
      <c r="FB239" s="93"/>
      <c r="FC239" s="93"/>
      <c r="FD239" s="93"/>
      <c r="FE239" s="93"/>
      <c r="FF239" s="93"/>
      <c r="FG239" s="93"/>
      <c r="FH239" s="93"/>
      <c r="FI239" s="93"/>
      <c r="FJ239" s="93"/>
      <c r="FK239" s="93"/>
      <c r="FL239" s="93"/>
      <c r="FM239" s="93"/>
      <c r="FN239" s="93"/>
      <c r="FO239" s="93"/>
      <c r="FP239" s="93"/>
      <c r="FQ239" s="93"/>
      <c r="FR239" s="93"/>
      <c r="FS239" s="93"/>
      <c r="FT239" s="93"/>
      <c r="FU239" s="93"/>
      <c r="FV239" s="93"/>
      <c r="FW239" s="93"/>
      <c r="FX239" s="93"/>
      <c r="FY239" s="93"/>
      <c r="FZ239" s="93"/>
      <c r="GA239" s="93"/>
      <c r="GB239" s="93"/>
      <c r="GC239" s="93"/>
      <c r="GD239" s="93"/>
      <c r="GE239" s="93"/>
      <c r="GF239" s="93"/>
      <c r="GG239" s="93"/>
      <c r="GH239" s="93"/>
      <c r="GI239" s="93"/>
      <c r="GJ239" s="93"/>
      <c r="GK239" s="93"/>
      <c r="GL239" s="93"/>
      <c r="GM239" s="93"/>
      <c r="GN239" s="93"/>
      <c r="GO239" s="93"/>
      <c r="GP239" s="93"/>
      <c r="GQ239" s="93"/>
      <c r="GR239" s="93"/>
      <c r="GS239" s="93"/>
      <c r="GT239" s="93"/>
      <c r="GU239" s="93"/>
      <c r="GV239" s="93"/>
      <c r="GW239" s="93"/>
      <c r="GX239" s="93"/>
      <c r="GY239" s="93"/>
      <c r="GZ239" s="93"/>
      <c r="HA239" s="93"/>
      <c r="HB239" s="93"/>
      <c r="HC239" s="93"/>
      <c r="HD239" s="93"/>
      <c r="HE239" s="93"/>
      <c r="HF239" s="93"/>
      <c r="HG239" s="93"/>
      <c r="HH239" s="93"/>
      <c r="HI239" s="93"/>
      <c r="HJ239" s="93"/>
      <c r="HK239" s="93"/>
      <c r="HL239" s="93"/>
      <c r="HM239" s="93"/>
      <c r="HN239" s="93"/>
      <c r="HO239" s="93"/>
      <c r="HP239" s="93"/>
      <c r="HQ239" s="93"/>
      <c r="HR239" s="93"/>
      <c r="HS239" s="93"/>
      <c r="HT239" s="93"/>
      <c r="HU239" s="93"/>
      <c r="HV239" s="93"/>
      <c r="HW239" s="93"/>
      <c r="HX239" s="93"/>
      <c r="HY239" s="93"/>
      <c r="HZ239" s="93"/>
      <c r="IA239" s="93"/>
      <c r="IB239" s="93"/>
      <c r="IC239" s="93"/>
      <c r="ID239" s="93"/>
      <c r="IE239" s="93"/>
      <c r="IF239" s="93"/>
      <c r="IG239" s="93"/>
      <c r="IH239" s="93"/>
      <c r="II239" s="93"/>
      <c r="IJ239" s="93"/>
      <c r="IK239" s="93"/>
      <c r="IL239" s="93"/>
      <c r="IM239" s="93"/>
      <c r="IN239" s="93"/>
      <c r="IO239" s="93"/>
      <c r="IP239" s="93"/>
      <c r="IQ239" s="93"/>
      <c r="IR239" s="93"/>
      <c r="IS239" s="93"/>
      <c r="IT239" s="93"/>
      <c r="IU239" s="93"/>
      <c r="IV239" s="93"/>
    </row>
    <row r="240" spans="1:256" s="8" customFormat="1" ht="18" hidden="1" customHeight="1">
      <c r="A240" s="109" t="s">
        <v>313</v>
      </c>
      <c r="B240" s="98">
        <v>684264</v>
      </c>
      <c r="C240" s="98">
        <v>306994</v>
      </c>
      <c r="D240" s="98">
        <v>377270</v>
      </c>
      <c r="E240" s="98">
        <v>678890</v>
      </c>
      <c r="F240" s="98">
        <v>5207</v>
      </c>
      <c r="G240" s="98">
        <v>2570</v>
      </c>
      <c r="H240" s="98">
        <v>6981</v>
      </c>
      <c r="I240" s="98">
        <v>1626</v>
      </c>
      <c r="J240" s="98">
        <v>379</v>
      </c>
      <c r="K240" s="98">
        <v>573467</v>
      </c>
      <c r="L240" s="98">
        <v>31825</v>
      </c>
      <c r="M240" s="98">
        <v>3536</v>
      </c>
      <c r="N240" s="98">
        <v>53299</v>
      </c>
      <c r="O240" s="98">
        <v>5374</v>
      </c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3"/>
      <c r="AK240" s="93"/>
      <c r="AL240" s="93"/>
      <c r="AM240" s="93"/>
      <c r="AN240" s="93"/>
      <c r="AO240" s="93"/>
      <c r="AP240" s="93"/>
      <c r="AQ240" s="93"/>
      <c r="AR240" s="93"/>
      <c r="AS240" s="93"/>
      <c r="AT240" s="93"/>
      <c r="AU240" s="93"/>
      <c r="AV240" s="93"/>
      <c r="AW240" s="93"/>
      <c r="AX240" s="93"/>
      <c r="AY240" s="93"/>
      <c r="AZ240" s="93"/>
      <c r="BA240" s="93"/>
      <c r="BB240" s="93"/>
      <c r="BC240" s="93"/>
      <c r="BD240" s="93"/>
      <c r="BE240" s="93"/>
      <c r="BF240" s="93"/>
      <c r="BG240" s="93"/>
      <c r="BH240" s="93"/>
      <c r="BI240" s="93"/>
      <c r="BJ240" s="93"/>
      <c r="BK240" s="93"/>
      <c r="BL240" s="93"/>
      <c r="BM240" s="93"/>
      <c r="BN240" s="93"/>
      <c r="BO240" s="93"/>
      <c r="BP240" s="93"/>
      <c r="BQ240" s="93"/>
      <c r="BR240" s="93"/>
      <c r="BS240" s="93"/>
      <c r="BT240" s="93"/>
      <c r="BU240" s="93"/>
      <c r="BV240" s="93"/>
      <c r="BW240" s="93"/>
      <c r="BX240" s="93"/>
      <c r="BY240" s="93"/>
      <c r="BZ240" s="93"/>
      <c r="CA240" s="93"/>
      <c r="CB240" s="93"/>
      <c r="CC240" s="93"/>
      <c r="CD240" s="93"/>
      <c r="CE240" s="93"/>
      <c r="CF240" s="93"/>
      <c r="CG240" s="93"/>
      <c r="CH240" s="93"/>
      <c r="CI240" s="93"/>
      <c r="CJ240" s="93"/>
      <c r="CK240" s="93"/>
      <c r="CL240" s="93"/>
      <c r="CM240" s="93"/>
      <c r="CN240" s="93"/>
      <c r="CO240" s="93"/>
      <c r="CP240" s="93"/>
      <c r="CQ240" s="93"/>
      <c r="CR240" s="93"/>
      <c r="CS240" s="93"/>
      <c r="CT240" s="93"/>
      <c r="CU240" s="93"/>
      <c r="CV240" s="93"/>
      <c r="CW240" s="93"/>
      <c r="CX240" s="93"/>
      <c r="CY240" s="93"/>
      <c r="CZ240" s="93"/>
      <c r="DA240" s="93"/>
      <c r="DB240" s="93"/>
      <c r="DC240" s="93"/>
      <c r="DD240" s="93"/>
      <c r="DE240" s="93"/>
      <c r="DF240" s="93"/>
      <c r="DG240" s="93"/>
      <c r="DH240" s="93"/>
      <c r="DI240" s="93"/>
      <c r="DJ240" s="93"/>
      <c r="DK240" s="93"/>
      <c r="DL240" s="93"/>
      <c r="DM240" s="93"/>
      <c r="DN240" s="93"/>
      <c r="DO240" s="93"/>
      <c r="DP240" s="93"/>
      <c r="DQ240" s="93"/>
      <c r="DR240" s="93"/>
      <c r="DS240" s="93"/>
      <c r="DT240" s="93"/>
      <c r="DU240" s="93"/>
      <c r="DV240" s="93"/>
      <c r="DW240" s="93"/>
      <c r="DX240" s="93"/>
      <c r="DY240" s="93"/>
      <c r="DZ240" s="93"/>
      <c r="EA240" s="93"/>
      <c r="EB240" s="93"/>
      <c r="EC240" s="93"/>
      <c r="ED240" s="93"/>
      <c r="EE240" s="93"/>
      <c r="EF240" s="93"/>
      <c r="EG240" s="93"/>
      <c r="EH240" s="93"/>
      <c r="EI240" s="93"/>
      <c r="EJ240" s="93"/>
      <c r="EK240" s="93"/>
      <c r="EL240" s="93"/>
      <c r="EM240" s="93"/>
      <c r="EN240" s="93"/>
      <c r="EO240" s="93"/>
      <c r="EP240" s="93"/>
      <c r="EQ240" s="93"/>
      <c r="ER240" s="93"/>
      <c r="ES240" s="93"/>
      <c r="ET240" s="93"/>
      <c r="EU240" s="93"/>
      <c r="EV240" s="93"/>
      <c r="EW240" s="93"/>
      <c r="EX240" s="93"/>
      <c r="EY240" s="93"/>
      <c r="EZ240" s="93"/>
      <c r="FA240" s="93"/>
      <c r="FB240" s="93"/>
      <c r="FC240" s="93"/>
      <c r="FD240" s="93"/>
      <c r="FE240" s="93"/>
      <c r="FF240" s="93"/>
      <c r="FG240" s="93"/>
      <c r="FH240" s="93"/>
      <c r="FI240" s="93"/>
      <c r="FJ240" s="93"/>
      <c r="FK240" s="93"/>
      <c r="FL240" s="93"/>
      <c r="FM240" s="93"/>
      <c r="FN240" s="93"/>
      <c r="FO240" s="93"/>
      <c r="FP240" s="93"/>
      <c r="FQ240" s="93"/>
      <c r="FR240" s="93"/>
      <c r="FS240" s="93"/>
      <c r="FT240" s="93"/>
      <c r="FU240" s="93"/>
      <c r="FV240" s="93"/>
      <c r="FW240" s="93"/>
      <c r="FX240" s="93"/>
      <c r="FY240" s="93"/>
      <c r="FZ240" s="93"/>
      <c r="GA240" s="93"/>
      <c r="GB240" s="93"/>
      <c r="GC240" s="93"/>
      <c r="GD240" s="93"/>
      <c r="GE240" s="93"/>
      <c r="GF240" s="93"/>
      <c r="GG240" s="93"/>
      <c r="GH240" s="93"/>
      <c r="GI240" s="93"/>
      <c r="GJ240" s="93"/>
      <c r="GK240" s="93"/>
      <c r="GL240" s="93"/>
      <c r="GM240" s="93"/>
      <c r="GN240" s="93"/>
      <c r="GO240" s="93"/>
      <c r="GP240" s="93"/>
      <c r="GQ240" s="93"/>
      <c r="GR240" s="93"/>
      <c r="GS240" s="93"/>
      <c r="GT240" s="93"/>
      <c r="GU240" s="93"/>
      <c r="GV240" s="93"/>
      <c r="GW240" s="93"/>
      <c r="GX240" s="93"/>
      <c r="GY240" s="93"/>
      <c r="GZ240" s="93"/>
      <c r="HA240" s="93"/>
      <c r="HB240" s="93"/>
      <c r="HC240" s="93"/>
      <c r="HD240" s="93"/>
      <c r="HE240" s="93"/>
      <c r="HF240" s="93"/>
      <c r="HG240" s="93"/>
      <c r="HH240" s="93"/>
      <c r="HI240" s="93"/>
      <c r="HJ240" s="93"/>
      <c r="HK240" s="93"/>
      <c r="HL240" s="93"/>
      <c r="HM240" s="93"/>
      <c r="HN240" s="93"/>
      <c r="HO240" s="93"/>
      <c r="HP240" s="93"/>
      <c r="HQ240" s="93"/>
      <c r="HR240" s="93"/>
      <c r="HS240" s="93"/>
      <c r="HT240" s="93"/>
      <c r="HU240" s="93"/>
      <c r="HV240" s="93"/>
      <c r="HW240" s="93"/>
      <c r="HX240" s="93"/>
      <c r="HY240" s="93"/>
      <c r="HZ240" s="93"/>
      <c r="IA240" s="93"/>
      <c r="IB240" s="93"/>
      <c r="IC240" s="93"/>
      <c r="ID240" s="93"/>
      <c r="IE240" s="93"/>
      <c r="IF240" s="93"/>
      <c r="IG240" s="93"/>
      <c r="IH240" s="93"/>
      <c r="II240" s="93"/>
      <c r="IJ240" s="93"/>
      <c r="IK240" s="93"/>
      <c r="IL240" s="93"/>
      <c r="IM240" s="93"/>
      <c r="IN240" s="93"/>
      <c r="IO240" s="93"/>
      <c r="IP240" s="93"/>
      <c r="IQ240" s="93"/>
      <c r="IR240" s="93"/>
      <c r="IS240" s="93"/>
      <c r="IT240" s="93"/>
      <c r="IU240" s="93"/>
      <c r="IV240" s="93"/>
    </row>
    <row r="241" spans="1:256" s="8" customFormat="1" ht="18" hidden="1" customHeight="1">
      <c r="A241" s="109" t="s">
        <v>314</v>
      </c>
      <c r="B241" s="98">
        <v>692993</v>
      </c>
      <c r="C241" s="98">
        <v>312028</v>
      </c>
      <c r="D241" s="98">
        <v>380965</v>
      </c>
      <c r="E241" s="98">
        <v>686670</v>
      </c>
      <c r="F241" s="98">
        <v>5600</v>
      </c>
      <c r="G241" s="98">
        <v>2736</v>
      </c>
      <c r="H241" s="98">
        <v>7378</v>
      </c>
      <c r="I241" s="98">
        <v>1606</v>
      </c>
      <c r="J241" s="98">
        <v>394</v>
      </c>
      <c r="K241" s="98">
        <v>578202</v>
      </c>
      <c r="L241" s="98">
        <v>33125</v>
      </c>
      <c r="M241" s="98">
        <v>3587</v>
      </c>
      <c r="N241" s="98">
        <v>54042</v>
      </c>
      <c r="O241" s="98">
        <v>6323</v>
      </c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  <c r="AF241" s="93"/>
      <c r="AG241" s="93"/>
      <c r="AH241" s="93"/>
      <c r="AI241" s="93"/>
      <c r="AJ241" s="93"/>
      <c r="AK241" s="93"/>
      <c r="AL241" s="93"/>
      <c r="AM241" s="93"/>
      <c r="AN241" s="93"/>
      <c r="AO241" s="93"/>
      <c r="AP241" s="93"/>
      <c r="AQ241" s="93"/>
      <c r="AR241" s="93"/>
      <c r="AS241" s="93"/>
      <c r="AT241" s="93"/>
      <c r="AU241" s="93"/>
      <c r="AV241" s="93"/>
      <c r="AW241" s="93"/>
      <c r="AX241" s="93"/>
      <c r="AY241" s="93"/>
      <c r="AZ241" s="93"/>
      <c r="BA241" s="93"/>
      <c r="BB241" s="93"/>
      <c r="BC241" s="93"/>
      <c r="BD241" s="93"/>
      <c r="BE241" s="93"/>
      <c r="BF241" s="93"/>
      <c r="BG241" s="93"/>
      <c r="BH241" s="93"/>
      <c r="BI241" s="93"/>
      <c r="BJ241" s="93"/>
      <c r="BK241" s="93"/>
      <c r="BL241" s="93"/>
      <c r="BM241" s="93"/>
      <c r="BN241" s="93"/>
      <c r="BO241" s="93"/>
      <c r="BP241" s="93"/>
      <c r="BQ241" s="93"/>
      <c r="BR241" s="93"/>
      <c r="BS241" s="93"/>
      <c r="BT241" s="93"/>
      <c r="BU241" s="93"/>
      <c r="BV241" s="93"/>
      <c r="BW241" s="93"/>
      <c r="BX241" s="93"/>
      <c r="BY241" s="93"/>
      <c r="BZ241" s="93"/>
      <c r="CA241" s="93"/>
      <c r="CB241" s="93"/>
      <c r="CC241" s="93"/>
      <c r="CD241" s="93"/>
      <c r="CE241" s="93"/>
      <c r="CF241" s="93"/>
      <c r="CG241" s="93"/>
      <c r="CH241" s="93"/>
      <c r="CI241" s="93"/>
      <c r="CJ241" s="93"/>
      <c r="CK241" s="93"/>
      <c r="CL241" s="93"/>
      <c r="CM241" s="93"/>
      <c r="CN241" s="93"/>
      <c r="CO241" s="93"/>
      <c r="CP241" s="93"/>
      <c r="CQ241" s="93"/>
      <c r="CR241" s="93"/>
      <c r="CS241" s="93"/>
      <c r="CT241" s="93"/>
      <c r="CU241" s="93"/>
      <c r="CV241" s="93"/>
      <c r="CW241" s="93"/>
      <c r="CX241" s="93"/>
      <c r="CY241" s="93"/>
      <c r="CZ241" s="93"/>
      <c r="DA241" s="93"/>
      <c r="DB241" s="93"/>
      <c r="DC241" s="93"/>
      <c r="DD241" s="93"/>
      <c r="DE241" s="93"/>
      <c r="DF241" s="93"/>
      <c r="DG241" s="93"/>
      <c r="DH241" s="93"/>
      <c r="DI241" s="93"/>
      <c r="DJ241" s="93"/>
      <c r="DK241" s="93"/>
      <c r="DL241" s="93"/>
      <c r="DM241" s="93"/>
      <c r="DN241" s="93"/>
      <c r="DO241" s="93"/>
      <c r="DP241" s="93"/>
      <c r="DQ241" s="93"/>
      <c r="DR241" s="93"/>
      <c r="DS241" s="93"/>
      <c r="DT241" s="93"/>
      <c r="DU241" s="93"/>
      <c r="DV241" s="93"/>
      <c r="DW241" s="93"/>
      <c r="DX241" s="93"/>
      <c r="DY241" s="93"/>
      <c r="DZ241" s="93"/>
      <c r="EA241" s="93"/>
      <c r="EB241" s="93"/>
      <c r="EC241" s="93"/>
      <c r="ED241" s="93"/>
      <c r="EE241" s="93"/>
      <c r="EF241" s="93"/>
      <c r="EG241" s="93"/>
      <c r="EH241" s="93"/>
      <c r="EI241" s="93"/>
      <c r="EJ241" s="93"/>
      <c r="EK241" s="93"/>
      <c r="EL241" s="93"/>
      <c r="EM241" s="93"/>
      <c r="EN241" s="93"/>
      <c r="EO241" s="93"/>
      <c r="EP241" s="93"/>
      <c r="EQ241" s="93"/>
      <c r="ER241" s="93"/>
      <c r="ES241" s="93"/>
      <c r="ET241" s="93"/>
      <c r="EU241" s="93"/>
      <c r="EV241" s="93"/>
      <c r="EW241" s="93"/>
      <c r="EX241" s="93"/>
      <c r="EY241" s="93"/>
      <c r="EZ241" s="93"/>
      <c r="FA241" s="93"/>
      <c r="FB241" s="93"/>
      <c r="FC241" s="93"/>
      <c r="FD241" s="93"/>
      <c r="FE241" s="93"/>
      <c r="FF241" s="93"/>
      <c r="FG241" s="93"/>
      <c r="FH241" s="93"/>
      <c r="FI241" s="93"/>
      <c r="FJ241" s="93"/>
      <c r="FK241" s="93"/>
      <c r="FL241" s="93"/>
      <c r="FM241" s="93"/>
      <c r="FN241" s="93"/>
      <c r="FO241" s="93"/>
      <c r="FP241" s="93"/>
      <c r="FQ241" s="93"/>
      <c r="FR241" s="93"/>
      <c r="FS241" s="93"/>
      <c r="FT241" s="93"/>
      <c r="FU241" s="93"/>
      <c r="FV241" s="93"/>
      <c r="FW241" s="93"/>
      <c r="FX241" s="93"/>
      <c r="FY241" s="93"/>
      <c r="FZ241" s="93"/>
      <c r="GA241" s="93"/>
      <c r="GB241" s="93"/>
      <c r="GC241" s="93"/>
      <c r="GD241" s="93"/>
      <c r="GE241" s="93"/>
      <c r="GF241" s="93"/>
      <c r="GG241" s="93"/>
      <c r="GH241" s="93"/>
      <c r="GI241" s="93"/>
      <c r="GJ241" s="93"/>
      <c r="GK241" s="93"/>
      <c r="GL241" s="93"/>
      <c r="GM241" s="93"/>
      <c r="GN241" s="93"/>
      <c r="GO241" s="93"/>
      <c r="GP241" s="93"/>
      <c r="GQ241" s="93"/>
      <c r="GR241" s="93"/>
      <c r="GS241" s="93"/>
      <c r="GT241" s="93"/>
      <c r="GU241" s="93"/>
      <c r="GV241" s="93"/>
      <c r="GW241" s="93"/>
      <c r="GX241" s="93"/>
      <c r="GY241" s="93"/>
      <c r="GZ241" s="93"/>
      <c r="HA241" s="93"/>
      <c r="HB241" s="93"/>
      <c r="HC241" s="93"/>
      <c r="HD241" s="93"/>
      <c r="HE241" s="93"/>
      <c r="HF241" s="93"/>
      <c r="HG241" s="93"/>
      <c r="HH241" s="93"/>
      <c r="HI241" s="93"/>
      <c r="HJ241" s="93"/>
      <c r="HK241" s="93"/>
      <c r="HL241" s="93"/>
      <c r="HM241" s="93"/>
      <c r="HN241" s="93"/>
      <c r="HO241" s="93"/>
      <c r="HP241" s="93"/>
      <c r="HQ241" s="93"/>
      <c r="HR241" s="93"/>
      <c r="HS241" s="93"/>
      <c r="HT241" s="93"/>
      <c r="HU241" s="93"/>
      <c r="HV241" s="93"/>
      <c r="HW241" s="93"/>
      <c r="HX241" s="93"/>
      <c r="HY241" s="93"/>
      <c r="HZ241" s="93"/>
      <c r="IA241" s="93"/>
      <c r="IB241" s="93"/>
      <c r="IC241" s="93"/>
      <c r="ID241" s="93"/>
      <c r="IE241" s="93"/>
      <c r="IF241" s="93"/>
      <c r="IG241" s="93"/>
      <c r="IH241" s="93"/>
      <c r="II241" s="93"/>
      <c r="IJ241" s="93"/>
      <c r="IK241" s="93"/>
      <c r="IL241" s="93"/>
      <c r="IM241" s="93"/>
      <c r="IN241" s="93"/>
      <c r="IO241" s="93"/>
      <c r="IP241" s="93"/>
      <c r="IQ241" s="93"/>
      <c r="IR241" s="93"/>
      <c r="IS241" s="93"/>
      <c r="IT241" s="93"/>
      <c r="IU241" s="93"/>
      <c r="IV241" s="93"/>
    </row>
    <row r="242" spans="1:256" s="8" customFormat="1" ht="18" hidden="1" customHeight="1">
      <c r="A242" s="109" t="s">
        <v>315</v>
      </c>
      <c r="B242" s="98">
        <v>695981</v>
      </c>
      <c r="C242" s="98">
        <v>314301</v>
      </c>
      <c r="D242" s="98">
        <v>381680</v>
      </c>
      <c r="E242" s="98">
        <v>689701</v>
      </c>
      <c r="F242" s="98">
        <v>5528</v>
      </c>
      <c r="G242" s="98">
        <v>2665</v>
      </c>
      <c r="H242" s="98">
        <v>7316</v>
      </c>
      <c r="I242" s="98">
        <v>1565</v>
      </c>
      <c r="J242" s="98">
        <v>403</v>
      </c>
      <c r="K242" s="98">
        <v>582037</v>
      </c>
      <c r="L242" s="98">
        <v>32954</v>
      </c>
      <c r="M242" s="98">
        <v>3577</v>
      </c>
      <c r="N242" s="98">
        <v>53656</v>
      </c>
      <c r="O242" s="98">
        <v>6280</v>
      </c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93"/>
      <c r="AQ242" s="93"/>
      <c r="AR242" s="93"/>
      <c r="AS242" s="93"/>
      <c r="AT242" s="93"/>
      <c r="AU242" s="93"/>
      <c r="AV242" s="93"/>
      <c r="AW242" s="93"/>
      <c r="AX242" s="93"/>
      <c r="AY242" s="93"/>
      <c r="AZ242" s="93"/>
      <c r="BA242" s="93"/>
      <c r="BB242" s="93"/>
      <c r="BC242" s="93"/>
      <c r="BD242" s="93"/>
      <c r="BE242" s="93"/>
      <c r="BF242" s="93"/>
      <c r="BG242" s="93"/>
      <c r="BH242" s="93"/>
      <c r="BI242" s="93"/>
      <c r="BJ242" s="93"/>
      <c r="BK242" s="93"/>
      <c r="BL242" s="93"/>
      <c r="BM242" s="93"/>
      <c r="BN242" s="93"/>
      <c r="BO242" s="93"/>
      <c r="BP242" s="93"/>
      <c r="BQ242" s="93"/>
      <c r="BR242" s="93"/>
      <c r="BS242" s="93"/>
      <c r="BT242" s="93"/>
      <c r="BU242" s="93"/>
      <c r="BV242" s="93"/>
      <c r="BW242" s="93"/>
      <c r="BX242" s="93"/>
      <c r="BY242" s="93"/>
      <c r="BZ242" s="93"/>
      <c r="CA242" s="93"/>
      <c r="CB242" s="93"/>
      <c r="CC242" s="93"/>
      <c r="CD242" s="93"/>
      <c r="CE242" s="93"/>
      <c r="CF242" s="93"/>
      <c r="CG242" s="93"/>
      <c r="CH242" s="93"/>
      <c r="CI242" s="93"/>
      <c r="CJ242" s="93"/>
      <c r="CK242" s="93"/>
      <c r="CL242" s="93"/>
      <c r="CM242" s="93"/>
      <c r="CN242" s="93"/>
      <c r="CO242" s="93"/>
      <c r="CP242" s="93"/>
      <c r="CQ242" s="93"/>
      <c r="CR242" s="93"/>
      <c r="CS242" s="93"/>
      <c r="CT242" s="93"/>
      <c r="CU242" s="93"/>
      <c r="CV242" s="93"/>
      <c r="CW242" s="93"/>
      <c r="CX242" s="93"/>
      <c r="CY242" s="93"/>
      <c r="CZ242" s="93"/>
      <c r="DA242" s="93"/>
      <c r="DB242" s="93"/>
      <c r="DC242" s="93"/>
      <c r="DD242" s="93"/>
      <c r="DE242" s="93"/>
      <c r="DF242" s="93"/>
      <c r="DG242" s="93"/>
      <c r="DH242" s="93"/>
      <c r="DI242" s="93"/>
      <c r="DJ242" s="93"/>
      <c r="DK242" s="93"/>
      <c r="DL242" s="93"/>
      <c r="DM242" s="93"/>
      <c r="DN242" s="93"/>
      <c r="DO242" s="93"/>
      <c r="DP242" s="93"/>
      <c r="DQ242" s="93"/>
      <c r="DR242" s="93"/>
      <c r="DS242" s="93"/>
      <c r="DT242" s="93"/>
      <c r="DU242" s="93"/>
      <c r="DV242" s="93"/>
      <c r="DW242" s="93"/>
      <c r="DX242" s="93"/>
      <c r="DY242" s="93"/>
      <c r="DZ242" s="93"/>
      <c r="EA242" s="93"/>
      <c r="EB242" s="93"/>
      <c r="EC242" s="93"/>
      <c r="ED242" s="93"/>
      <c r="EE242" s="93"/>
      <c r="EF242" s="93"/>
      <c r="EG242" s="93"/>
      <c r="EH242" s="93"/>
      <c r="EI242" s="93"/>
      <c r="EJ242" s="93"/>
      <c r="EK242" s="93"/>
      <c r="EL242" s="93"/>
      <c r="EM242" s="93"/>
      <c r="EN242" s="93"/>
      <c r="EO242" s="93"/>
      <c r="EP242" s="93"/>
      <c r="EQ242" s="93"/>
      <c r="ER242" s="93"/>
      <c r="ES242" s="93"/>
      <c r="ET242" s="93"/>
      <c r="EU242" s="93"/>
      <c r="EV242" s="93"/>
      <c r="EW242" s="93"/>
      <c r="EX242" s="93"/>
      <c r="EY242" s="93"/>
      <c r="EZ242" s="93"/>
      <c r="FA242" s="93"/>
      <c r="FB242" s="93"/>
      <c r="FC242" s="93"/>
      <c r="FD242" s="93"/>
      <c r="FE242" s="93"/>
      <c r="FF242" s="93"/>
      <c r="FG242" s="93"/>
      <c r="FH242" s="93"/>
      <c r="FI242" s="93"/>
      <c r="FJ242" s="93"/>
      <c r="FK242" s="93"/>
      <c r="FL242" s="93"/>
      <c r="FM242" s="93"/>
      <c r="FN242" s="93"/>
      <c r="FO242" s="93"/>
      <c r="FP242" s="93"/>
      <c r="FQ242" s="93"/>
      <c r="FR242" s="93"/>
      <c r="FS242" s="93"/>
      <c r="FT242" s="93"/>
      <c r="FU242" s="93"/>
      <c r="FV242" s="93"/>
      <c r="FW242" s="93"/>
      <c r="FX242" s="93"/>
      <c r="FY242" s="93"/>
      <c r="FZ242" s="93"/>
      <c r="GA242" s="93"/>
      <c r="GB242" s="93"/>
      <c r="GC242" s="93"/>
      <c r="GD242" s="93"/>
      <c r="GE242" s="93"/>
      <c r="GF242" s="93"/>
      <c r="GG242" s="93"/>
      <c r="GH242" s="93"/>
      <c r="GI242" s="93"/>
      <c r="GJ242" s="93"/>
      <c r="GK242" s="93"/>
      <c r="GL242" s="93"/>
      <c r="GM242" s="93"/>
      <c r="GN242" s="93"/>
      <c r="GO242" s="93"/>
      <c r="GP242" s="93"/>
      <c r="GQ242" s="93"/>
      <c r="GR242" s="93"/>
      <c r="GS242" s="93"/>
      <c r="GT242" s="93"/>
      <c r="GU242" s="93"/>
      <c r="GV242" s="93"/>
      <c r="GW242" s="93"/>
      <c r="GX242" s="93"/>
      <c r="GY242" s="93"/>
      <c r="GZ242" s="93"/>
      <c r="HA242" s="93"/>
      <c r="HB242" s="93"/>
      <c r="HC242" s="93"/>
      <c r="HD242" s="93"/>
      <c r="HE242" s="93"/>
      <c r="HF242" s="93"/>
      <c r="HG242" s="93"/>
      <c r="HH242" s="93"/>
      <c r="HI242" s="93"/>
      <c r="HJ242" s="93"/>
      <c r="HK242" s="93"/>
      <c r="HL242" s="93"/>
      <c r="HM242" s="93"/>
      <c r="HN242" s="93"/>
      <c r="HO242" s="93"/>
      <c r="HP242" s="93"/>
      <c r="HQ242" s="93"/>
      <c r="HR242" s="93"/>
      <c r="HS242" s="93"/>
      <c r="HT242" s="93"/>
      <c r="HU242" s="93"/>
      <c r="HV242" s="93"/>
      <c r="HW242" s="93"/>
      <c r="HX242" s="93"/>
      <c r="HY242" s="93"/>
      <c r="HZ242" s="93"/>
      <c r="IA242" s="93"/>
      <c r="IB242" s="93"/>
      <c r="IC242" s="93"/>
      <c r="ID242" s="93"/>
      <c r="IE242" s="93"/>
      <c r="IF242" s="93"/>
      <c r="IG242" s="93"/>
      <c r="IH242" s="93"/>
      <c r="II242" s="93"/>
      <c r="IJ242" s="93"/>
      <c r="IK242" s="93"/>
      <c r="IL242" s="93"/>
      <c r="IM242" s="93"/>
      <c r="IN242" s="93"/>
      <c r="IO242" s="93"/>
      <c r="IP242" s="93"/>
      <c r="IQ242" s="93"/>
      <c r="IR242" s="93"/>
      <c r="IS242" s="93"/>
      <c r="IT242" s="93"/>
      <c r="IU242" s="93"/>
      <c r="IV242" s="93"/>
    </row>
    <row r="243" spans="1:256" s="8" customFormat="1" ht="18" hidden="1" customHeight="1">
      <c r="A243" s="109" t="s">
        <v>316</v>
      </c>
      <c r="B243" s="98">
        <v>687099</v>
      </c>
      <c r="C243" s="98">
        <v>312305</v>
      </c>
      <c r="D243" s="98">
        <v>374794</v>
      </c>
      <c r="E243" s="98">
        <v>681923</v>
      </c>
      <c r="F243" s="98">
        <v>5374</v>
      </c>
      <c r="G243" s="98">
        <v>2729</v>
      </c>
      <c r="H243" s="98">
        <v>6523</v>
      </c>
      <c r="I243" s="98">
        <v>1481</v>
      </c>
      <c r="J243" s="98">
        <v>411</v>
      </c>
      <c r="K243" s="98">
        <v>583589</v>
      </c>
      <c r="L243" s="98">
        <v>31479</v>
      </c>
      <c r="M243" s="98">
        <v>3580</v>
      </c>
      <c r="N243" s="98">
        <v>46757</v>
      </c>
      <c r="O243" s="98">
        <v>5176</v>
      </c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  <c r="AF243" s="93"/>
      <c r="AG243" s="93"/>
      <c r="AH243" s="93"/>
      <c r="AI243" s="93"/>
      <c r="AJ243" s="93"/>
      <c r="AK243" s="93"/>
      <c r="AL243" s="93"/>
      <c r="AM243" s="93"/>
      <c r="AN243" s="93"/>
      <c r="AO243" s="93"/>
      <c r="AP243" s="93"/>
      <c r="AQ243" s="93"/>
      <c r="AR243" s="93"/>
      <c r="AS243" s="93"/>
      <c r="AT243" s="93"/>
      <c r="AU243" s="93"/>
      <c r="AV243" s="93"/>
      <c r="AW243" s="93"/>
      <c r="AX243" s="93"/>
      <c r="AY243" s="93"/>
      <c r="AZ243" s="93"/>
      <c r="BA243" s="93"/>
      <c r="BB243" s="93"/>
      <c r="BC243" s="93"/>
      <c r="BD243" s="93"/>
      <c r="BE243" s="93"/>
      <c r="BF243" s="93"/>
      <c r="BG243" s="93"/>
      <c r="BH243" s="93"/>
      <c r="BI243" s="93"/>
      <c r="BJ243" s="93"/>
      <c r="BK243" s="93"/>
      <c r="BL243" s="93"/>
      <c r="BM243" s="93"/>
      <c r="BN243" s="93"/>
      <c r="BO243" s="93"/>
      <c r="BP243" s="93"/>
      <c r="BQ243" s="93"/>
      <c r="BR243" s="93"/>
      <c r="BS243" s="93"/>
      <c r="BT243" s="93"/>
      <c r="BU243" s="93"/>
      <c r="BV243" s="93"/>
      <c r="BW243" s="93"/>
      <c r="BX243" s="93"/>
      <c r="BY243" s="93"/>
      <c r="BZ243" s="93"/>
      <c r="CA243" s="93"/>
      <c r="CB243" s="93"/>
      <c r="CC243" s="93"/>
      <c r="CD243" s="93"/>
      <c r="CE243" s="93"/>
      <c r="CF243" s="93"/>
      <c r="CG243" s="93"/>
      <c r="CH243" s="93"/>
      <c r="CI243" s="93"/>
      <c r="CJ243" s="93"/>
      <c r="CK243" s="93"/>
      <c r="CL243" s="93"/>
      <c r="CM243" s="93"/>
      <c r="CN243" s="93"/>
      <c r="CO243" s="93"/>
      <c r="CP243" s="93"/>
      <c r="CQ243" s="93"/>
      <c r="CR243" s="93"/>
      <c r="CS243" s="93"/>
      <c r="CT243" s="93"/>
      <c r="CU243" s="93"/>
      <c r="CV243" s="93"/>
      <c r="CW243" s="93"/>
      <c r="CX243" s="93"/>
      <c r="CY243" s="93"/>
      <c r="CZ243" s="93"/>
      <c r="DA243" s="93"/>
      <c r="DB243" s="93"/>
      <c r="DC243" s="93"/>
      <c r="DD243" s="93"/>
      <c r="DE243" s="93"/>
      <c r="DF243" s="93"/>
      <c r="DG243" s="93"/>
      <c r="DH243" s="93"/>
      <c r="DI243" s="93"/>
      <c r="DJ243" s="93"/>
      <c r="DK243" s="93"/>
      <c r="DL243" s="93"/>
      <c r="DM243" s="93"/>
      <c r="DN243" s="93"/>
      <c r="DO243" s="93"/>
      <c r="DP243" s="93"/>
      <c r="DQ243" s="93"/>
      <c r="DR243" s="93"/>
      <c r="DS243" s="93"/>
      <c r="DT243" s="93"/>
      <c r="DU243" s="93"/>
      <c r="DV243" s="93"/>
      <c r="DW243" s="93"/>
      <c r="DX243" s="93"/>
      <c r="DY243" s="93"/>
      <c r="DZ243" s="93"/>
      <c r="EA243" s="93"/>
      <c r="EB243" s="93"/>
      <c r="EC243" s="93"/>
      <c r="ED243" s="93"/>
      <c r="EE243" s="93"/>
      <c r="EF243" s="93"/>
      <c r="EG243" s="93"/>
      <c r="EH243" s="93"/>
      <c r="EI243" s="93"/>
      <c r="EJ243" s="93"/>
      <c r="EK243" s="93"/>
      <c r="EL243" s="93"/>
      <c r="EM243" s="93"/>
      <c r="EN243" s="93"/>
      <c r="EO243" s="93"/>
      <c r="EP243" s="93"/>
      <c r="EQ243" s="93"/>
      <c r="ER243" s="93"/>
      <c r="ES243" s="93"/>
      <c r="ET243" s="93"/>
      <c r="EU243" s="93"/>
      <c r="EV243" s="93"/>
      <c r="EW243" s="93"/>
      <c r="EX243" s="93"/>
      <c r="EY243" s="93"/>
      <c r="EZ243" s="93"/>
      <c r="FA243" s="93"/>
      <c r="FB243" s="93"/>
      <c r="FC243" s="93"/>
      <c r="FD243" s="93"/>
      <c r="FE243" s="93"/>
      <c r="FF243" s="93"/>
      <c r="FG243" s="93"/>
      <c r="FH243" s="93"/>
      <c r="FI243" s="93"/>
      <c r="FJ243" s="93"/>
      <c r="FK243" s="93"/>
      <c r="FL243" s="93"/>
      <c r="FM243" s="93"/>
      <c r="FN243" s="93"/>
      <c r="FO243" s="93"/>
      <c r="FP243" s="93"/>
      <c r="FQ243" s="93"/>
      <c r="FR243" s="93"/>
      <c r="FS243" s="93"/>
      <c r="FT243" s="93"/>
      <c r="FU243" s="93"/>
      <c r="FV243" s="93"/>
      <c r="FW243" s="93"/>
      <c r="FX243" s="93"/>
      <c r="FY243" s="93"/>
      <c r="FZ243" s="93"/>
      <c r="GA243" s="93"/>
      <c r="GB243" s="93"/>
      <c r="GC243" s="93"/>
      <c r="GD243" s="93"/>
      <c r="GE243" s="93"/>
      <c r="GF243" s="93"/>
      <c r="GG243" s="93"/>
      <c r="GH243" s="93"/>
      <c r="GI243" s="93"/>
      <c r="GJ243" s="93"/>
      <c r="GK243" s="93"/>
      <c r="GL243" s="93"/>
      <c r="GM243" s="93"/>
      <c r="GN243" s="93"/>
      <c r="GO243" s="93"/>
      <c r="GP243" s="93"/>
      <c r="GQ243" s="93"/>
      <c r="GR243" s="93"/>
      <c r="GS243" s="93"/>
      <c r="GT243" s="93"/>
      <c r="GU243" s="93"/>
      <c r="GV243" s="93"/>
      <c r="GW243" s="93"/>
      <c r="GX243" s="93"/>
      <c r="GY243" s="93"/>
      <c r="GZ243" s="93"/>
      <c r="HA243" s="93"/>
      <c r="HB243" s="93"/>
      <c r="HC243" s="93"/>
      <c r="HD243" s="93"/>
      <c r="HE243" s="93"/>
      <c r="HF243" s="93"/>
      <c r="HG243" s="93"/>
      <c r="HH243" s="93"/>
      <c r="HI243" s="93"/>
      <c r="HJ243" s="93"/>
      <c r="HK243" s="93"/>
      <c r="HL243" s="93"/>
      <c r="HM243" s="93"/>
      <c r="HN243" s="93"/>
      <c r="HO243" s="93"/>
      <c r="HP243" s="93"/>
      <c r="HQ243" s="93"/>
      <c r="HR243" s="93"/>
      <c r="HS243" s="93"/>
      <c r="HT243" s="93"/>
      <c r="HU243" s="93"/>
      <c r="HV243" s="93"/>
      <c r="HW243" s="93"/>
      <c r="HX243" s="93"/>
      <c r="HY243" s="93"/>
      <c r="HZ243" s="93"/>
      <c r="IA243" s="93"/>
      <c r="IB243" s="93"/>
      <c r="IC243" s="93"/>
      <c r="ID243" s="93"/>
      <c r="IE243" s="93"/>
      <c r="IF243" s="93"/>
      <c r="IG243" s="93"/>
      <c r="IH243" s="93"/>
      <c r="II243" s="93"/>
      <c r="IJ243" s="93"/>
      <c r="IK243" s="93"/>
      <c r="IL243" s="93"/>
      <c r="IM243" s="93"/>
      <c r="IN243" s="93"/>
      <c r="IO243" s="93"/>
      <c r="IP243" s="93"/>
      <c r="IQ243" s="93"/>
      <c r="IR243" s="93"/>
      <c r="IS243" s="93"/>
      <c r="IT243" s="93"/>
      <c r="IU243" s="93"/>
      <c r="IV243" s="93"/>
    </row>
    <row r="244" spans="1:256" s="8" customFormat="1" ht="18" hidden="1" customHeight="1">
      <c r="A244" s="109" t="s">
        <v>317</v>
      </c>
      <c r="B244" s="98">
        <v>688368</v>
      </c>
      <c r="C244" s="98">
        <v>312697</v>
      </c>
      <c r="D244" s="98">
        <v>375671</v>
      </c>
      <c r="E244" s="98">
        <v>683910</v>
      </c>
      <c r="F244" s="98">
        <v>5337</v>
      </c>
      <c r="G244" s="98">
        <v>2686</v>
      </c>
      <c r="H244" s="98">
        <v>5749</v>
      </c>
      <c r="I244" s="98">
        <v>1438</v>
      </c>
      <c r="J244" s="98">
        <v>421</v>
      </c>
      <c r="K244" s="98">
        <v>591275</v>
      </c>
      <c r="L244" s="98">
        <v>30699</v>
      </c>
      <c r="M244" s="98">
        <v>3513</v>
      </c>
      <c r="N244" s="98">
        <v>42792</v>
      </c>
      <c r="O244" s="98">
        <v>4458</v>
      </c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93"/>
      <c r="BO244" s="93"/>
      <c r="BP244" s="93"/>
      <c r="BQ244" s="93"/>
      <c r="BR244" s="93"/>
      <c r="BS244" s="93"/>
      <c r="BT244" s="93"/>
      <c r="BU244" s="93"/>
      <c r="BV244" s="93"/>
      <c r="BW244" s="93"/>
      <c r="BX244" s="93"/>
      <c r="BY244" s="93"/>
      <c r="BZ244" s="93"/>
      <c r="CA244" s="93"/>
      <c r="CB244" s="93"/>
      <c r="CC244" s="93"/>
      <c r="CD244" s="93"/>
      <c r="CE244" s="93"/>
      <c r="CF244" s="93"/>
      <c r="CG244" s="93"/>
      <c r="CH244" s="93"/>
      <c r="CI244" s="93"/>
      <c r="CJ244" s="93"/>
      <c r="CK244" s="93"/>
      <c r="CL244" s="93"/>
      <c r="CM244" s="93"/>
      <c r="CN244" s="93"/>
      <c r="CO244" s="93"/>
      <c r="CP244" s="93"/>
      <c r="CQ244" s="93"/>
      <c r="CR244" s="93"/>
      <c r="CS244" s="93"/>
      <c r="CT244" s="93"/>
      <c r="CU244" s="93"/>
      <c r="CV244" s="93"/>
      <c r="CW244" s="93"/>
      <c r="CX244" s="93"/>
      <c r="CY244" s="93"/>
      <c r="CZ244" s="93"/>
      <c r="DA244" s="93"/>
      <c r="DB244" s="93"/>
      <c r="DC244" s="93"/>
      <c r="DD244" s="93"/>
      <c r="DE244" s="93"/>
      <c r="DF244" s="93"/>
      <c r="DG244" s="93"/>
      <c r="DH244" s="93"/>
      <c r="DI244" s="93"/>
      <c r="DJ244" s="93"/>
      <c r="DK244" s="93"/>
      <c r="DL244" s="93"/>
      <c r="DM244" s="93"/>
      <c r="DN244" s="93"/>
      <c r="DO244" s="93"/>
      <c r="DP244" s="93"/>
      <c r="DQ244" s="93"/>
      <c r="DR244" s="93"/>
      <c r="DS244" s="93"/>
      <c r="DT244" s="93"/>
      <c r="DU244" s="93"/>
      <c r="DV244" s="93"/>
      <c r="DW244" s="93"/>
      <c r="DX244" s="93"/>
      <c r="DY244" s="93"/>
      <c r="DZ244" s="93"/>
      <c r="EA244" s="93"/>
      <c r="EB244" s="93"/>
      <c r="EC244" s="93"/>
      <c r="ED244" s="93"/>
      <c r="EE244" s="93"/>
      <c r="EF244" s="93"/>
      <c r="EG244" s="93"/>
      <c r="EH244" s="93"/>
      <c r="EI244" s="93"/>
      <c r="EJ244" s="93"/>
      <c r="EK244" s="93"/>
      <c r="EL244" s="93"/>
      <c r="EM244" s="93"/>
      <c r="EN244" s="93"/>
      <c r="EO244" s="93"/>
      <c r="EP244" s="93"/>
      <c r="EQ244" s="93"/>
      <c r="ER244" s="93"/>
      <c r="ES244" s="93"/>
      <c r="ET244" s="93"/>
      <c r="EU244" s="93"/>
      <c r="EV244" s="93"/>
      <c r="EW244" s="93"/>
      <c r="EX244" s="93"/>
      <c r="EY244" s="93"/>
      <c r="EZ244" s="93"/>
      <c r="FA244" s="93"/>
      <c r="FB244" s="93"/>
      <c r="FC244" s="93"/>
      <c r="FD244" s="93"/>
      <c r="FE244" s="93"/>
      <c r="FF244" s="93"/>
      <c r="FG244" s="93"/>
      <c r="FH244" s="93"/>
      <c r="FI244" s="93"/>
      <c r="FJ244" s="93"/>
      <c r="FK244" s="93"/>
      <c r="FL244" s="93"/>
      <c r="FM244" s="93"/>
      <c r="FN244" s="93"/>
      <c r="FO244" s="93"/>
      <c r="FP244" s="93"/>
      <c r="FQ244" s="93"/>
      <c r="FR244" s="93"/>
      <c r="FS244" s="93"/>
      <c r="FT244" s="93"/>
      <c r="FU244" s="93"/>
      <c r="FV244" s="93"/>
      <c r="FW244" s="93"/>
      <c r="FX244" s="93"/>
      <c r="FY244" s="93"/>
      <c r="FZ244" s="93"/>
      <c r="GA244" s="93"/>
      <c r="GB244" s="93"/>
      <c r="GC244" s="93"/>
      <c r="GD244" s="93"/>
      <c r="GE244" s="93"/>
      <c r="GF244" s="93"/>
      <c r="GG244" s="93"/>
      <c r="GH244" s="93"/>
      <c r="GI244" s="93"/>
      <c r="GJ244" s="93"/>
      <c r="GK244" s="93"/>
      <c r="GL244" s="93"/>
      <c r="GM244" s="93"/>
      <c r="GN244" s="93"/>
      <c r="GO244" s="93"/>
      <c r="GP244" s="93"/>
      <c r="GQ244" s="93"/>
      <c r="GR244" s="93"/>
      <c r="GS244" s="93"/>
      <c r="GT244" s="93"/>
      <c r="GU244" s="93"/>
      <c r="GV244" s="93"/>
      <c r="GW244" s="93"/>
      <c r="GX244" s="93"/>
      <c r="GY244" s="93"/>
      <c r="GZ244" s="93"/>
      <c r="HA244" s="93"/>
      <c r="HB244" s="93"/>
      <c r="HC244" s="93"/>
      <c r="HD244" s="93"/>
      <c r="HE244" s="93"/>
      <c r="HF244" s="93"/>
      <c r="HG244" s="93"/>
      <c r="HH244" s="93"/>
      <c r="HI244" s="93"/>
      <c r="HJ244" s="93"/>
      <c r="HK244" s="93"/>
      <c r="HL244" s="93"/>
      <c r="HM244" s="93"/>
      <c r="HN244" s="93"/>
      <c r="HO244" s="93"/>
      <c r="HP244" s="93"/>
      <c r="HQ244" s="93"/>
      <c r="HR244" s="93"/>
      <c r="HS244" s="93"/>
      <c r="HT244" s="93"/>
      <c r="HU244" s="93"/>
      <c r="HV244" s="93"/>
      <c r="HW244" s="93"/>
      <c r="HX244" s="93"/>
      <c r="HY244" s="93"/>
      <c r="HZ244" s="93"/>
      <c r="IA244" s="93"/>
      <c r="IB244" s="93"/>
      <c r="IC244" s="93"/>
      <c r="ID244" s="93"/>
      <c r="IE244" s="93"/>
      <c r="IF244" s="93"/>
      <c r="IG244" s="93"/>
      <c r="IH244" s="93"/>
      <c r="II244" s="93"/>
      <c r="IJ244" s="93"/>
      <c r="IK244" s="93"/>
      <c r="IL244" s="93"/>
      <c r="IM244" s="93"/>
      <c r="IN244" s="93"/>
      <c r="IO244" s="93"/>
      <c r="IP244" s="93"/>
      <c r="IQ244" s="93"/>
      <c r="IR244" s="93"/>
      <c r="IS244" s="93"/>
      <c r="IT244" s="93"/>
      <c r="IU244" s="93"/>
      <c r="IV244" s="93"/>
    </row>
    <row r="245" spans="1:256" s="8" customFormat="1" ht="18" hidden="1" customHeight="1">
      <c r="A245" s="109" t="s">
        <v>318</v>
      </c>
      <c r="B245" s="98">
        <v>699158</v>
      </c>
      <c r="C245" s="98">
        <v>318011</v>
      </c>
      <c r="D245" s="98">
        <v>381147</v>
      </c>
      <c r="E245" s="98">
        <v>692813</v>
      </c>
      <c r="F245" s="98">
        <v>5469</v>
      </c>
      <c r="G245" s="98">
        <v>2744</v>
      </c>
      <c r="H245" s="98">
        <v>6714</v>
      </c>
      <c r="I245" s="98">
        <v>1496</v>
      </c>
      <c r="J245" s="98">
        <v>413</v>
      </c>
      <c r="K245" s="98">
        <v>595428</v>
      </c>
      <c r="L245" s="98">
        <v>32441</v>
      </c>
      <c r="M245" s="98">
        <v>3541</v>
      </c>
      <c r="N245" s="98">
        <v>44567</v>
      </c>
      <c r="O245" s="98">
        <v>6345</v>
      </c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3"/>
      <c r="AI245" s="93"/>
      <c r="AJ245" s="93"/>
      <c r="AK245" s="93"/>
      <c r="AL245" s="93"/>
      <c r="AM245" s="93"/>
      <c r="AN245" s="93"/>
      <c r="AO245" s="93"/>
      <c r="AP245" s="93"/>
      <c r="AQ245" s="93"/>
      <c r="AR245" s="93"/>
      <c r="AS245" s="93"/>
      <c r="AT245" s="93"/>
      <c r="AU245" s="93"/>
      <c r="AV245" s="93"/>
      <c r="AW245" s="93"/>
      <c r="AX245" s="93"/>
      <c r="AY245" s="93"/>
      <c r="AZ245" s="93"/>
      <c r="BA245" s="93"/>
      <c r="BB245" s="93"/>
      <c r="BC245" s="93"/>
      <c r="BD245" s="93"/>
      <c r="BE245" s="93"/>
      <c r="BF245" s="93"/>
      <c r="BG245" s="93"/>
      <c r="BH245" s="93"/>
      <c r="BI245" s="93"/>
      <c r="BJ245" s="93"/>
      <c r="BK245" s="93"/>
      <c r="BL245" s="93"/>
      <c r="BM245" s="93"/>
      <c r="BN245" s="93"/>
      <c r="BO245" s="93"/>
      <c r="BP245" s="93"/>
      <c r="BQ245" s="93"/>
      <c r="BR245" s="93"/>
      <c r="BS245" s="93"/>
      <c r="BT245" s="93"/>
      <c r="BU245" s="93"/>
      <c r="BV245" s="93"/>
      <c r="BW245" s="93"/>
      <c r="BX245" s="93"/>
      <c r="BY245" s="93"/>
      <c r="BZ245" s="93"/>
      <c r="CA245" s="93"/>
      <c r="CB245" s="93"/>
      <c r="CC245" s="93"/>
      <c r="CD245" s="93"/>
      <c r="CE245" s="93"/>
      <c r="CF245" s="93"/>
      <c r="CG245" s="93"/>
      <c r="CH245" s="93"/>
      <c r="CI245" s="93"/>
      <c r="CJ245" s="93"/>
      <c r="CK245" s="93"/>
      <c r="CL245" s="93"/>
      <c r="CM245" s="93"/>
      <c r="CN245" s="93"/>
      <c r="CO245" s="93"/>
      <c r="CP245" s="93"/>
      <c r="CQ245" s="93"/>
      <c r="CR245" s="93"/>
      <c r="CS245" s="93"/>
      <c r="CT245" s="93"/>
      <c r="CU245" s="93"/>
      <c r="CV245" s="93"/>
      <c r="CW245" s="93"/>
      <c r="CX245" s="93"/>
      <c r="CY245" s="93"/>
      <c r="CZ245" s="93"/>
      <c r="DA245" s="93"/>
      <c r="DB245" s="93"/>
      <c r="DC245" s="93"/>
      <c r="DD245" s="93"/>
      <c r="DE245" s="93"/>
      <c r="DF245" s="93"/>
      <c r="DG245" s="93"/>
      <c r="DH245" s="93"/>
      <c r="DI245" s="93"/>
      <c r="DJ245" s="93"/>
      <c r="DK245" s="93"/>
      <c r="DL245" s="93"/>
      <c r="DM245" s="93"/>
      <c r="DN245" s="93"/>
      <c r="DO245" s="93"/>
      <c r="DP245" s="93"/>
      <c r="DQ245" s="93"/>
      <c r="DR245" s="93"/>
      <c r="DS245" s="93"/>
      <c r="DT245" s="93"/>
      <c r="DU245" s="93"/>
      <c r="DV245" s="93"/>
      <c r="DW245" s="93"/>
      <c r="DX245" s="93"/>
      <c r="DY245" s="93"/>
      <c r="DZ245" s="93"/>
      <c r="EA245" s="93"/>
      <c r="EB245" s="93"/>
      <c r="EC245" s="93"/>
      <c r="ED245" s="93"/>
      <c r="EE245" s="93"/>
      <c r="EF245" s="93"/>
      <c r="EG245" s="93"/>
      <c r="EH245" s="93"/>
      <c r="EI245" s="93"/>
      <c r="EJ245" s="93"/>
      <c r="EK245" s="93"/>
      <c r="EL245" s="93"/>
      <c r="EM245" s="93"/>
      <c r="EN245" s="93"/>
      <c r="EO245" s="93"/>
      <c r="EP245" s="93"/>
      <c r="EQ245" s="93"/>
      <c r="ER245" s="93"/>
      <c r="ES245" s="93"/>
      <c r="ET245" s="93"/>
      <c r="EU245" s="93"/>
      <c r="EV245" s="93"/>
      <c r="EW245" s="93"/>
      <c r="EX245" s="93"/>
      <c r="EY245" s="93"/>
      <c r="EZ245" s="93"/>
      <c r="FA245" s="93"/>
      <c r="FB245" s="93"/>
      <c r="FC245" s="93"/>
      <c r="FD245" s="93"/>
      <c r="FE245" s="93"/>
      <c r="FF245" s="93"/>
      <c r="FG245" s="93"/>
      <c r="FH245" s="93"/>
      <c r="FI245" s="93"/>
      <c r="FJ245" s="93"/>
      <c r="FK245" s="93"/>
      <c r="FL245" s="93"/>
      <c r="FM245" s="93"/>
      <c r="FN245" s="93"/>
      <c r="FO245" s="93"/>
      <c r="FP245" s="93"/>
      <c r="FQ245" s="93"/>
      <c r="FR245" s="93"/>
      <c r="FS245" s="93"/>
      <c r="FT245" s="93"/>
      <c r="FU245" s="93"/>
      <c r="FV245" s="93"/>
      <c r="FW245" s="93"/>
      <c r="FX245" s="93"/>
      <c r="FY245" s="93"/>
      <c r="FZ245" s="93"/>
      <c r="GA245" s="93"/>
      <c r="GB245" s="93"/>
      <c r="GC245" s="93"/>
      <c r="GD245" s="93"/>
      <c r="GE245" s="93"/>
      <c r="GF245" s="93"/>
      <c r="GG245" s="93"/>
      <c r="GH245" s="93"/>
      <c r="GI245" s="93"/>
      <c r="GJ245" s="93"/>
      <c r="GK245" s="93"/>
      <c r="GL245" s="93"/>
      <c r="GM245" s="93"/>
      <c r="GN245" s="93"/>
      <c r="GO245" s="93"/>
      <c r="GP245" s="93"/>
      <c r="GQ245" s="93"/>
      <c r="GR245" s="93"/>
      <c r="GS245" s="93"/>
      <c r="GT245" s="93"/>
      <c r="GU245" s="93"/>
      <c r="GV245" s="93"/>
      <c r="GW245" s="93"/>
      <c r="GX245" s="93"/>
      <c r="GY245" s="93"/>
      <c r="GZ245" s="93"/>
      <c r="HA245" s="93"/>
      <c r="HB245" s="93"/>
      <c r="HC245" s="93"/>
      <c r="HD245" s="93"/>
      <c r="HE245" s="93"/>
      <c r="HF245" s="93"/>
      <c r="HG245" s="93"/>
      <c r="HH245" s="93"/>
      <c r="HI245" s="93"/>
      <c r="HJ245" s="93"/>
      <c r="HK245" s="93"/>
      <c r="HL245" s="93"/>
      <c r="HM245" s="93"/>
      <c r="HN245" s="93"/>
      <c r="HO245" s="93"/>
      <c r="HP245" s="93"/>
      <c r="HQ245" s="93"/>
      <c r="HR245" s="93"/>
      <c r="HS245" s="93"/>
      <c r="HT245" s="93"/>
      <c r="HU245" s="93"/>
      <c r="HV245" s="93"/>
      <c r="HW245" s="93"/>
      <c r="HX245" s="93"/>
      <c r="HY245" s="93"/>
      <c r="HZ245" s="93"/>
      <c r="IA245" s="93"/>
      <c r="IB245" s="93"/>
      <c r="IC245" s="93"/>
      <c r="ID245" s="93"/>
      <c r="IE245" s="93"/>
      <c r="IF245" s="93"/>
      <c r="IG245" s="93"/>
      <c r="IH245" s="93"/>
      <c r="II245" s="93"/>
      <c r="IJ245" s="93"/>
      <c r="IK245" s="93"/>
      <c r="IL245" s="93"/>
      <c r="IM245" s="93"/>
      <c r="IN245" s="93"/>
      <c r="IO245" s="93"/>
      <c r="IP245" s="93"/>
      <c r="IQ245" s="93"/>
      <c r="IR245" s="93"/>
      <c r="IS245" s="93"/>
      <c r="IT245" s="93"/>
      <c r="IU245" s="93"/>
      <c r="IV245" s="93"/>
    </row>
    <row r="246" spans="1:256" s="8" customFormat="1" ht="18" hidden="1" customHeight="1">
      <c r="A246" s="109" t="s">
        <v>319</v>
      </c>
      <c r="B246" s="98">
        <v>717771</v>
      </c>
      <c r="C246" s="98">
        <v>326471</v>
      </c>
      <c r="D246" s="98">
        <v>391300</v>
      </c>
      <c r="E246" s="98">
        <v>711393</v>
      </c>
      <c r="F246" s="98">
        <v>5340</v>
      </c>
      <c r="G246" s="98">
        <v>2659</v>
      </c>
      <c r="H246" s="98">
        <v>7096</v>
      </c>
      <c r="I246" s="98">
        <v>1550</v>
      </c>
      <c r="J246" s="98">
        <v>426</v>
      </c>
      <c r="K246" s="98">
        <v>599669</v>
      </c>
      <c r="L246" s="98">
        <v>34487</v>
      </c>
      <c r="M246" s="98">
        <v>4087</v>
      </c>
      <c r="N246" s="98">
        <v>56079</v>
      </c>
      <c r="O246" s="98">
        <v>6378</v>
      </c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3"/>
      <c r="AI246" s="93"/>
      <c r="AJ246" s="93"/>
      <c r="AK246" s="93"/>
      <c r="AL246" s="93"/>
      <c r="AM246" s="93"/>
      <c r="AN246" s="93"/>
      <c r="AO246" s="93"/>
      <c r="AP246" s="93"/>
      <c r="AQ246" s="93"/>
      <c r="AR246" s="93"/>
      <c r="AS246" s="93"/>
      <c r="AT246" s="93"/>
      <c r="AU246" s="93"/>
      <c r="AV246" s="93"/>
      <c r="AW246" s="93"/>
      <c r="AX246" s="93"/>
      <c r="AY246" s="93"/>
      <c r="AZ246" s="93"/>
      <c r="BA246" s="93"/>
      <c r="BB246" s="93"/>
      <c r="BC246" s="93"/>
      <c r="BD246" s="93"/>
      <c r="BE246" s="93"/>
      <c r="BF246" s="93"/>
      <c r="BG246" s="93"/>
      <c r="BH246" s="93"/>
      <c r="BI246" s="93"/>
      <c r="BJ246" s="93"/>
      <c r="BK246" s="93"/>
      <c r="BL246" s="93"/>
      <c r="BM246" s="93"/>
      <c r="BN246" s="93"/>
      <c r="BO246" s="93"/>
      <c r="BP246" s="93"/>
      <c r="BQ246" s="93"/>
      <c r="BR246" s="93"/>
      <c r="BS246" s="93"/>
      <c r="BT246" s="93"/>
      <c r="BU246" s="93"/>
      <c r="BV246" s="93"/>
      <c r="BW246" s="93"/>
      <c r="BX246" s="93"/>
      <c r="BY246" s="93"/>
      <c r="BZ246" s="93"/>
      <c r="CA246" s="93"/>
      <c r="CB246" s="93"/>
      <c r="CC246" s="93"/>
      <c r="CD246" s="93"/>
      <c r="CE246" s="93"/>
      <c r="CF246" s="93"/>
      <c r="CG246" s="93"/>
      <c r="CH246" s="93"/>
      <c r="CI246" s="93"/>
      <c r="CJ246" s="93"/>
      <c r="CK246" s="93"/>
      <c r="CL246" s="93"/>
      <c r="CM246" s="93"/>
      <c r="CN246" s="93"/>
      <c r="CO246" s="93"/>
      <c r="CP246" s="93"/>
      <c r="CQ246" s="93"/>
      <c r="CR246" s="93"/>
      <c r="CS246" s="93"/>
      <c r="CT246" s="93"/>
      <c r="CU246" s="93"/>
      <c r="CV246" s="93"/>
      <c r="CW246" s="93"/>
      <c r="CX246" s="93"/>
      <c r="CY246" s="93"/>
      <c r="CZ246" s="93"/>
      <c r="DA246" s="93"/>
      <c r="DB246" s="93"/>
      <c r="DC246" s="93"/>
      <c r="DD246" s="93"/>
      <c r="DE246" s="93"/>
      <c r="DF246" s="93"/>
      <c r="DG246" s="93"/>
      <c r="DH246" s="93"/>
      <c r="DI246" s="93"/>
      <c r="DJ246" s="93"/>
      <c r="DK246" s="93"/>
      <c r="DL246" s="93"/>
      <c r="DM246" s="93"/>
      <c r="DN246" s="93"/>
      <c r="DO246" s="93"/>
      <c r="DP246" s="93"/>
      <c r="DQ246" s="93"/>
      <c r="DR246" s="93"/>
      <c r="DS246" s="93"/>
      <c r="DT246" s="93"/>
      <c r="DU246" s="93"/>
      <c r="DV246" s="93"/>
      <c r="DW246" s="93"/>
      <c r="DX246" s="93"/>
      <c r="DY246" s="93"/>
      <c r="DZ246" s="93"/>
      <c r="EA246" s="93"/>
      <c r="EB246" s="93"/>
      <c r="EC246" s="93"/>
      <c r="ED246" s="93"/>
      <c r="EE246" s="93"/>
      <c r="EF246" s="93"/>
      <c r="EG246" s="93"/>
      <c r="EH246" s="93"/>
      <c r="EI246" s="93"/>
      <c r="EJ246" s="93"/>
      <c r="EK246" s="93"/>
      <c r="EL246" s="93"/>
      <c r="EM246" s="93"/>
      <c r="EN246" s="93"/>
      <c r="EO246" s="93"/>
      <c r="EP246" s="93"/>
      <c r="EQ246" s="93"/>
      <c r="ER246" s="93"/>
      <c r="ES246" s="93"/>
      <c r="ET246" s="93"/>
      <c r="EU246" s="93"/>
      <c r="EV246" s="93"/>
      <c r="EW246" s="93"/>
      <c r="EX246" s="93"/>
      <c r="EY246" s="93"/>
      <c r="EZ246" s="93"/>
      <c r="FA246" s="93"/>
      <c r="FB246" s="93"/>
      <c r="FC246" s="93"/>
      <c r="FD246" s="93"/>
      <c r="FE246" s="93"/>
      <c r="FF246" s="93"/>
      <c r="FG246" s="93"/>
      <c r="FH246" s="93"/>
      <c r="FI246" s="93"/>
      <c r="FJ246" s="93"/>
      <c r="FK246" s="93"/>
      <c r="FL246" s="93"/>
      <c r="FM246" s="93"/>
      <c r="FN246" s="93"/>
      <c r="FO246" s="93"/>
      <c r="FP246" s="93"/>
      <c r="FQ246" s="93"/>
      <c r="FR246" s="93"/>
      <c r="FS246" s="93"/>
      <c r="FT246" s="93"/>
      <c r="FU246" s="93"/>
      <c r="FV246" s="93"/>
      <c r="FW246" s="93"/>
      <c r="FX246" s="93"/>
      <c r="FY246" s="93"/>
      <c r="FZ246" s="93"/>
      <c r="GA246" s="93"/>
      <c r="GB246" s="93"/>
      <c r="GC246" s="93"/>
      <c r="GD246" s="93"/>
      <c r="GE246" s="93"/>
      <c r="GF246" s="93"/>
      <c r="GG246" s="93"/>
      <c r="GH246" s="93"/>
      <c r="GI246" s="93"/>
      <c r="GJ246" s="93"/>
      <c r="GK246" s="93"/>
      <c r="GL246" s="93"/>
      <c r="GM246" s="93"/>
      <c r="GN246" s="93"/>
      <c r="GO246" s="93"/>
      <c r="GP246" s="93"/>
      <c r="GQ246" s="93"/>
      <c r="GR246" s="93"/>
      <c r="GS246" s="93"/>
      <c r="GT246" s="93"/>
      <c r="GU246" s="93"/>
      <c r="GV246" s="93"/>
      <c r="GW246" s="93"/>
      <c r="GX246" s="93"/>
      <c r="GY246" s="93"/>
      <c r="GZ246" s="93"/>
      <c r="HA246" s="93"/>
      <c r="HB246" s="93"/>
      <c r="HC246" s="93"/>
      <c r="HD246" s="93"/>
      <c r="HE246" s="93"/>
      <c r="HF246" s="93"/>
      <c r="HG246" s="93"/>
      <c r="HH246" s="93"/>
      <c r="HI246" s="93"/>
      <c r="HJ246" s="93"/>
      <c r="HK246" s="93"/>
      <c r="HL246" s="93"/>
      <c r="HM246" s="93"/>
      <c r="HN246" s="93"/>
      <c r="HO246" s="93"/>
      <c r="HP246" s="93"/>
      <c r="HQ246" s="93"/>
      <c r="HR246" s="93"/>
      <c r="HS246" s="93"/>
      <c r="HT246" s="93"/>
      <c r="HU246" s="93"/>
      <c r="HV246" s="93"/>
      <c r="HW246" s="93"/>
      <c r="HX246" s="93"/>
      <c r="HY246" s="93"/>
      <c r="HZ246" s="93"/>
      <c r="IA246" s="93"/>
      <c r="IB246" s="93"/>
      <c r="IC246" s="93"/>
      <c r="ID246" s="93"/>
      <c r="IE246" s="93"/>
      <c r="IF246" s="93"/>
      <c r="IG246" s="93"/>
      <c r="IH246" s="93"/>
      <c r="II246" s="93"/>
      <c r="IJ246" s="93"/>
      <c r="IK246" s="93"/>
      <c r="IL246" s="93"/>
      <c r="IM246" s="93"/>
      <c r="IN246" s="93"/>
      <c r="IO246" s="93"/>
      <c r="IP246" s="93"/>
      <c r="IQ246" s="93"/>
      <c r="IR246" s="93"/>
      <c r="IS246" s="93"/>
      <c r="IT246" s="93"/>
      <c r="IU246" s="93"/>
      <c r="IV246" s="93"/>
    </row>
    <row r="247" spans="1:256" s="8" customFormat="1" ht="18" hidden="1" customHeight="1">
      <c r="A247" s="109" t="s">
        <v>320</v>
      </c>
      <c r="B247" s="98">
        <v>725282</v>
      </c>
      <c r="C247" s="98">
        <v>330188</v>
      </c>
      <c r="D247" s="98">
        <v>395094</v>
      </c>
      <c r="E247" s="98">
        <v>718723</v>
      </c>
      <c r="F247" s="98">
        <v>5262</v>
      </c>
      <c r="G247" s="98">
        <v>2752</v>
      </c>
      <c r="H247" s="98">
        <v>7219</v>
      </c>
      <c r="I247" s="98">
        <v>1524</v>
      </c>
      <c r="J247" s="98">
        <v>409</v>
      </c>
      <c r="K247" s="98">
        <v>605311</v>
      </c>
      <c r="L247" s="98">
        <v>34924</v>
      </c>
      <c r="M247" s="98">
        <v>4204</v>
      </c>
      <c r="N247" s="98">
        <v>57118</v>
      </c>
      <c r="O247" s="98">
        <v>6559</v>
      </c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  <c r="AM247" s="93"/>
      <c r="AN247" s="93"/>
      <c r="AO247" s="93"/>
      <c r="AP247" s="93"/>
      <c r="AQ247" s="93"/>
      <c r="AR247" s="93"/>
      <c r="AS247" s="93"/>
      <c r="AT247" s="93"/>
      <c r="AU247" s="93"/>
      <c r="AV247" s="93"/>
      <c r="AW247" s="93"/>
      <c r="AX247" s="93"/>
      <c r="AY247" s="93"/>
      <c r="AZ247" s="93"/>
      <c r="BA247" s="93"/>
      <c r="BB247" s="93"/>
      <c r="BC247" s="93"/>
      <c r="BD247" s="93"/>
      <c r="BE247" s="93"/>
      <c r="BF247" s="93"/>
      <c r="BG247" s="93"/>
      <c r="BH247" s="93"/>
      <c r="BI247" s="93"/>
      <c r="BJ247" s="93"/>
      <c r="BK247" s="93"/>
      <c r="BL247" s="93"/>
      <c r="BM247" s="93"/>
      <c r="BN247" s="93"/>
      <c r="BO247" s="93"/>
      <c r="BP247" s="93"/>
      <c r="BQ247" s="93"/>
      <c r="BR247" s="93"/>
      <c r="BS247" s="93"/>
      <c r="BT247" s="93"/>
      <c r="BU247" s="93"/>
      <c r="BV247" s="93"/>
      <c r="BW247" s="93"/>
      <c r="BX247" s="93"/>
      <c r="BY247" s="93"/>
      <c r="BZ247" s="93"/>
      <c r="CA247" s="93"/>
      <c r="CB247" s="93"/>
      <c r="CC247" s="93"/>
      <c r="CD247" s="93"/>
      <c r="CE247" s="93"/>
      <c r="CF247" s="93"/>
      <c r="CG247" s="93"/>
      <c r="CH247" s="93"/>
      <c r="CI247" s="93"/>
      <c r="CJ247" s="93"/>
      <c r="CK247" s="93"/>
      <c r="CL247" s="93"/>
      <c r="CM247" s="93"/>
      <c r="CN247" s="93"/>
      <c r="CO247" s="93"/>
      <c r="CP247" s="93"/>
      <c r="CQ247" s="93"/>
      <c r="CR247" s="93"/>
      <c r="CS247" s="93"/>
      <c r="CT247" s="93"/>
      <c r="CU247" s="93"/>
      <c r="CV247" s="93"/>
      <c r="CW247" s="93"/>
      <c r="CX247" s="93"/>
      <c r="CY247" s="93"/>
      <c r="CZ247" s="93"/>
      <c r="DA247" s="93"/>
      <c r="DB247" s="93"/>
      <c r="DC247" s="93"/>
      <c r="DD247" s="93"/>
      <c r="DE247" s="93"/>
      <c r="DF247" s="93"/>
      <c r="DG247" s="93"/>
      <c r="DH247" s="93"/>
      <c r="DI247" s="93"/>
      <c r="DJ247" s="93"/>
      <c r="DK247" s="93"/>
      <c r="DL247" s="93"/>
      <c r="DM247" s="93"/>
      <c r="DN247" s="93"/>
      <c r="DO247" s="93"/>
      <c r="DP247" s="93"/>
      <c r="DQ247" s="93"/>
      <c r="DR247" s="93"/>
      <c r="DS247" s="93"/>
      <c r="DT247" s="93"/>
      <c r="DU247" s="93"/>
      <c r="DV247" s="93"/>
      <c r="DW247" s="93"/>
      <c r="DX247" s="93"/>
      <c r="DY247" s="93"/>
      <c r="DZ247" s="93"/>
      <c r="EA247" s="93"/>
      <c r="EB247" s="93"/>
      <c r="EC247" s="93"/>
      <c r="ED247" s="93"/>
      <c r="EE247" s="93"/>
      <c r="EF247" s="93"/>
      <c r="EG247" s="93"/>
      <c r="EH247" s="93"/>
      <c r="EI247" s="93"/>
      <c r="EJ247" s="93"/>
      <c r="EK247" s="93"/>
      <c r="EL247" s="93"/>
      <c r="EM247" s="93"/>
      <c r="EN247" s="93"/>
      <c r="EO247" s="93"/>
      <c r="EP247" s="93"/>
      <c r="EQ247" s="93"/>
      <c r="ER247" s="93"/>
      <c r="ES247" s="93"/>
      <c r="ET247" s="93"/>
      <c r="EU247" s="93"/>
      <c r="EV247" s="93"/>
      <c r="EW247" s="93"/>
      <c r="EX247" s="93"/>
      <c r="EY247" s="93"/>
      <c r="EZ247" s="93"/>
      <c r="FA247" s="93"/>
      <c r="FB247" s="93"/>
      <c r="FC247" s="93"/>
      <c r="FD247" s="93"/>
      <c r="FE247" s="93"/>
      <c r="FF247" s="93"/>
      <c r="FG247" s="93"/>
      <c r="FH247" s="93"/>
      <c r="FI247" s="93"/>
      <c r="FJ247" s="93"/>
      <c r="FK247" s="93"/>
      <c r="FL247" s="93"/>
      <c r="FM247" s="93"/>
      <c r="FN247" s="93"/>
      <c r="FO247" s="93"/>
      <c r="FP247" s="93"/>
      <c r="FQ247" s="93"/>
      <c r="FR247" s="93"/>
      <c r="FS247" s="93"/>
      <c r="FT247" s="93"/>
      <c r="FU247" s="93"/>
      <c r="FV247" s="93"/>
      <c r="FW247" s="93"/>
      <c r="FX247" s="93"/>
      <c r="FY247" s="93"/>
      <c r="FZ247" s="93"/>
      <c r="GA247" s="93"/>
      <c r="GB247" s="93"/>
      <c r="GC247" s="93"/>
      <c r="GD247" s="93"/>
      <c r="GE247" s="93"/>
      <c r="GF247" s="93"/>
      <c r="GG247" s="93"/>
      <c r="GH247" s="93"/>
      <c r="GI247" s="93"/>
      <c r="GJ247" s="93"/>
      <c r="GK247" s="93"/>
      <c r="GL247" s="93"/>
      <c r="GM247" s="93"/>
      <c r="GN247" s="93"/>
      <c r="GO247" s="93"/>
      <c r="GP247" s="93"/>
      <c r="GQ247" s="93"/>
      <c r="GR247" s="93"/>
      <c r="GS247" s="93"/>
      <c r="GT247" s="93"/>
      <c r="GU247" s="93"/>
      <c r="GV247" s="93"/>
      <c r="GW247" s="93"/>
      <c r="GX247" s="93"/>
      <c r="GY247" s="93"/>
      <c r="GZ247" s="93"/>
      <c r="HA247" s="93"/>
      <c r="HB247" s="93"/>
      <c r="HC247" s="93"/>
      <c r="HD247" s="93"/>
      <c r="HE247" s="93"/>
      <c r="HF247" s="93"/>
      <c r="HG247" s="93"/>
      <c r="HH247" s="93"/>
      <c r="HI247" s="93"/>
      <c r="HJ247" s="93"/>
      <c r="HK247" s="93"/>
      <c r="HL247" s="93"/>
      <c r="HM247" s="93"/>
      <c r="HN247" s="93"/>
      <c r="HO247" s="93"/>
      <c r="HP247" s="93"/>
      <c r="HQ247" s="93"/>
      <c r="HR247" s="93"/>
      <c r="HS247" s="93"/>
      <c r="HT247" s="93"/>
      <c r="HU247" s="93"/>
      <c r="HV247" s="93"/>
      <c r="HW247" s="93"/>
      <c r="HX247" s="93"/>
      <c r="HY247" s="93"/>
      <c r="HZ247" s="93"/>
      <c r="IA247" s="93"/>
      <c r="IB247" s="93"/>
      <c r="IC247" s="93"/>
      <c r="ID247" s="93"/>
      <c r="IE247" s="93"/>
      <c r="IF247" s="93"/>
      <c r="IG247" s="93"/>
      <c r="IH247" s="93"/>
      <c r="II247" s="93"/>
      <c r="IJ247" s="93"/>
      <c r="IK247" s="93"/>
      <c r="IL247" s="93"/>
      <c r="IM247" s="93"/>
      <c r="IN247" s="93"/>
      <c r="IO247" s="93"/>
      <c r="IP247" s="93"/>
      <c r="IQ247" s="93"/>
      <c r="IR247" s="93"/>
      <c r="IS247" s="93"/>
      <c r="IT247" s="93"/>
      <c r="IU247" s="93"/>
      <c r="IV247" s="93"/>
    </row>
    <row r="248" spans="1:256" s="8" customFormat="1" ht="18" hidden="1" customHeight="1">
      <c r="A248" s="109" t="s">
        <v>321</v>
      </c>
      <c r="B248" s="98">
        <v>730571</v>
      </c>
      <c r="C248" s="98">
        <v>333043</v>
      </c>
      <c r="D248" s="98">
        <v>397528</v>
      </c>
      <c r="E248" s="98">
        <v>723885</v>
      </c>
      <c r="F248" s="98">
        <v>5593</v>
      </c>
      <c r="G248" s="98">
        <v>2886</v>
      </c>
      <c r="H248" s="98">
        <v>7353</v>
      </c>
      <c r="I248" s="98">
        <v>1560</v>
      </c>
      <c r="J248" s="98">
        <v>414</v>
      </c>
      <c r="K248" s="98">
        <v>608704</v>
      </c>
      <c r="L248" s="98">
        <v>35849</v>
      </c>
      <c r="M248" s="98">
        <v>4216</v>
      </c>
      <c r="N248" s="98">
        <v>57310</v>
      </c>
      <c r="O248" s="98">
        <v>6686</v>
      </c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  <c r="AF248" s="93"/>
      <c r="AG248" s="93"/>
      <c r="AH248" s="93"/>
      <c r="AI248" s="93"/>
      <c r="AJ248" s="93"/>
      <c r="AK248" s="93"/>
      <c r="AL248" s="93"/>
      <c r="AM248" s="93"/>
      <c r="AN248" s="93"/>
      <c r="AO248" s="93"/>
      <c r="AP248" s="93"/>
      <c r="AQ248" s="93"/>
      <c r="AR248" s="93"/>
      <c r="AS248" s="93"/>
      <c r="AT248" s="93"/>
      <c r="AU248" s="93"/>
      <c r="AV248" s="93"/>
      <c r="AW248" s="93"/>
      <c r="AX248" s="93"/>
      <c r="AY248" s="93"/>
      <c r="AZ248" s="93"/>
      <c r="BA248" s="93"/>
      <c r="BB248" s="93"/>
      <c r="BC248" s="93"/>
      <c r="BD248" s="93"/>
      <c r="BE248" s="93"/>
      <c r="BF248" s="93"/>
      <c r="BG248" s="93"/>
      <c r="BH248" s="93"/>
      <c r="BI248" s="93"/>
      <c r="BJ248" s="93"/>
      <c r="BK248" s="93"/>
      <c r="BL248" s="93"/>
      <c r="BM248" s="93"/>
      <c r="BN248" s="93"/>
      <c r="BO248" s="93"/>
      <c r="BP248" s="93"/>
      <c r="BQ248" s="93"/>
      <c r="BR248" s="93"/>
      <c r="BS248" s="93"/>
      <c r="BT248" s="93"/>
      <c r="BU248" s="93"/>
      <c r="BV248" s="93"/>
      <c r="BW248" s="93"/>
      <c r="BX248" s="93"/>
      <c r="BY248" s="93"/>
      <c r="BZ248" s="93"/>
      <c r="CA248" s="93"/>
      <c r="CB248" s="93"/>
      <c r="CC248" s="93"/>
      <c r="CD248" s="93"/>
      <c r="CE248" s="93"/>
      <c r="CF248" s="93"/>
      <c r="CG248" s="93"/>
      <c r="CH248" s="93"/>
      <c r="CI248" s="93"/>
      <c r="CJ248" s="93"/>
      <c r="CK248" s="93"/>
      <c r="CL248" s="93"/>
      <c r="CM248" s="93"/>
      <c r="CN248" s="93"/>
      <c r="CO248" s="93"/>
      <c r="CP248" s="93"/>
      <c r="CQ248" s="93"/>
      <c r="CR248" s="93"/>
      <c r="CS248" s="93"/>
      <c r="CT248" s="93"/>
      <c r="CU248" s="93"/>
      <c r="CV248" s="93"/>
      <c r="CW248" s="93"/>
      <c r="CX248" s="93"/>
      <c r="CY248" s="93"/>
      <c r="CZ248" s="93"/>
      <c r="DA248" s="93"/>
      <c r="DB248" s="93"/>
      <c r="DC248" s="93"/>
      <c r="DD248" s="93"/>
      <c r="DE248" s="93"/>
      <c r="DF248" s="93"/>
      <c r="DG248" s="93"/>
      <c r="DH248" s="93"/>
      <c r="DI248" s="93"/>
      <c r="DJ248" s="93"/>
      <c r="DK248" s="93"/>
      <c r="DL248" s="93"/>
      <c r="DM248" s="93"/>
      <c r="DN248" s="93"/>
      <c r="DO248" s="93"/>
      <c r="DP248" s="93"/>
      <c r="DQ248" s="93"/>
      <c r="DR248" s="93"/>
      <c r="DS248" s="93"/>
      <c r="DT248" s="93"/>
      <c r="DU248" s="93"/>
      <c r="DV248" s="93"/>
      <c r="DW248" s="93"/>
      <c r="DX248" s="93"/>
      <c r="DY248" s="93"/>
      <c r="DZ248" s="93"/>
      <c r="EA248" s="93"/>
      <c r="EB248" s="93"/>
      <c r="EC248" s="93"/>
      <c r="ED248" s="93"/>
      <c r="EE248" s="93"/>
      <c r="EF248" s="93"/>
      <c r="EG248" s="93"/>
      <c r="EH248" s="93"/>
      <c r="EI248" s="93"/>
      <c r="EJ248" s="93"/>
      <c r="EK248" s="93"/>
      <c r="EL248" s="93"/>
      <c r="EM248" s="93"/>
      <c r="EN248" s="93"/>
      <c r="EO248" s="93"/>
      <c r="EP248" s="93"/>
      <c r="EQ248" s="93"/>
      <c r="ER248" s="93"/>
      <c r="ES248" s="93"/>
      <c r="ET248" s="93"/>
      <c r="EU248" s="93"/>
      <c r="EV248" s="93"/>
      <c r="EW248" s="93"/>
      <c r="EX248" s="93"/>
      <c r="EY248" s="93"/>
      <c r="EZ248" s="93"/>
      <c r="FA248" s="93"/>
      <c r="FB248" s="93"/>
      <c r="FC248" s="93"/>
      <c r="FD248" s="93"/>
      <c r="FE248" s="93"/>
      <c r="FF248" s="93"/>
      <c r="FG248" s="93"/>
      <c r="FH248" s="93"/>
      <c r="FI248" s="93"/>
      <c r="FJ248" s="93"/>
      <c r="FK248" s="93"/>
      <c r="FL248" s="93"/>
      <c r="FM248" s="93"/>
      <c r="FN248" s="93"/>
      <c r="FO248" s="93"/>
      <c r="FP248" s="93"/>
      <c r="FQ248" s="93"/>
      <c r="FR248" s="93"/>
      <c r="FS248" s="93"/>
      <c r="FT248" s="93"/>
      <c r="FU248" s="93"/>
      <c r="FV248" s="93"/>
      <c r="FW248" s="93"/>
      <c r="FX248" s="93"/>
      <c r="FY248" s="93"/>
      <c r="FZ248" s="93"/>
      <c r="GA248" s="93"/>
      <c r="GB248" s="93"/>
      <c r="GC248" s="93"/>
      <c r="GD248" s="93"/>
      <c r="GE248" s="93"/>
      <c r="GF248" s="93"/>
      <c r="GG248" s="93"/>
      <c r="GH248" s="93"/>
      <c r="GI248" s="93"/>
      <c r="GJ248" s="93"/>
      <c r="GK248" s="93"/>
      <c r="GL248" s="93"/>
      <c r="GM248" s="93"/>
      <c r="GN248" s="93"/>
      <c r="GO248" s="93"/>
      <c r="GP248" s="93"/>
      <c r="GQ248" s="93"/>
      <c r="GR248" s="93"/>
      <c r="GS248" s="93"/>
      <c r="GT248" s="93"/>
      <c r="GU248" s="93"/>
      <c r="GV248" s="93"/>
      <c r="GW248" s="93"/>
      <c r="GX248" s="93"/>
      <c r="GY248" s="93"/>
      <c r="GZ248" s="93"/>
      <c r="HA248" s="93"/>
      <c r="HB248" s="93"/>
      <c r="HC248" s="93"/>
      <c r="HD248" s="93"/>
      <c r="HE248" s="93"/>
      <c r="HF248" s="93"/>
      <c r="HG248" s="93"/>
      <c r="HH248" s="93"/>
      <c r="HI248" s="93"/>
      <c r="HJ248" s="93"/>
      <c r="HK248" s="93"/>
      <c r="HL248" s="93"/>
      <c r="HM248" s="93"/>
      <c r="HN248" s="93"/>
      <c r="HO248" s="93"/>
      <c r="HP248" s="93"/>
      <c r="HQ248" s="93"/>
      <c r="HR248" s="93"/>
      <c r="HS248" s="93"/>
      <c r="HT248" s="93"/>
      <c r="HU248" s="93"/>
      <c r="HV248" s="93"/>
      <c r="HW248" s="93"/>
      <c r="HX248" s="93"/>
      <c r="HY248" s="93"/>
      <c r="HZ248" s="93"/>
      <c r="IA248" s="93"/>
      <c r="IB248" s="93"/>
      <c r="IC248" s="93"/>
      <c r="ID248" s="93"/>
      <c r="IE248" s="93"/>
      <c r="IF248" s="93"/>
      <c r="IG248" s="93"/>
      <c r="IH248" s="93"/>
      <c r="II248" s="93"/>
      <c r="IJ248" s="93"/>
      <c r="IK248" s="93"/>
      <c r="IL248" s="93"/>
      <c r="IM248" s="93"/>
      <c r="IN248" s="93"/>
      <c r="IO248" s="93"/>
      <c r="IP248" s="93"/>
      <c r="IQ248" s="93"/>
      <c r="IR248" s="93"/>
      <c r="IS248" s="93"/>
      <c r="IT248" s="93"/>
      <c r="IU248" s="93"/>
      <c r="IV248" s="93"/>
    </row>
    <row r="249" spans="1:256" s="8" customFormat="1" ht="18" hidden="1" customHeight="1">
      <c r="A249" s="109" t="s">
        <v>322</v>
      </c>
      <c r="B249" s="98">
        <v>717736</v>
      </c>
      <c r="C249" s="98">
        <v>326658</v>
      </c>
      <c r="D249" s="98">
        <v>391078</v>
      </c>
      <c r="E249" s="98">
        <v>712113</v>
      </c>
      <c r="F249" s="98">
        <v>4725</v>
      </c>
      <c r="G249" s="98">
        <v>2545</v>
      </c>
      <c r="H249" s="98">
        <v>6575</v>
      </c>
      <c r="I249" s="98">
        <v>1535</v>
      </c>
      <c r="J249" s="98">
        <v>402</v>
      </c>
      <c r="K249" s="98">
        <v>602366</v>
      </c>
      <c r="L249" s="98">
        <v>33799</v>
      </c>
      <c r="M249" s="98">
        <v>4155</v>
      </c>
      <c r="N249" s="98">
        <v>56011</v>
      </c>
      <c r="O249" s="98">
        <v>5623</v>
      </c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  <c r="AM249" s="93"/>
      <c r="AN249" s="93"/>
      <c r="AO249" s="93"/>
      <c r="AP249" s="93"/>
      <c r="AQ249" s="93"/>
      <c r="AR249" s="93"/>
      <c r="AS249" s="93"/>
      <c r="AT249" s="93"/>
      <c r="AU249" s="93"/>
      <c r="AV249" s="93"/>
      <c r="AW249" s="93"/>
      <c r="AX249" s="93"/>
      <c r="AY249" s="93"/>
      <c r="AZ249" s="93"/>
      <c r="BA249" s="93"/>
      <c r="BB249" s="93"/>
      <c r="BC249" s="93"/>
      <c r="BD249" s="93"/>
      <c r="BE249" s="93"/>
      <c r="BF249" s="93"/>
      <c r="BG249" s="93"/>
      <c r="BH249" s="93"/>
      <c r="BI249" s="93"/>
      <c r="BJ249" s="93"/>
      <c r="BK249" s="93"/>
      <c r="BL249" s="93"/>
      <c r="BM249" s="93"/>
      <c r="BN249" s="93"/>
      <c r="BO249" s="93"/>
      <c r="BP249" s="93"/>
      <c r="BQ249" s="93"/>
      <c r="BR249" s="93"/>
      <c r="BS249" s="93"/>
      <c r="BT249" s="93"/>
      <c r="BU249" s="93"/>
      <c r="BV249" s="93"/>
      <c r="BW249" s="93"/>
      <c r="BX249" s="93"/>
      <c r="BY249" s="93"/>
      <c r="BZ249" s="93"/>
      <c r="CA249" s="93"/>
      <c r="CB249" s="93"/>
      <c r="CC249" s="93"/>
      <c r="CD249" s="93"/>
      <c r="CE249" s="93"/>
      <c r="CF249" s="93"/>
      <c r="CG249" s="93"/>
      <c r="CH249" s="93"/>
      <c r="CI249" s="93"/>
      <c r="CJ249" s="93"/>
      <c r="CK249" s="93"/>
      <c r="CL249" s="93"/>
      <c r="CM249" s="93"/>
      <c r="CN249" s="93"/>
      <c r="CO249" s="93"/>
      <c r="CP249" s="93"/>
      <c r="CQ249" s="93"/>
      <c r="CR249" s="93"/>
      <c r="CS249" s="93"/>
      <c r="CT249" s="93"/>
      <c r="CU249" s="93"/>
      <c r="CV249" s="93"/>
      <c r="CW249" s="93"/>
      <c r="CX249" s="93"/>
      <c r="CY249" s="93"/>
      <c r="CZ249" s="93"/>
      <c r="DA249" s="93"/>
      <c r="DB249" s="93"/>
      <c r="DC249" s="93"/>
      <c r="DD249" s="93"/>
      <c r="DE249" s="93"/>
      <c r="DF249" s="93"/>
      <c r="DG249" s="93"/>
      <c r="DH249" s="93"/>
      <c r="DI249" s="93"/>
      <c r="DJ249" s="93"/>
      <c r="DK249" s="93"/>
      <c r="DL249" s="93"/>
      <c r="DM249" s="93"/>
      <c r="DN249" s="93"/>
      <c r="DO249" s="93"/>
      <c r="DP249" s="93"/>
      <c r="DQ249" s="93"/>
      <c r="DR249" s="93"/>
      <c r="DS249" s="93"/>
      <c r="DT249" s="93"/>
      <c r="DU249" s="93"/>
      <c r="DV249" s="93"/>
      <c r="DW249" s="93"/>
      <c r="DX249" s="93"/>
      <c r="DY249" s="93"/>
      <c r="DZ249" s="93"/>
      <c r="EA249" s="93"/>
      <c r="EB249" s="93"/>
      <c r="EC249" s="93"/>
      <c r="ED249" s="93"/>
      <c r="EE249" s="93"/>
      <c r="EF249" s="93"/>
      <c r="EG249" s="93"/>
      <c r="EH249" s="93"/>
      <c r="EI249" s="93"/>
      <c r="EJ249" s="93"/>
      <c r="EK249" s="93"/>
      <c r="EL249" s="93"/>
      <c r="EM249" s="93"/>
      <c r="EN249" s="93"/>
      <c r="EO249" s="93"/>
      <c r="EP249" s="93"/>
      <c r="EQ249" s="93"/>
      <c r="ER249" s="93"/>
      <c r="ES249" s="93"/>
      <c r="ET249" s="93"/>
      <c r="EU249" s="93"/>
      <c r="EV249" s="93"/>
      <c r="EW249" s="93"/>
      <c r="EX249" s="93"/>
      <c r="EY249" s="93"/>
      <c r="EZ249" s="93"/>
      <c r="FA249" s="93"/>
      <c r="FB249" s="93"/>
      <c r="FC249" s="93"/>
      <c r="FD249" s="93"/>
      <c r="FE249" s="93"/>
      <c r="FF249" s="93"/>
      <c r="FG249" s="93"/>
      <c r="FH249" s="93"/>
      <c r="FI249" s="93"/>
      <c r="FJ249" s="93"/>
      <c r="FK249" s="93"/>
      <c r="FL249" s="93"/>
      <c r="FM249" s="93"/>
      <c r="FN249" s="93"/>
      <c r="FO249" s="93"/>
      <c r="FP249" s="93"/>
      <c r="FQ249" s="93"/>
      <c r="FR249" s="93"/>
      <c r="FS249" s="93"/>
      <c r="FT249" s="93"/>
      <c r="FU249" s="93"/>
      <c r="FV249" s="93"/>
      <c r="FW249" s="93"/>
      <c r="FX249" s="93"/>
      <c r="FY249" s="93"/>
      <c r="FZ249" s="93"/>
      <c r="GA249" s="93"/>
      <c r="GB249" s="93"/>
      <c r="GC249" s="93"/>
      <c r="GD249" s="93"/>
      <c r="GE249" s="93"/>
      <c r="GF249" s="93"/>
      <c r="GG249" s="93"/>
      <c r="GH249" s="93"/>
      <c r="GI249" s="93"/>
      <c r="GJ249" s="93"/>
      <c r="GK249" s="93"/>
      <c r="GL249" s="93"/>
      <c r="GM249" s="93"/>
      <c r="GN249" s="93"/>
      <c r="GO249" s="93"/>
      <c r="GP249" s="93"/>
      <c r="GQ249" s="93"/>
      <c r="GR249" s="93"/>
      <c r="GS249" s="93"/>
      <c r="GT249" s="93"/>
      <c r="GU249" s="93"/>
      <c r="GV249" s="93"/>
      <c r="GW249" s="93"/>
      <c r="GX249" s="93"/>
      <c r="GY249" s="93"/>
      <c r="GZ249" s="93"/>
      <c r="HA249" s="93"/>
      <c r="HB249" s="93"/>
      <c r="HC249" s="93"/>
      <c r="HD249" s="93"/>
      <c r="HE249" s="93"/>
      <c r="HF249" s="93"/>
      <c r="HG249" s="93"/>
      <c r="HH249" s="93"/>
      <c r="HI249" s="93"/>
      <c r="HJ249" s="93"/>
      <c r="HK249" s="93"/>
      <c r="HL249" s="93"/>
      <c r="HM249" s="93"/>
      <c r="HN249" s="93"/>
      <c r="HO249" s="93"/>
      <c r="HP249" s="93"/>
      <c r="HQ249" s="93"/>
      <c r="HR249" s="93"/>
      <c r="HS249" s="93"/>
      <c r="HT249" s="93"/>
      <c r="HU249" s="93"/>
      <c r="HV249" s="93"/>
      <c r="HW249" s="93"/>
      <c r="HX249" s="93"/>
      <c r="HY249" s="93"/>
      <c r="HZ249" s="93"/>
      <c r="IA249" s="93"/>
      <c r="IB249" s="93"/>
      <c r="IC249" s="93"/>
      <c r="ID249" s="93"/>
      <c r="IE249" s="93"/>
      <c r="IF249" s="93"/>
      <c r="IG249" s="93"/>
      <c r="IH249" s="93"/>
      <c r="II249" s="93"/>
      <c r="IJ249" s="93"/>
      <c r="IK249" s="93"/>
      <c r="IL249" s="93"/>
      <c r="IM249" s="93"/>
      <c r="IN249" s="93"/>
      <c r="IO249" s="93"/>
      <c r="IP249" s="93"/>
      <c r="IQ249" s="93"/>
      <c r="IR249" s="93"/>
      <c r="IS249" s="93"/>
      <c r="IT249" s="93"/>
      <c r="IU249" s="93"/>
      <c r="IV249" s="93"/>
    </row>
    <row r="250" spans="1:256" s="8" customFormat="1" ht="18" customHeight="1">
      <c r="A250" s="110" t="s">
        <v>340</v>
      </c>
      <c r="B250" s="98">
        <f>'目前在臺(按職業及區域)'!B8</f>
        <v>758583</v>
      </c>
      <c r="C250" s="98">
        <f>'目前在臺(按職業及區域)'!C8</f>
        <v>350496</v>
      </c>
      <c r="D250" s="98">
        <f>'目前在臺(按職業及區域)'!D8</f>
        <v>408087</v>
      </c>
      <c r="E250" s="98">
        <f>'目前在臺(按職業及區域)'!E8</f>
        <v>752917</v>
      </c>
      <c r="F250" s="98">
        <f>'目前在臺(按職業及區域)'!F8</f>
        <v>4717</v>
      </c>
      <c r="G250" s="98">
        <f>'目前在臺(按職業及區域)'!G8</f>
        <v>2670</v>
      </c>
      <c r="H250" s="98">
        <f>'目前在臺(按職業及區域)'!H8</f>
        <v>6831</v>
      </c>
      <c r="I250" s="98">
        <f>'目前在臺(按職業及區域)'!I8</f>
        <v>1473</v>
      </c>
      <c r="J250" s="98">
        <f>'目前在臺(按職業及區域)'!J8</f>
        <v>425</v>
      </c>
      <c r="K250" s="98">
        <f>'目前在臺(按職業及區域)'!K8</f>
        <v>631017</v>
      </c>
      <c r="L250" s="98">
        <f>'目前在臺(按職業及區域)'!L8</f>
        <v>36703</v>
      </c>
      <c r="M250" s="98">
        <f>'目前在臺(按職業及區域)'!M8</f>
        <v>6683</v>
      </c>
      <c r="N250" s="98">
        <f>'目前在臺(按職業及區域)'!N8</f>
        <v>62398</v>
      </c>
      <c r="O250" s="98">
        <f>'目前在臺(按職業及區域)'!O8</f>
        <v>5666</v>
      </c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3"/>
      <c r="AI250" s="93"/>
      <c r="AJ250" s="93"/>
      <c r="AK250" s="93"/>
      <c r="AL250" s="93"/>
      <c r="AM250" s="93"/>
      <c r="AN250" s="93"/>
      <c r="AO250" s="93"/>
      <c r="AP250" s="93"/>
      <c r="AQ250" s="93"/>
      <c r="AR250" s="93"/>
      <c r="AS250" s="93"/>
      <c r="AT250" s="93"/>
      <c r="AU250" s="93"/>
      <c r="AV250" s="93"/>
      <c r="AW250" s="93"/>
      <c r="AX250" s="93"/>
      <c r="AY250" s="93"/>
      <c r="AZ250" s="93"/>
      <c r="BA250" s="93"/>
      <c r="BB250" s="93"/>
      <c r="BC250" s="93"/>
      <c r="BD250" s="93"/>
      <c r="BE250" s="93"/>
      <c r="BF250" s="93"/>
      <c r="BG250" s="93"/>
      <c r="BH250" s="93"/>
      <c r="BI250" s="93"/>
      <c r="BJ250" s="93"/>
      <c r="BK250" s="93"/>
      <c r="BL250" s="93"/>
      <c r="BM250" s="93"/>
      <c r="BN250" s="93"/>
      <c r="BO250" s="93"/>
      <c r="BP250" s="93"/>
      <c r="BQ250" s="93"/>
      <c r="BR250" s="93"/>
      <c r="BS250" s="93"/>
      <c r="BT250" s="93"/>
      <c r="BU250" s="93"/>
      <c r="BV250" s="93"/>
      <c r="BW250" s="93"/>
      <c r="BX250" s="93"/>
      <c r="BY250" s="93"/>
      <c r="BZ250" s="93"/>
      <c r="CA250" s="93"/>
      <c r="CB250" s="93"/>
      <c r="CC250" s="93"/>
      <c r="CD250" s="93"/>
      <c r="CE250" s="93"/>
      <c r="CF250" s="93"/>
      <c r="CG250" s="93"/>
      <c r="CH250" s="93"/>
      <c r="CI250" s="93"/>
      <c r="CJ250" s="93"/>
      <c r="CK250" s="93"/>
      <c r="CL250" s="93"/>
      <c r="CM250" s="93"/>
      <c r="CN250" s="93"/>
      <c r="CO250" s="93"/>
      <c r="CP250" s="93"/>
      <c r="CQ250" s="93"/>
      <c r="CR250" s="93"/>
      <c r="CS250" s="93"/>
      <c r="CT250" s="93"/>
      <c r="CU250" s="93"/>
      <c r="CV250" s="93"/>
      <c r="CW250" s="93"/>
      <c r="CX250" s="93"/>
      <c r="CY250" s="93"/>
      <c r="CZ250" s="93"/>
      <c r="DA250" s="93"/>
      <c r="DB250" s="93"/>
      <c r="DC250" s="93"/>
      <c r="DD250" s="93"/>
      <c r="DE250" s="93"/>
      <c r="DF250" s="93"/>
      <c r="DG250" s="93"/>
      <c r="DH250" s="93"/>
      <c r="DI250" s="93"/>
      <c r="DJ250" s="93"/>
      <c r="DK250" s="93"/>
      <c r="DL250" s="93"/>
      <c r="DM250" s="93"/>
      <c r="DN250" s="93"/>
      <c r="DO250" s="93"/>
      <c r="DP250" s="93"/>
      <c r="DQ250" s="93"/>
      <c r="DR250" s="93"/>
      <c r="DS250" s="93"/>
      <c r="DT250" s="93"/>
      <c r="DU250" s="93"/>
      <c r="DV250" s="93"/>
      <c r="DW250" s="93"/>
      <c r="DX250" s="93"/>
      <c r="DY250" s="93"/>
      <c r="DZ250" s="93"/>
      <c r="EA250" s="93"/>
      <c r="EB250" s="93"/>
      <c r="EC250" s="93"/>
      <c r="ED250" s="93"/>
      <c r="EE250" s="93"/>
      <c r="EF250" s="93"/>
      <c r="EG250" s="93"/>
      <c r="EH250" s="93"/>
      <c r="EI250" s="93"/>
      <c r="EJ250" s="93"/>
      <c r="EK250" s="93"/>
      <c r="EL250" s="93"/>
      <c r="EM250" s="93"/>
      <c r="EN250" s="93"/>
      <c r="EO250" s="93"/>
      <c r="EP250" s="93"/>
      <c r="EQ250" s="93"/>
      <c r="ER250" s="93"/>
      <c r="ES250" s="93"/>
      <c r="ET250" s="93"/>
      <c r="EU250" s="93"/>
      <c r="EV250" s="93"/>
      <c r="EW250" s="93"/>
      <c r="EX250" s="93"/>
      <c r="EY250" s="93"/>
      <c r="EZ250" s="93"/>
      <c r="FA250" s="93"/>
      <c r="FB250" s="93"/>
      <c r="FC250" s="93"/>
      <c r="FD250" s="93"/>
      <c r="FE250" s="93"/>
      <c r="FF250" s="93"/>
      <c r="FG250" s="93"/>
      <c r="FH250" s="93"/>
      <c r="FI250" s="93"/>
      <c r="FJ250" s="93"/>
      <c r="FK250" s="93"/>
      <c r="FL250" s="93"/>
      <c r="FM250" s="93"/>
      <c r="FN250" s="93"/>
      <c r="FO250" s="93"/>
      <c r="FP250" s="93"/>
      <c r="FQ250" s="93"/>
      <c r="FR250" s="93"/>
      <c r="FS250" s="93"/>
      <c r="FT250" s="93"/>
      <c r="FU250" s="93"/>
      <c r="FV250" s="93"/>
      <c r="FW250" s="93"/>
      <c r="FX250" s="93"/>
      <c r="FY250" s="93"/>
      <c r="FZ250" s="93"/>
      <c r="GA250" s="93"/>
      <c r="GB250" s="93"/>
      <c r="GC250" s="93"/>
      <c r="GD250" s="93"/>
      <c r="GE250" s="93"/>
      <c r="GF250" s="93"/>
      <c r="GG250" s="93"/>
      <c r="GH250" s="93"/>
      <c r="GI250" s="93"/>
      <c r="GJ250" s="93"/>
      <c r="GK250" s="93"/>
      <c r="GL250" s="93"/>
      <c r="GM250" s="93"/>
      <c r="GN250" s="93"/>
      <c r="GO250" s="93"/>
      <c r="GP250" s="93"/>
      <c r="GQ250" s="93"/>
      <c r="GR250" s="93"/>
      <c r="GS250" s="93"/>
      <c r="GT250" s="93"/>
      <c r="GU250" s="93"/>
      <c r="GV250" s="93"/>
      <c r="GW250" s="93"/>
      <c r="GX250" s="93"/>
      <c r="GY250" s="93"/>
      <c r="GZ250" s="93"/>
      <c r="HA250" s="93"/>
      <c r="HB250" s="93"/>
      <c r="HC250" s="93"/>
      <c r="HD250" s="93"/>
      <c r="HE250" s="93"/>
      <c r="HF250" s="93"/>
      <c r="HG250" s="93"/>
      <c r="HH250" s="93"/>
      <c r="HI250" s="93"/>
      <c r="HJ250" s="93"/>
      <c r="HK250" s="93"/>
      <c r="HL250" s="93"/>
      <c r="HM250" s="93"/>
      <c r="HN250" s="93"/>
      <c r="HO250" s="93"/>
      <c r="HP250" s="93"/>
      <c r="HQ250" s="93"/>
      <c r="HR250" s="93"/>
      <c r="HS250" s="93"/>
      <c r="HT250" s="93"/>
      <c r="HU250" s="93"/>
      <c r="HV250" s="93"/>
      <c r="HW250" s="93"/>
      <c r="HX250" s="93"/>
      <c r="HY250" s="93"/>
      <c r="HZ250" s="93"/>
      <c r="IA250" s="93"/>
      <c r="IB250" s="93"/>
      <c r="IC250" s="93"/>
      <c r="ID250" s="93"/>
      <c r="IE250" s="93"/>
      <c r="IF250" s="93"/>
      <c r="IG250" s="93"/>
      <c r="IH250" s="93"/>
      <c r="II250" s="93"/>
      <c r="IJ250" s="93"/>
      <c r="IK250" s="93"/>
      <c r="IL250" s="93"/>
      <c r="IM250" s="93"/>
      <c r="IN250" s="93"/>
      <c r="IO250" s="93"/>
      <c r="IP250" s="93"/>
      <c r="IQ250" s="93"/>
      <c r="IR250" s="93"/>
      <c r="IS250" s="93"/>
      <c r="IT250" s="93"/>
      <c r="IU250" s="93"/>
      <c r="IV250" s="93"/>
    </row>
    <row r="251" spans="1:256" s="8" customFormat="1" ht="13.5" customHeight="1">
      <c r="A251" s="109" t="s">
        <v>311</v>
      </c>
      <c r="B251" s="98">
        <v>715938</v>
      </c>
      <c r="C251" s="98">
        <v>325204</v>
      </c>
      <c r="D251" s="98">
        <v>390734</v>
      </c>
      <c r="E251" s="98">
        <v>710084</v>
      </c>
      <c r="F251" s="98">
        <v>5393</v>
      </c>
      <c r="G251" s="98">
        <v>2867</v>
      </c>
      <c r="H251" s="98">
        <v>6732</v>
      </c>
      <c r="I251" s="98">
        <v>1521</v>
      </c>
      <c r="J251" s="98">
        <v>420</v>
      </c>
      <c r="K251" s="98">
        <v>611244</v>
      </c>
      <c r="L251" s="98">
        <v>34267</v>
      </c>
      <c r="M251" s="98">
        <v>3925</v>
      </c>
      <c r="N251" s="98">
        <v>43715</v>
      </c>
      <c r="O251" s="98">
        <v>5854</v>
      </c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/>
      <c r="AL251" s="93"/>
      <c r="AM251" s="93"/>
      <c r="AN251" s="93"/>
      <c r="AO251" s="93"/>
      <c r="AP251" s="93"/>
      <c r="AQ251" s="93"/>
      <c r="AR251" s="93"/>
      <c r="AS251" s="93"/>
      <c r="AT251" s="93"/>
      <c r="AU251" s="93"/>
      <c r="AV251" s="93"/>
      <c r="AW251" s="93"/>
      <c r="AX251" s="93"/>
      <c r="AY251" s="93"/>
      <c r="AZ251" s="93"/>
      <c r="BA251" s="93"/>
      <c r="BB251" s="93"/>
      <c r="BC251" s="93"/>
      <c r="BD251" s="93"/>
      <c r="BE251" s="93"/>
      <c r="BF251" s="93"/>
      <c r="BG251" s="93"/>
      <c r="BH251" s="93"/>
      <c r="BI251" s="93"/>
      <c r="BJ251" s="93"/>
      <c r="BK251" s="93"/>
      <c r="BL251" s="93"/>
      <c r="BM251" s="93"/>
      <c r="BN251" s="93"/>
      <c r="BO251" s="93"/>
      <c r="BP251" s="93"/>
      <c r="BQ251" s="93"/>
      <c r="BR251" s="93"/>
      <c r="BS251" s="93"/>
      <c r="BT251" s="93"/>
      <c r="BU251" s="93"/>
      <c r="BV251" s="93"/>
      <c r="BW251" s="93"/>
      <c r="BX251" s="93"/>
      <c r="BY251" s="93"/>
      <c r="BZ251" s="93"/>
      <c r="CA251" s="93"/>
      <c r="CB251" s="93"/>
      <c r="CC251" s="93"/>
      <c r="CD251" s="93"/>
      <c r="CE251" s="93"/>
      <c r="CF251" s="93"/>
      <c r="CG251" s="93"/>
      <c r="CH251" s="93"/>
      <c r="CI251" s="93"/>
      <c r="CJ251" s="93"/>
      <c r="CK251" s="93"/>
      <c r="CL251" s="93"/>
      <c r="CM251" s="93"/>
      <c r="CN251" s="93"/>
      <c r="CO251" s="93"/>
      <c r="CP251" s="93"/>
      <c r="CQ251" s="93"/>
      <c r="CR251" s="93"/>
      <c r="CS251" s="93"/>
      <c r="CT251" s="93"/>
      <c r="CU251" s="93"/>
      <c r="CV251" s="93"/>
      <c r="CW251" s="93"/>
      <c r="CX251" s="93"/>
      <c r="CY251" s="93"/>
      <c r="CZ251" s="93"/>
      <c r="DA251" s="93"/>
      <c r="DB251" s="93"/>
      <c r="DC251" s="93"/>
      <c r="DD251" s="93"/>
      <c r="DE251" s="93"/>
      <c r="DF251" s="93"/>
      <c r="DG251" s="93"/>
      <c r="DH251" s="93"/>
      <c r="DI251" s="93"/>
      <c r="DJ251" s="93"/>
      <c r="DK251" s="93"/>
      <c r="DL251" s="93"/>
      <c r="DM251" s="93"/>
      <c r="DN251" s="93"/>
      <c r="DO251" s="93"/>
      <c r="DP251" s="93"/>
      <c r="DQ251" s="93"/>
      <c r="DR251" s="93"/>
      <c r="DS251" s="93"/>
      <c r="DT251" s="93"/>
      <c r="DU251" s="93"/>
      <c r="DV251" s="93"/>
      <c r="DW251" s="93"/>
      <c r="DX251" s="93"/>
      <c r="DY251" s="93"/>
      <c r="DZ251" s="93"/>
      <c r="EA251" s="93"/>
      <c r="EB251" s="93"/>
      <c r="EC251" s="93"/>
      <c r="ED251" s="93"/>
      <c r="EE251" s="93"/>
      <c r="EF251" s="93"/>
      <c r="EG251" s="93"/>
      <c r="EH251" s="93"/>
      <c r="EI251" s="93"/>
      <c r="EJ251" s="93"/>
      <c r="EK251" s="93"/>
      <c r="EL251" s="93"/>
      <c r="EM251" s="93"/>
      <c r="EN251" s="93"/>
      <c r="EO251" s="93"/>
      <c r="EP251" s="93"/>
      <c r="EQ251" s="93"/>
      <c r="ER251" s="93"/>
      <c r="ES251" s="93"/>
      <c r="ET251" s="93"/>
      <c r="EU251" s="93"/>
      <c r="EV251" s="93"/>
      <c r="EW251" s="93"/>
      <c r="EX251" s="93"/>
      <c r="EY251" s="93"/>
      <c r="EZ251" s="93"/>
      <c r="FA251" s="93"/>
      <c r="FB251" s="93"/>
      <c r="FC251" s="93"/>
      <c r="FD251" s="93"/>
      <c r="FE251" s="93"/>
      <c r="FF251" s="93"/>
      <c r="FG251" s="93"/>
      <c r="FH251" s="93"/>
      <c r="FI251" s="93"/>
      <c r="FJ251" s="93"/>
      <c r="FK251" s="93"/>
      <c r="FL251" s="93"/>
      <c r="FM251" s="93"/>
      <c r="FN251" s="93"/>
      <c r="FO251" s="93"/>
      <c r="FP251" s="93"/>
      <c r="FQ251" s="93"/>
      <c r="FR251" s="93"/>
      <c r="FS251" s="93"/>
      <c r="FT251" s="93"/>
      <c r="FU251" s="93"/>
      <c r="FV251" s="93"/>
      <c r="FW251" s="93"/>
      <c r="FX251" s="93"/>
      <c r="FY251" s="93"/>
      <c r="FZ251" s="93"/>
      <c r="GA251" s="93"/>
      <c r="GB251" s="93"/>
      <c r="GC251" s="93"/>
      <c r="GD251" s="93"/>
      <c r="GE251" s="93"/>
      <c r="GF251" s="93"/>
      <c r="GG251" s="93"/>
      <c r="GH251" s="93"/>
      <c r="GI251" s="93"/>
      <c r="GJ251" s="93"/>
      <c r="GK251" s="93"/>
      <c r="GL251" s="93"/>
      <c r="GM251" s="93"/>
      <c r="GN251" s="93"/>
      <c r="GO251" s="93"/>
      <c r="GP251" s="93"/>
      <c r="GQ251" s="93"/>
      <c r="GR251" s="93"/>
      <c r="GS251" s="93"/>
      <c r="GT251" s="93"/>
      <c r="GU251" s="93"/>
      <c r="GV251" s="93"/>
      <c r="GW251" s="93"/>
      <c r="GX251" s="93"/>
      <c r="GY251" s="93"/>
      <c r="GZ251" s="93"/>
      <c r="HA251" s="93"/>
      <c r="HB251" s="93"/>
      <c r="HC251" s="93"/>
      <c r="HD251" s="93"/>
      <c r="HE251" s="93"/>
      <c r="HF251" s="93"/>
      <c r="HG251" s="93"/>
      <c r="HH251" s="93"/>
      <c r="HI251" s="93"/>
      <c r="HJ251" s="93"/>
      <c r="HK251" s="93"/>
      <c r="HL251" s="93"/>
      <c r="HM251" s="93"/>
      <c r="HN251" s="93"/>
      <c r="HO251" s="93"/>
      <c r="HP251" s="93"/>
      <c r="HQ251" s="93"/>
      <c r="HR251" s="93"/>
      <c r="HS251" s="93"/>
      <c r="HT251" s="93"/>
      <c r="HU251" s="93"/>
      <c r="HV251" s="93"/>
      <c r="HW251" s="93"/>
      <c r="HX251" s="93"/>
      <c r="HY251" s="93"/>
      <c r="HZ251" s="93"/>
      <c r="IA251" s="93"/>
      <c r="IB251" s="93"/>
      <c r="IC251" s="93"/>
      <c r="ID251" s="93"/>
      <c r="IE251" s="93"/>
      <c r="IF251" s="93"/>
      <c r="IG251" s="93"/>
      <c r="IH251" s="93"/>
      <c r="II251" s="93"/>
      <c r="IJ251" s="93"/>
      <c r="IK251" s="93"/>
      <c r="IL251" s="93"/>
      <c r="IM251" s="93"/>
      <c r="IN251" s="93"/>
      <c r="IO251" s="93"/>
      <c r="IP251" s="93"/>
      <c r="IQ251" s="93"/>
      <c r="IR251" s="93"/>
      <c r="IS251" s="93"/>
      <c r="IT251" s="93"/>
      <c r="IU251" s="93"/>
      <c r="IV251" s="93"/>
    </row>
    <row r="252" spans="1:256" s="8" customFormat="1" ht="13.5" customHeight="1">
      <c r="A252" s="109" t="s">
        <v>312</v>
      </c>
      <c r="B252" s="98">
        <v>715080</v>
      </c>
      <c r="C252" s="98">
        <v>321325</v>
      </c>
      <c r="D252" s="98">
        <v>393755</v>
      </c>
      <c r="E252" s="98">
        <v>708967</v>
      </c>
      <c r="F252" s="98">
        <v>5509</v>
      </c>
      <c r="G252" s="98">
        <v>2770</v>
      </c>
      <c r="H252" s="98">
        <v>7266</v>
      </c>
      <c r="I252" s="98">
        <v>1529</v>
      </c>
      <c r="J252" s="98">
        <v>414</v>
      </c>
      <c r="K252" s="98">
        <v>602687</v>
      </c>
      <c r="L252" s="98">
        <v>35135</v>
      </c>
      <c r="M252" s="98">
        <v>4071</v>
      </c>
      <c r="N252" s="98">
        <v>49586</v>
      </c>
      <c r="O252" s="98">
        <v>6113</v>
      </c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  <c r="AF252" s="93"/>
      <c r="AG252" s="93"/>
      <c r="AH252" s="93"/>
      <c r="AI252" s="93"/>
      <c r="AJ252" s="93"/>
      <c r="AK252" s="93"/>
      <c r="AL252" s="93"/>
      <c r="AM252" s="93"/>
      <c r="AN252" s="93"/>
      <c r="AO252" s="93"/>
      <c r="AP252" s="93"/>
      <c r="AQ252" s="93"/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  <c r="BJ252" s="93"/>
      <c r="BK252" s="93"/>
      <c r="BL252" s="93"/>
      <c r="BM252" s="93"/>
      <c r="BN252" s="93"/>
      <c r="BO252" s="93"/>
      <c r="BP252" s="93"/>
      <c r="BQ252" s="93"/>
      <c r="BR252" s="93"/>
      <c r="BS252" s="93"/>
      <c r="BT252" s="93"/>
      <c r="BU252" s="93"/>
      <c r="BV252" s="93"/>
      <c r="BW252" s="93"/>
      <c r="BX252" s="93"/>
      <c r="BY252" s="93"/>
      <c r="BZ252" s="93"/>
      <c r="CA252" s="93"/>
      <c r="CB252" s="93"/>
      <c r="CC252" s="93"/>
      <c r="CD252" s="93"/>
      <c r="CE252" s="93"/>
      <c r="CF252" s="93"/>
      <c r="CG252" s="93"/>
      <c r="CH252" s="93"/>
      <c r="CI252" s="93"/>
      <c r="CJ252" s="93"/>
      <c r="CK252" s="93"/>
      <c r="CL252" s="93"/>
      <c r="CM252" s="93"/>
      <c r="CN252" s="93"/>
      <c r="CO252" s="93"/>
      <c r="CP252" s="93"/>
      <c r="CQ252" s="93"/>
      <c r="CR252" s="93"/>
      <c r="CS252" s="93"/>
      <c r="CT252" s="93"/>
      <c r="CU252" s="93"/>
      <c r="CV252" s="93"/>
      <c r="CW252" s="93"/>
      <c r="CX252" s="93"/>
      <c r="CY252" s="93"/>
      <c r="CZ252" s="93"/>
      <c r="DA252" s="93"/>
      <c r="DB252" s="93"/>
      <c r="DC252" s="93"/>
      <c r="DD252" s="93"/>
      <c r="DE252" s="93"/>
      <c r="DF252" s="93"/>
      <c r="DG252" s="93"/>
      <c r="DH252" s="93"/>
      <c r="DI252" s="93"/>
      <c r="DJ252" s="93"/>
      <c r="DK252" s="93"/>
      <c r="DL252" s="93"/>
      <c r="DM252" s="93"/>
      <c r="DN252" s="93"/>
      <c r="DO252" s="93"/>
      <c r="DP252" s="93"/>
      <c r="DQ252" s="93"/>
      <c r="DR252" s="93"/>
      <c r="DS252" s="93"/>
      <c r="DT252" s="93"/>
      <c r="DU252" s="93"/>
      <c r="DV252" s="93"/>
      <c r="DW252" s="93"/>
      <c r="DX252" s="93"/>
      <c r="DY252" s="93"/>
      <c r="DZ252" s="93"/>
      <c r="EA252" s="93"/>
      <c r="EB252" s="93"/>
      <c r="EC252" s="93"/>
      <c r="ED252" s="93"/>
      <c r="EE252" s="93"/>
      <c r="EF252" s="93"/>
      <c r="EG252" s="93"/>
      <c r="EH252" s="93"/>
      <c r="EI252" s="93"/>
      <c r="EJ252" s="93"/>
      <c r="EK252" s="93"/>
      <c r="EL252" s="93"/>
      <c r="EM252" s="93"/>
      <c r="EN252" s="93"/>
      <c r="EO252" s="93"/>
      <c r="EP252" s="93"/>
      <c r="EQ252" s="93"/>
      <c r="ER252" s="93"/>
      <c r="ES252" s="93"/>
      <c r="ET252" s="93"/>
      <c r="EU252" s="93"/>
      <c r="EV252" s="93"/>
      <c r="EW252" s="93"/>
      <c r="EX252" s="93"/>
      <c r="EY252" s="93"/>
      <c r="EZ252" s="93"/>
      <c r="FA252" s="93"/>
      <c r="FB252" s="93"/>
      <c r="FC252" s="93"/>
      <c r="FD252" s="93"/>
      <c r="FE252" s="93"/>
      <c r="FF252" s="93"/>
      <c r="FG252" s="93"/>
      <c r="FH252" s="93"/>
      <c r="FI252" s="93"/>
      <c r="FJ252" s="93"/>
      <c r="FK252" s="93"/>
      <c r="FL252" s="93"/>
      <c r="FM252" s="93"/>
      <c r="FN252" s="93"/>
      <c r="FO252" s="93"/>
      <c r="FP252" s="93"/>
      <c r="FQ252" s="93"/>
      <c r="FR252" s="93"/>
      <c r="FS252" s="93"/>
      <c r="FT252" s="93"/>
      <c r="FU252" s="93"/>
      <c r="FV252" s="93"/>
      <c r="FW252" s="93"/>
      <c r="FX252" s="93"/>
      <c r="FY252" s="93"/>
      <c r="FZ252" s="93"/>
      <c r="GA252" s="93"/>
      <c r="GB252" s="93"/>
      <c r="GC252" s="93"/>
      <c r="GD252" s="93"/>
      <c r="GE252" s="93"/>
      <c r="GF252" s="93"/>
      <c r="GG252" s="93"/>
      <c r="GH252" s="93"/>
      <c r="GI252" s="93"/>
      <c r="GJ252" s="93"/>
      <c r="GK252" s="93"/>
      <c r="GL252" s="93"/>
      <c r="GM252" s="93"/>
      <c r="GN252" s="93"/>
      <c r="GO252" s="93"/>
      <c r="GP252" s="93"/>
      <c r="GQ252" s="93"/>
      <c r="GR252" s="93"/>
      <c r="GS252" s="93"/>
      <c r="GT252" s="93"/>
      <c r="GU252" s="93"/>
      <c r="GV252" s="93"/>
      <c r="GW252" s="93"/>
      <c r="GX252" s="93"/>
      <c r="GY252" s="93"/>
      <c r="GZ252" s="93"/>
      <c r="HA252" s="93"/>
      <c r="HB252" s="93"/>
      <c r="HC252" s="93"/>
      <c r="HD252" s="93"/>
      <c r="HE252" s="93"/>
      <c r="HF252" s="93"/>
      <c r="HG252" s="93"/>
      <c r="HH252" s="93"/>
      <c r="HI252" s="93"/>
      <c r="HJ252" s="93"/>
      <c r="HK252" s="93"/>
      <c r="HL252" s="93"/>
      <c r="HM252" s="93"/>
      <c r="HN252" s="93"/>
      <c r="HO252" s="93"/>
      <c r="HP252" s="93"/>
      <c r="HQ252" s="93"/>
      <c r="HR252" s="93"/>
      <c r="HS252" s="93"/>
      <c r="HT252" s="93"/>
      <c r="HU252" s="93"/>
      <c r="HV252" s="93"/>
      <c r="HW252" s="93"/>
      <c r="HX252" s="93"/>
      <c r="HY252" s="93"/>
      <c r="HZ252" s="93"/>
      <c r="IA252" s="93"/>
      <c r="IB252" s="93"/>
      <c r="IC252" s="93"/>
      <c r="ID252" s="93"/>
      <c r="IE252" s="93"/>
      <c r="IF252" s="93"/>
      <c r="IG252" s="93"/>
      <c r="IH252" s="93"/>
      <c r="II252" s="93"/>
      <c r="IJ252" s="93"/>
      <c r="IK252" s="93"/>
      <c r="IL252" s="93"/>
      <c r="IM252" s="93"/>
      <c r="IN252" s="93"/>
      <c r="IO252" s="93"/>
      <c r="IP252" s="93"/>
      <c r="IQ252" s="93"/>
      <c r="IR252" s="93"/>
      <c r="IS252" s="93"/>
      <c r="IT252" s="93"/>
      <c r="IU252" s="93"/>
      <c r="IV252" s="93"/>
    </row>
    <row r="253" spans="1:256" s="8" customFormat="1" ht="13.5" customHeight="1">
      <c r="A253" s="109" t="s">
        <v>313</v>
      </c>
      <c r="B253" s="98">
        <v>726584</v>
      </c>
      <c r="C253" s="98">
        <v>330854</v>
      </c>
      <c r="D253" s="98">
        <v>395730</v>
      </c>
      <c r="E253" s="98">
        <v>721180</v>
      </c>
      <c r="F253" s="98">
        <v>5249</v>
      </c>
      <c r="G253" s="98">
        <v>2692</v>
      </c>
      <c r="H253" s="98">
        <v>7005</v>
      </c>
      <c r="I253" s="98">
        <v>1536</v>
      </c>
      <c r="J253" s="98">
        <v>420</v>
      </c>
      <c r="K253" s="98">
        <v>608666</v>
      </c>
      <c r="L253" s="98">
        <v>35189</v>
      </c>
      <c r="M253" s="98">
        <v>4428</v>
      </c>
      <c r="N253" s="98">
        <v>55995</v>
      </c>
      <c r="O253" s="98">
        <v>5404</v>
      </c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  <c r="AJ253" s="93"/>
      <c r="AK253" s="93"/>
      <c r="AL253" s="93"/>
      <c r="AM253" s="93"/>
      <c r="AN253" s="93"/>
      <c r="AO253" s="93"/>
      <c r="AP253" s="93"/>
      <c r="AQ253" s="93"/>
      <c r="AR253" s="93"/>
      <c r="AS253" s="93"/>
      <c r="AT253" s="93"/>
      <c r="AU253" s="93"/>
      <c r="AV253" s="93"/>
      <c r="AW253" s="93"/>
      <c r="AX253" s="93"/>
      <c r="AY253" s="93"/>
      <c r="AZ253" s="93"/>
      <c r="BA253" s="93"/>
      <c r="BB253" s="93"/>
      <c r="BC253" s="93"/>
      <c r="BD253" s="93"/>
      <c r="BE253" s="93"/>
      <c r="BF253" s="93"/>
      <c r="BG253" s="93"/>
      <c r="BH253" s="93"/>
      <c r="BI253" s="93"/>
      <c r="BJ253" s="93"/>
      <c r="BK253" s="93"/>
      <c r="BL253" s="93"/>
      <c r="BM253" s="93"/>
      <c r="BN253" s="93"/>
      <c r="BO253" s="93"/>
      <c r="BP253" s="93"/>
      <c r="BQ253" s="93"/>
      <c r="BR253" s="93"/>
      <c r="BS253" s="93"/>
      <c r="BT253" s="93"/>
      <c r="BU253" s="93"/>
      <c r="BV253" s="93"/>
      <c r="BW253" s="93"/>
      <c r="BX253" s="93"/>
      <c r="BY253" s="93"/>
      <c r="BZ253" s="93"/>
      <c r="CA253" s="93"/>
      <c r="CB253" s="93"/>
      <c r="CC253" s="93"/>
      <c r="CD253" s="93"/>
      <c r="CE253" s="93"/>
      <c r="CF253" s="93"/>
      <c r="CG253" s="93"/>
      <c r="CH253" s="93"/>
      <c r="CI253" s="93"/>
      <c r="CJ253" s="93"/>
      <c r="CK253" s="93"/>
      <c r="CL253" s="93"/>
      <c r="CM253" s="93"/>
      <c r="CN253" s="93"/>
      <c r="CO253" s="93"/>
      <c r="CP253" s="93"/>
      <c r="CQ253" s="93"/>
      <c r="CR253" s="93"/>
      <c r="CS253" s="93"/>
      <c r="CT253" s="93"/>
      <c r="CU253" s="93"/>
      <c r="CV253" s="93"/>
      <c r="CW253" s="93"/>
      <c r="CX253" s="93"/>
      <c r="CY253" s="93"/>
      <c r="CZ253" s="93"/>
      <c r="DA253" s="93"/>
      <c r="DB253" s="93"/>
      <c r="DC253" s="93"/>
      <c r="DD253" s="93"/>
      <c r="DE253" s="93"/>
      <c r="DF253" s="93"/>
      <c r="DG253" s="93"/>
      <c r="DH253" s="93"/>
      <c r="DI253" s="93"/>
      <c r="DJ253" s="93"/>
      <c r="DK253" s="93"/>
      <c r="DL253" s="93"/>
      <c r="DM253" s="93"/>
      <c r="DN253" s="93"/>
      <c r="DO253" s="93"/>
      <c r="DP253" s="93"/>
      <c r="DQ253" s="93"/>
      <c r="DR253" s="93"/>
      <c r="DS253" s="93"/>
      <c r="DT253" s="93"/>
      <c r="DU253" s="93"/>
      <c r="DV253" s="93"/>
      <c r="DW253" s="93"/>
      <c r="DX253" s="93"/>
      <c r="DY253" s="93"/>
      <c r="DZ253" s="93"/>
      <c r="EA253" s="93"/>
      <c r="EB253" s="93"/>
      <c r="EC253" s="93"/>
      <c r="ED253" s="93"/>
      <c r="EE253" s="93"/>
      <c r="EF253" s="93"/>
      <c r="EG253" s="93"/>
      <c r="EH253" s="93"/>
      <c r="EI253" s="93"/>
      <c r="EJ253" s="93"/>
      <c r="EK253" s="93"/>
      <c r="EL253" s="93"/>
      <c r="EM253" s="93"/>
      <c r="EN253" s="93"/>
      <c r="EO253" s="93"/>
      <c r="EP253" s="93"/>
      <c r="EQ253" s="93"/>
      <c r="ER253" s="93"/>
      <c r="ES253" s="93"/>
      <c r="ET253" s="93"/>
      <c r="EU253" s="93"/>
      <c r="EV253" s="93"/>
      <c r="EW253" s="93"/>
      <c r="EX253" s="93"/>
      <c r="EY253" s="93"/>
      <c r="EZ253" s="93"/>
      <c r="FA253" s="93"/>
      <c r="FB253" s="93"/>
      <c r="FC253" s="93"/>
      <c r="FD253" s="93"/>
      <c r="FE253" s="93"/>
      <c r="FF253" s="93"/>
      <c r="FG253" s="93"/>
      <c r="FH253" s="93"/>
      <c r="FI253" s="93"/>
      <c r="FJ253" s="93"/>
      <c r="FK253" s="93"/>
      <c r="FL253" s="93"/>
      <c r="FM253" s="93"/>
      <c r="FN253" s="93"/>
      <c r="FO253" s="93"/>
      <c r="FP253" s="93"/>
      <c r="FQ253" s="93"/>
      <c r="FR253" s="93"/>
      <c r="FS253" s="93"/>
      <c r="FT253" s="93"/>
      <c r="FU253" s="93"/>
      <c r="FV253" s="93"/>
      <c r="FW253" s="93"/>
      <c r="FX253" s="93"/>
      <c r="FY253" s="93"/>
      <c r="FZ253" s="93"/>
      <c r="GA253" s="93"/>
      <c r="GB253" s="93"/>
      <c r="GC253" s="93"/>
      <c r="GD253" s="93"/>
      <c r="GE253" s="93"/>
      <c r="GF253" s="93"/>
      <c r="GG253" s="93"/>
      <c r="GH253" s="93"/>
      <c r="GI253" s="93"/>
      <c r="GJ253" s="93"/>
      <c r="GK253" s="93"/>
      <c r="GL253" s="93"/>
      <c r="GM253" s="93"/>
      <c r="GN253" s="93"/>
      <c r="GO253" s="93"/>
      <c r="GP253" s="93"/>
      <c r="GQ253" s="93"/>
      <c r="GR253" s="93"/>
      <c r="GS253" s="93"/>
      <c r="GT253" s="93"/>
      <c r="GU253" s="93"/>
      <c r="GV253" s="93"/>
      <c r="GW253" s="93"/>
      <c r="GX253" s="93"/>
      <c r="GY253" s="93"/>
      <c r="GZ253" s="93"/>
      <c r="HA253" s="93"/>
      <c r="HB253" s="93"/>
      <c r="HC253" s="93"/>
      <c r="HD253" s="93"/>
      <c r="HE253" s="93"/>
      <c r="HF253" s="93"/>
      <c r="HG253" s="93"/>
      <c r="HH253" s="93"/>
      <c r="HI253" s="93"/>
      <c r="HJ253" s="93"/>
      <c r="HK253" s="93"/>
      <c r="HL253" s="93"/>
      <c r="HM253" s="93"/>
      <c r="HN253" s="93"/>
      <c r="HO253" s="93"/>
      <c r="HP253" s="93"/>
      <c r="HQ253" s="93"/>
      <c r="HR253" s="93"/>
      <c r="HS253" s="93"/>
      <c r="HT253" s="93"/>
      <c r="HU253" s="93"/>
      <c r="HV253" s="93"/>
      <c r="HW253" s="93"/>
      <c r="HX253" s="93"/>
      <c r="HY253" s="93"/>
      <c r="HZ253" s="93"/>
      <c r="IA253" s="93"/>
      <c r="IB253" s="93"/>
      <c r="IC253" s="93"/>
      <c r="ID253" s="93"/>
      <c r="IE253" s="93"/>
      <c r="IF253" s="93"/>
      <c r="IG253" s="93"/>
      <c r="IH253" s="93"/>
      <c r="II253" s="93"/>
      <c r="IJ253" s="93"/>
      <c r="IK253" s="93"/>
      <c r="IL253" s="93"/>
      <c r="IM253" s="93"/>
      <c r="IN253" s="93"/>
      <c r="IO253" s="93"/>
      <c r="IP253" s="93"/>
      <c r="IQ253" s="93"/>
      <c r="IR253" s="93"/>
      <c r="IS253" s="93"/>
      <c r="IT253" s="93"/>
      <c r="IU253" s="93"/>
      <c r="IV253" s="93"/>
    </row>
    <row r="254" spans="1:256" s="8" customFormat="1" ht="13.5" customHeight="1">
      <c r="A254" s="109" t="s">
        <v>314</v>
      </c>
      <c r="B254" s="98">
        <v>738615</v>
      </c>
      <c r="C254" s="98">
        <v>337448</v>
      </c>
      <c r="D254" s="98">
        <v>401167</v>
      </c>
      <c r="E254" s="98">
        <v>732257</v>
      </c>
      <c r="F254" s="98">
        <v>5463</v>
      </c>
      <c r="G254" s="98">
        <v>2860</v>
      </c>
      <c r="H254" s="98">
        <v>7450</v>
      </c>
      <c r="I254" s="98">
        <v>1503</v>
      </c>
      <c r="J254" s="98">
        <v>442</v>
      </c>
      <c r="K254" s="98">
        <v>615261</v>
      </c>
      <c r="L254" s="98">
        <v>36731</v>
      </c>
      <c r="M254" s="98">
        <v>4809</v>
      </c>
      <c r="N254" s="98">
        <v>57738</v>
      </c>
      <c r="O254" s="98">
        <v>6358</v>
      </c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3"/>
      <c r="AH254" s="93"/>
      <c r="AI254" s="93"/>
      <c r="AJ254" s="93"/>
      <c r="AK254" s="93"/>
      <c r="AL254" s="93"/>
      <c r="AM254" s="93"/>
      <c r="AN254" s="93"/>
      <c r="AO254" s="93"/>
      <c r="AP254" s="93"/>
      <c r="AQ254" s="93"/>
      <c r="AR254" s="93"/>
      <c r="AS254" s="93"/>
      <c r="AT254" s="93"/>
      <c r="AU254" s="93"/>
      <c r="AV254" s="93"/>
      <c r="AW254" s="93"/>
      <c r="AX254" s="93"/>
      <c r="AY254" s="93"/>
      <c r="AZ254" s="93"/>
      <c r="BA254" s="93"/>
      <c r="BB254" s="93"/>
      <c r="BC254" s="93"/>
      <c r="BD254" s="93"/>
      <c r="BE254" s="93"/>
      <c r="BF254" s="93"/>
      <c r="BG254" s="93"/>
      <c r="BH254" s="93"/>
      <c r="BI254" s="93"/>
      <c r="BJ254" s="93"/>
      <c r="BK254" s="93"/>
      <c r="BL254" s="93"/>
      <c r="BM254" s="93"/>
      <c r="BN254" s="93"/>
      <c r="BO254" s="93"/>
      <c r="BP254" s="93"/>
      <c r="BQ254" s="93"/>
      <c r="BR254" s="93"/>
      <c r="BS254" s="93"/>
      <c r="BT254" s="93"/>
      <c r="BU254" s="93"/>
      <c r="BV254" s="93"/>
      <c r="BW254" s="93"/>
      <c r="BX254" s="93"/>
      <c r="BY254" s="93"/>
      <c r="BZ254" s="93"/>
      <c r="CA254" s="93"/>
      <c r="CB254" s="93"/>
      <c r="CC254" s="93"/>
      <c r="CD254" s="93"/>
      <c r="CE254" s="93"/>
      <c r="CF254" s="93"/>
      <c r="CG254" s="93"/>
      <c r="CH254" s="93"/>
      <c r="CI254" s="93"/>
      <c r="CJ254" s="93"/>
      <c r="CK254" s="93"/>
      <c r="CL254" s="93"/>
      <c r="CM254" s="93"/>
      <c r="CN254" s="93"/>
      <c r="CO254" s="93"/>
      <c r="CP254" s="93"/>
      <c r="CQ254" s="93"/>
      <c r="CR254" s="93"/>
      <c r="CS254" s="93"/>
      <c r="CT254" s="93"/>
      <c r="CU254" s="93"/>
      <c r="CV254" s="93"/>
      <c r="CW254" s="93"/>
      <c r="CX254" s="93"/>
      <c r="CY254" s="93"/>
      <c r="CZ254" s="93"/>
      <c r="DA254" s="93"/>
      <c r="DB254" s="93"/>
      <c r="DC254" s="93"/>
      <c r="DD254" s="93"/>
      <c r="DE254" s="93"/>
      <c r="DF254" s="93"/>
      <c r="DG254" s="93"/>
      <c r="DH254" s="93"/>
      <c r="DI254" s="93"/>
      <c r="DJ254" s="93"/>
      <c r="DK254" s="93"/>
      <c r="DL254" s="93"/>
      <c r="DM254" s="93"/>
      <c r="DN254" s="93"/>
      <c r="DO254" s="93"/>
      <c r="DP254" s="93"/>
      <c r="DQ254" s="93"/>
      <c r="DR254" s="93"/>
      <c r="DS254" s="93"/>
      <c r="DT254" s="93"/>
      <c r="DU254" s="93"/>
      <c r="DV254" s="93"/>
      <c r="DW254" s="93"/>
      <c r="DX254" s="93"/>
      <c r="DY254" s="93"/>
      <c r="DZ254" s="93"/>
      <c r="EA254" s="93"/>
      <c r="EB254" s="93"/>
      <c r="EC254" s="93"/>
      <c r="ED254" s="93"/>
      <c r="EE254" s="93"/>
      <c r="EF254" s="93"/>
      <c r="EG254" s="93"/>
      <c r="EH254" s="93"/>
      <c r="EI254" s="93"/>
      <c r="EJ254" s="93"/>
      <c r="EK254" s="93"/>
      <c r="EL254" s="93"/>
      <c r="EM254" s="93"/>
      <c r="EN254" s="93"/>
      <c r="EO254" s="93"/>
      <c r="EP254" s="93"/>
      <c r="EQ254" s="93"/>
      <c r="ER254" s="93"/>
      <c r="ES254" s="93"/>
      <c r="ET254" s="93"/>
      <c r="EU254" s="93"/>
      <c r="EV254" s="93"/>
      <c r="EW254" s="93"/>
      <c r="EX254" s="93"/>
      <c r="EY254" s="93"/>
      <c r="EZ254" s="93"/>
      <c r="FA254" s="93"/>
      <c r="FB254" s="93"/>
      <c r="FC254" s="93"/>
      <c r="FD254" s="93"/>
      <c r="FE254" s="93"/>
      <c r="FF254" s="93"/>
      <c r="FG254" s="93"/>
      <c r="FH254" s="93"/>
      <c r="FI254" s="93"/>
      <c r="FJ254" s="93"/>
      <c r="FK254" s="93"/>
      <c r="FL254" s="93"/>
      <c r="FM254" s="93"/>
      <c r="FN254" s="93"/>
      <c r="FO254" s="93"/>
      <c r="FP254" s="93"/>
      <c r="FQ254" s="93"/>
      <c r="FR254" s="93"/>
      <c r="FS254" s="93"/>
      <c r="FT254" s="93"/>
      <c r="FU254" s="93"/>
      <c r="FV254" s="93"/>
      <c r="FW254" s="93"/>
      <c r="FX254" s="93"/>
      <c r="FY254" s="93"/>
      <c r="FZ254" s="93"/>
      <c r="GA254" s="93"/>
      <c r="GB254" s="93"/>
      <c r="GC254" s="93"/>
      <c r="GD254" s="93"/>
      <c r="GE254" s="93"/>
      <c r="GF254" s="93"/>
      <c r="GG254" s="93"/>
      <c r="GH254" s="93"/>
      <c r="GI254" s="93"/>
      <c r="GJ254" s="93"/>
      <c r="GK254" s="93"/>
      <c r="GL254" s="93"/>
      <c r="GM254" s="93"/>
      <c r="GN254" s="93"/>
      <c r="GO254" s="93"/>
      <c r="GP254" s="93"/>
      <c r="GQ254" s="93"/>
      <c r="GR254" s="93"/>
      <c r="GS254" s="93"/>
      <c r="GT254" s="93"/>
      <c r="GU254" s="93"/>
      <c r="GV254" s="93"/>
      <c r="GW254" s="93"/>
      <c r="GX254" s="93"/>
      <c r="GY254" s="93"/>
      <c r="GZ254" s="93"/>
      <c r="HA254" s="93"/>
      <c r="HB254" s="93"/>
      <c r="HC254" s="93"/>
      <c r="HD254" s="93"/>
      <c r="HE254" s="93"/>
      <c r="HF254" s="93"/>
      <c r="HG254" s="93"/>
      <c r="HH254" s="93"/>
      <c r="HI254" s="93"/>
      <c r="HJ254" s="93"/>
      <c r="HK254" s="93"/>
      <c r="HL254" s="93"/>
      <c r="HM254" s="93"/>
      <c r="HN254" s="93"/>
      <c r="HO254" s="93"/>
      <c r="HP254" s="93"/>
      <c r="HQ254" s="93"/>
      <c r="HR254" s="93"/>
      <c r="HS254" s="93"/>
      <c r="HT254" s="93"/>
      <c r="HU254" s="93"/>
      <c r="HV254" s="93"/>
      <c r="HW254" s="93"/>
      <c r="HX254" s="93"/>
      <c r="HY254" s="93"/>
      <c r="HZ254" s="93"/>
      <c r="IA254" s="93"/>
      <c r="IB254" s="93"/>
      <c r="IC254" s="93"/>
      <c r="ID254" s="93"/>
      <c r="IE254" s="93"/>
      <c r="IF254" s="93"/>
      <c r="IG254" s="93"/>
      <c r="IH254" s="93"/>
      <c r="II254" s="93"/>
      <c r="IJ254" s="93"/>
      <c r="IK254" s="93"/>
      <c r="IL254" s="93"/>
      <c r="IM254" s="93"/>
      <c r="IN254" s="93"/>
      <c r="IO254" s="93"/>
      <c r="IP254" s="93"/>
      <c r="IQ254" s="93"/>
      <c r="IR254" s="93"/>
      <c r="IS254" s="93"/>
      <c r="IT254" s="93"/>
      <c r="IU254" s="93"/>
      <c r="IV254" s="93"/>
    </row>
    <row r="255" spans="1:256" s="8" customFormat="1" ht="13.5" customHeight="1">
      <c r="A255" s="109" t="s">
        <v>315</v>
      </c>
      <c r="B255" s="98">
        <v>741862</v>
      </c>
      <c r="C255" s="98">
        <v>340317</v>
      </c>
      <c r="D255" s="98">
        <v>401545</v>
      </c>
      <c r="E255" s="98">
        <v>735488</v>
      </c>
      <c r="F255" s="98">
        <v>5324</v>
      </c>
      <c r="G255" s="98">
        <v>2906</v>
      </c>
      <c r="H255" s="98">
        <v>7463</v>
      </c>
      <c r="I255" s="98">
        <v>1468</v>
      </c>
      <c r="J255" s="98">
        <v>442</v>
      </c>
      <c r="K255" s="98">
        <v>618851</v>
      </c>
      <c r="L255" s="98">
        <v>36483</v>
      </c>
      <c r="M255" s="98">
        <v>4879</v>
      </c>
      <c r="N255" s="98">
        <v>57672</v>
      </c>
      <c r="O255" s="98">
        <v>6374</v>
      </c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3"/>
      <c r="AI255" s="93"/>
      <c r="AJ255" s="93"/>
      <c r="AK255" s="93"/>
      <c r="AL255" s="93"/>
      <c r="AM255" s="93"/>
      <c r="AN255" s="93"/>
      <c r="AO255" s="93"/>
      <c r="AP255" s="93"/>
      <c r="AQ255" s="93"/>
      <c r="AR255" s="93"/>
      <c r="AS255" s="93"/>
      <c r="AT255" s="93"/>
      <c r="AU255" s="93"/>
      <c r="AV255" s="93"/>
      <c r="AW255" s="93"/>
      <c r="AX255" s="93"/>
      <c r="AY255" s="93"/>
      <c r="AZ255" s="93"/>
      <c r="BA255" s="93"/>
      <c r="BB255" s="93"/>
      <c r="BC255" s="93"/>
      <c r="BD255" s="93"/>
      <c r="BE255" s="93"/>
      <c r="BF255" s="93"/>
      <c r="BG255" s="93"/>
      <c r="BH255" s="93"/>
      <c r="BI255" s="93"/>
      <c r="BJ255" s="93"/>
      <c r="BK255" s="93"/>
      <c r="BL255" s="93"/>
      <c r="BM255" s="93"/>
      <c r="BN255" s="93"/>
      <c r="BO255" s="93"/>
      <c r="BP255" s="93"/>
      <c r="BQ255" s="93"/>
      <c r="BR255" s="93"/>
      <c r="BS255" s="93"/>
      <c r="BT255" s="93"/>
      <c r="BU255" s="93"/>
      <c r="BV255" s="93"/>
      <c r="BW255" s="93"/>
      <c r="BX255" s="93"/>
      <c r="BY255" s="93"/>
      <c r="BZ255" s="93"/>
      <c r="CA255" s="93"/>
      <c r="CB255" s="93"/>
      <c r="CC255" s="93"/>
      <c r="CD255" s="93"/>
      <c r="CE255" s="93"/>
      <c r="CF255" s="93"/>
      <c r="CG255" s="93"/>
      <c r="CH255" s="93"/>
      <c r="CI255" s="93"/>
      <c r="CJ255" s="93"/>
      <c r="CK255" s="93"/>
      <c r="CL255" s="93"/>
      <c r="CM255" s="93"/>
      <c r="CN255" s="93"/>
      <c r="CO255" s="93"/>
      <c r="CP255" s="93"/>
      <c r="CQ255" s="93"/>
      <c r="CR255" s="93"/>
      <c r="CS255" s="93"/>
      <c r="CT255" s="93"/>
      <c r="CU255" s="93"/>
      <c r="CV255" s="93"/>
      <c r="CW255" s="93"/>
      <c r="CX255" s="93"/>
      <c r="CY255" s="93"/>
      <c r="CZ255" s="93"/>
      <c r="DA255" s="93"/>
      <c r="DB255" s="93"/>
      <c r="DC255" s="93"/>
      <c r="DD255" s="93"/>
      <c r="DE255" s="93"/>
      <c r="DF255" s="93"/>
      <c r="DG255" s="93"/>
      <c r="DH255" s="93"/>
      <c r="DI255" s="93"/>
      <c r="DJ255" s="93"/>
      <c r="DK255" s="93"/>
      <c r="DL255" s="93"/>
      <c r="DM255" s="93"/>
      <c r="DN255" s="93"/>
      <c r="DO255" s="93"/>
      <c r="DP255" s="93"/>
      <c r="DQ255" s="93"/>
      <c r="DR255" s="93"/>
      <c r="DS255" s="93"/>
      <c r="DT255" s="93"/>
      <c r="DU255" s="93"/>
      <c r="DV255" s="93"/>
      <c r="DW255" s="93"/>
      <c r="DX255" s="93"/>
      <c r="DY255" s="93"/>
      <c r="DZ255" s="93"/>
      <c r="EA255" s="93"/>
      <c r="EB255" s="93"/>
      <c r="EC255" s="93"/>
      <c r="ED255" s="93"/>
      <c r="EE255" s="93"/>
      <c r="EF255" s="93"/>
      <c r="EG255" s="93"/>
      <c r="EH255" s="93"/>
      <c r="EI255" s="93"/>
      <c r="EJ255" s="93"/>
      <c r="EK255" s="93"/>
      <c r="EL255" s="93"/>
      <c r="EM255" s="93"/>
      <c r="EN255" s="93"/>
      <c r="EO255" s="93"/>
      <c r="EP255" s="93"/>
      <c r="EQ255" s="93"/>
      <c r="ER255" s="93"/>
      <c r="ES255" s="93"/>
      <c r="ET255" s="93"/>
      <c r="EU255" s="93"/>
      <c r="EV255" s="93"/>
      <c r="EW255" s="93"/>
      <c r="EX255" s="93"/>
      <c r="EY255" s="93"/>
      <c r="EZ255" s="93"/>
      <c r="FA255" s="93"/>
      <c r="FB255" s="93"/>
      <c r="FC255" s="93"/>
      <c r="FD255" s="93"/>
      <c r="FE255" s="93"/>
      <c r="FF255" s="93"/>
      <c r="FG255" s="93"/>
      <c r="FH255" s="93"/>
      <c r="FI255" s="93"/>
      <c r="FJ255" s="93"/>
      <c r="FK255" s="93"/>
      <c r="FL255" s="93"/>
      <c r="FM255" s="93"/>
      <c r="FN255" s="93"/>
      <c r="FO255" s="93"/>
      <c r="FP255" s="93"/>
      <c r="FQ255" s="93"/>
      <c r="FR255" s="93"/>
      <c r="FS255" s="93"/>
      <c r="FT255" s="93"/>
      <c r="FU255" s="93"/>
      <c r="FV255" s="93"/>
      <c r="FW255" s="93"/>
      <c r="FX255" s="93"/>
      <c r="FY255" s="93"/>
      <c r="FZ255" s="93"/>
      <c r="GA255" s="93"/>
      <c r="GB255" s="93"/>
      <c r="GC255" s="93"/>
      <c r="GD255" s="93"/>
      <c r="GE255" s="93"/>
      <c r="GF255" s="93"/>
      <c r="GG255" s="93"/>
      <c r="GH255" s="93"/>
      <c r="GI255" s="93"/>
      <c r="GJ255" s="93"/>
      <c r="GK255" s="93"/>
      <c r="GL255" s="93"/>
      <c r="GM255" s="93"/>
      <c r="GN255" s="93"/>
      <c r="GO255" s="93"/>
      <c r="GP255" s="93"/>
      <c r="GQ255" s="93"/>
      <c r="GR255" s="93"/>
      <c r="GS255" s="93"/>
      <c r="GT255" s="93"/>
      <c r="GU255" s="93"/>
      <c r="GV255" s="93"/>
      <c r="GW255" s="93"/>
      <c r="GX255" s="93"/>
      <c r="GY255" s="93"/>
      <c r="GZ255" s="93"/>
      <c r="HA255" s="93"/>
      <c r="HB255" s="93"/>
      <c r="HC255" s="93"/>
      <c r="HD255" s="93"/>
      <c r="HE255" s="93"/>
      <c r="HF255" s="93"/>
      <c r="HG255" s="93"/>
      <c r="HH255" s="93"/>
      <c r="HI255" s="93"/>
      <c r="HJ255" s="93"/>
      <c r="HK255" s="93"/>
      <c r="HL255" s="93"/>
      <c r="HM255" s="93"/>
      <c r="HN255" s="93"/>
      <c r="HO255" s="93"/>
      <c r="HP255" s="93"/>
      <c r="HQ255" s="93"/>
      <c r="HR255" s="93"/>
      <c r="HS255" s="93"/>
      <c r="HT255" s="93"/>
      <c r="HU255" s="93"/>
      <c r="HV255" s="93"/>
      <c r="HW255" s="93"/>
      <c r="HX255" s="93"/>
      <c r="HY255" s="93"/>
      <c r="HZ255" s="93"/>
      <c r="IA255" s="93"/>
      <c r="IB255" s="93"/>
      <c r="IC255" s="93"/>
      <c r="ID255" s="93"/>
      <c r="IE255" s="93"/>
      <c r="IF255" s="93"/>
      <c r="IG255" s="93"/>
      <c r="IH255" s="93"/>
      <c r="II255" s="93"/>
      <c r="IJ255" s="93"/>
      <c r="IK255" s="93"/>
      <c r="IL255" s="93"/>
      <c r="IM255" s="93"/>
      <c r="IN255" s="93"/>
      <c r="IO255" s="93"/>
      <c r="IP255" s="93"/>
      <c r="IQ255" s="93"/>
      <c r="IR255" s="93"/>
      <c r="IS255" s="93"/>
      <c r="IT255" s="93"/>
      <c r="IU255" s="93"/>
      <c r="IV255" s="93"/>
    </row>
    <row r="256" spans="1:256" s="8" customFormat="1" ht="13.5" customHeight="1">
      <c r="A256" s="109" t="s">
        <v>316</v>
      </c>
      <c r="B256" s="98">
        <v>733361</v>
      </c>
      <c r="C256" s="98">
        <v>338939</v>
      </c>
      <c r="D256" s="98">
        <v>394422</v>
      </c>
      <c r="E256" s="98">
        <v>728156</v>
      </c>
      <c r="F256" s="98">
        <v>5104</v>
      </c>
      <c r="G256" s="98">
        <v>2843</v>
      </c>
      <c r="H256" s="98">
        <v>6538</v>
      </c>
      <c r="I256" s="98">
        <v>1458</v>
      </c>
      <c r="J256" s="98">
        <v>444</v>
      </c>
      <c r="K256" s="98">
        <v>618570</v>
      </c>
      <c r="L256" s="98">
        <v>34879</v>
      </c>
      <c r="M256" s="98">
        <v>4917</v>
      </c>
      <c r="N256" s="98">
        <v>53403</v>
      </c>
      <c r="O256" s="98">
        <v>5205</v>
      </c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  <c r="AJ256" s="93"/>
      <c r="AK256" s="93"/>
      <c r="AL256" s="93"/>
      <c r="AM256" s="93"/>
      <c r="AN256" s="93"/>
      <c r="AO256" s="93"/>
      <c r="AP256" s="93"/>
      <c r="AQ256" s="93"/>
      <c r="AR256" s="93"/>
      <c r="AS256" s="93"/>
      <c r="AT256" s="93"/>
      <c r="AU256" s="93"/>
      <c r="AV256" s="93"/>
      <c r="AW256" s="93"/>
      <c r="AX256" s="93"/>
      <c r="AY256" s="93"/>
      <c r="AZ256" s="93"/>
      <c r="BA256" s="93"/>
      <c r="BB256" s="93"/>
      <c r="BC256" s="93"/>
      <c r="BD256" s="93"/>
      <c r="BE256" s="93"/>
      <c r="BF256" s="93"/>
      <c r="BG256" s="93"/>
      <c r="BH256" s="93"/>
      <c r="BI256" s="93"/>
      <c r="BJ256" s="93"/>
      <c r="BK256" s="93"/>
      <c r="BL256" s="93"/>
      <c r="BM256" s="93"/>
      <c r="BN256" s="93"/>
      <c r="BO256" s="93"/>
      <c r="BP256" s="93"/>
      <c r="BQ256" s="93"/>
      <c r="BR256" s="93"/>
      <c r="BS256" s="93"/>
      <c r="BT256" s="93"/>
      <c r="BU256" s="93"/>
      <c r="BV256" s="93"/>
      <c r="BW256" s="93"/>
      <c r="BX256" s="93"/>
      <c r="BY256" s="93"/>
      <c r="BZ256" s="93"/>
      <c r="CA256" s="93"/>
      <c r="CB256" s="93"/>
      <c r="CC256" s="93"/>
      <c r="CD256" s="93"/>
      <c r="CE256" s="93"/>
      <c r="CF256" s="93"/>
      <c r="CG256" s="93"/>
      <c r="CH256" s="93"/>
      <c r="CI256" s="93"/>
      <c r="CJ256" s="93"/>
      <c r="CK256" s="93"/>
      <c r="CL256" s="93"/>
      <c r="CM256" s="93"/>
      <c r="CN256" s="93"/>
      <c r="CO256" s="93"/>
      <c r="CP256" s="93"/>
      <c r="CQ256" s="93"/>
      <c r="CR256" s="93"/>
      <c r="CS256" s="93"/>
      <c r="CT256" s="93"/>
      <c r="CU256" s="93"/>
      <c r="CV256" s="93"/>
      <c r="CW256" s="93"/>
      <c r="CX256" s="93"/>
      <c r="CY256" s="93"/>
      <c r="CZ256" s="93"/>
      <c r="DA256" s="93"/>
      <c r="DB256" s="93"/>
      <c r="DC256" s="93"/>
      <c r="DD256" s="93"/>
      <c r="DE256" s="93"/>
      <c r="DF256" s="93"/>
      <c r="DG256" s="93"/>
      <c r="DH256" s="93"/>
      <c r="DI256" s="93"/>
      <c r="DJ256" s="93"/>
      <c r="DK256" s="93"/>
      <c r="DL256" s="93"/>
      <c r="DM256" s="93"/>
      <c r="DN256" s="93"/>
      <c r="DO256" s="93"/>
      <c r="DP256" s="93"/>
      <c r="DQ256" s="93"/>
      <c r="DR256" s="93"/>
      <c r="DS256" s="93"/>
      <c r="DT256" s="93"/>
      <c r="DU256" s="93"/>
      <c r="DV256" s="93"/>
      <c r="DW256" s="93"/>
      <c r="DX256" s="93"/>
      <c r="DY256" s="93"/>
      <c r="DZ256" s="93"/>
      <c r="EA256" s="93"/>
      <c r="EB256" s="93"/>
      <c r="EC256" s="93"/>
      <c r="ED256" s="93"/>
      <c r="EE256" s="93"/>
      <c r="EF256" s="93"/>
      <c r="EG256" s="93"/>
      <c r="EH256" s="93"/>
      <c r="EI256" s="93"/>
      <c r="EJ256" s="93"/>
      <c r="EK256" s="93"/>
      <c r="EL256" s="93"/>
      <c r="EM256" s="93"/>
      <c r="EN256" s="93"/>
      <c r="EO256" s="93"/>
      <c r="EP256" s="93"/>
      <c r="EQ256" s="93"/>
      <c r="ER256" s="93"/>
      <c r="ES256" s="93"/>
      <c r="ET256" s="93"/>
      <c r="EU256" s="93"/>
      <c r="EV256" s="93"/>
      <c r="EW256" s="93"/>
      <c r="EX256" s="93"/>
      <c r="EY256" s="93"/>
      <c r="EZ256" s="93"/>
      <c r="FA256" s="93"/>
      <c r="FB256" s="93"/>
      <c r="FC256" s="93"/>
      <c r="FD256" s="93"/>
      <c r="FE256" s="93"/>
      <c r="FF256" s="93"/>
      <c r="FG256" s="93"/>
      <c r="FH256" s="93"/>
      <c r="FI256" s="93"/>
      <c r="FJ256" s="93"/>
      <c r="FK256" s="93"/>
      <c r="FL256" s="93"/>
      <c r="FM256" s="93"/>
      <c r="FN256" s="93"/>
      <c r="FO256" s="93"/>
      <c r="FP256" s="93"/>
      <c r="FQ256" s="93"/>
      <c r="FR256" s="93"/>
      <c r="FS256" s="93"/>
      <c r="FT256" s="93"/>
      <c r="FU256" s="93"/>
      <c r="FV256" s="93"/>
      <c r="FW256" s="93"/>
      <c r="FX256" s="93"/>
      <c r="FY256" s="93"/>
      <c r="FZ256" s="93"/>
      <c r="GA256" s="93"/>
      <c r="GB256" s="93"/>
      <c r="GC256" s="93"/>
      <c r="GD256" s="93"/>
      <c r="GE256" s="93"/>
      <c r="GF256" s="93"/>
      <c r="GG256" s="93"/>
      <c r="GH256" s="93"/>
      <c r="GI256" s="93"/>
      <c r="GJ256" s="93"/>
      <c r="GK256" s="93"/>
      <c r="GL256" s="93"/>
      <c r="GM256" s="93"/>
      <c r="GN256" s="93"/>
      <c r="GO256" s="93"/>
      <c r="GP256" s="93"/>
      <c r="GQ256" s="93"/>
      <c r="GR256" s="93"/>
      <c r="GS256" s="93"/>
      <c r="GT256" s="93"/>
      <c r="GU256" s="93"/>
      <c r="GV256" s="93"/>
      <c r="GW256" s="93"/>
      <c r="GX256" s="93"/>
      <c r="GY256" s="93"/>
      <c r="GZ256" s="93"/>
      <c r="HA256" s="93"/>
      <c r="HB256" s="93"/>
      <c r="HC256" s="93"/>
      <c r="HD256" s="93"/>
      <c r="HE256" s="93"/>
      <c r="HF256" s="93"/>
      <c r="HG256" s="93"/>
      <c r="HH256" s="93"/>
      <c r="HI256" s="93"/>
      <c r="HJ256" s="93"/>
      <c r="HK256" s="93"/>
      <c r="HL256" s="93"/>
      <c r="HM256" s="93"/>
      <c r="HN256" s="93"/>
      <c r="HO256" s="93"/>
      <c r="HP256" s="93"/>
      <c r="HQ256" s="93"/>
      <c r="HR256" s="93"/>
      <c r="HS256" s="93"/>
      <c r="HT256" s="93"/>
      <c r="HU256" s="93"/>
      <c r="HV256" s="93"/>
      <c r="HW256" s="93"/>
      <c r="HX256" s="93"/>
      <c r="HY256" s="93"/>
      <c r="HZ256" s="93"/>
      <c r="IA256" s="93"/>
      <c r="IB256" s="93"/>
      <c r="IC256" s="93"/>
      <c r="ID256" s="93"/>
      <c r="IE256" s="93"/>
      <c r="IF256" s="93"/>
      <c r="IG256" s="93"/>
      <c r="IH256" s="93"/>
      <c r="II256" s="93"/>
      <c r="IJ256" s="93"/>
      <c r="IK256" s="93"/>
      <c r="IL256" s="93"/>
      <c r="IM256" s="93"/>
      <c r="IN256" s="93"/>
      <c r="IO256" s="93"/>
      <c r="IP256" s="93"/>
      <c r="IQ256" s="93"/>
      <c r="IR256" s="93"/>
      <c r="IS256" s="93"/>
      <c r="IT256" s="93"/>
      <c r="IU256" s="93"/>
      <c r="IV256" s="93"/>
    </row>
    <row r="257" spans="1:256" s="8" customFormat="1" ht="13.5" customHeight="1">
      <c r="A257" s="109" t="s">
        <v>317</v>
      </c>
      <c r="B257" s="98">
        <v>730844</v>
      </c>
      <c r="C257" s="98">
        <v>337219</v>
      </c>
      <c r="D257" s="98">
        <v>393625</v>
      </c>
      <c r="E257" s="98">
        <v>726326</v>
      </c>
      <c r="F257" s="98">
        <v>5234</v>
      </c>
      <c r="G257" s="98">
        <v>2888</v>
      </c>
      <c r="H257" s="98">
        <v>5935</v>
      </c>
      <c r="I257" s="98">
        <v>1375</v>
      </c>
      <c r="J257" s="98">
        <v>450</v>
      </c>
      <c r="K257" s="98">
        <v>625769</v>
      </c>
      <c r="L257" s="98">
        <v>33822</v>
      </c>
      <c r="M257" s="98">
        <v>4703</v>
      </c>
      <c r="N257" s="98">
        <v>46150</v>
      </c>
      <c r="O257" s="98">
        <v>4518</v>
      </c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3"/>
      <c r="AI257" s="93"/>
      <c r="AJ257" s="93"/>
      <c r="AK257" s="93"/>
      <c r="AL257" s="93"/>
      <c r="AM257" s="93"/>
      <c r="AN257" s="93"/>
      <c r="AO257" s="93"/>
      <c r="AP257" s="93"/>
      <c r="AQ257" s="93"/>
      <c r="AR257" s="93"/>
      <c r="AS257" s="93"/>
      <c r="AT257" s="93"/>
      <c r="AU257" s="93"/>
      <c r="AV257" s="93"/>
      <c r="AW257" s="93"/>
      <c r="AX257" s="93"/>
      <c r="AY257" s="93"/>
      <c r="AZ257" s="93"/>
      <c r="BA257" s="93"/>
      <c r="BB257" s="93"/>
      <c r="BC257" s="93"/>
      <c r="BD257" s="93"/>
      <c r="BE257" s="93"/>
      <c r="BF257" s="93"/>
      <c r="BG257" s="93"/>
      <c r="BH257" s="93"/>
      <c r="BI257" s="93"/>
      <c r="BJ257" s="93"/>
      <c r="BK257" s="93"/>
      <c r="BL257" s="93"/>
      <c r="BM257" s="93"/>
      <c r="BN257" s="93"/>
      <c r="BO257" s="93"/>
      <c r="BP257" s="93"/>
      <c r="BQ257" s="93"/>
      <c r="BR257" s="93"/>
      <c r="BS257" s="93"/>
      <c r="BT257" s="93"/>
      <c r="BU257" s="93"/>
      <c r="BV257" s="93"/>
      <c r="BW257" s="93"/>
      <c r="BX257" s="93"/>
      <c r="BY257" s="93"/>
      <c r="BZ257" s="93"/>
      <c r="CA257" s="93"/>
      <c r="CB257" s="93"/>
      <c r="CC257" s="93"/>
      <c r="CD257" s="93"/>
      <c r="CE257" s="93"/>
      <c r="CF257" s="93"/>
      <c r="CG257" s="93"/>
      <c r="CH257" s="93"/>
      <c r="CI257" s="93"/>
      <c r="CJ257" s="93"/>
      <c r="CK257" s="93"/>
      <c r="CL257" s="93"/>
      <c r="CM257" s="93"/>
      <c r="CN257" s="93"/>
      <c r="CO257" s="93"/>
      <c r="CP257" s="93"/>
      <c r="CQ257" s="93"/>
      <c r="CR257" s="93"/>
      <c r="CS257" s="93"/>
      <c r="CT257" s="93"/>
      <c r="CU257" s="93"/>
      <c r="CV257" s="93"/>
      <c r="CW257" s="93"/>
      <c r="CX257" s="93"/>
      <c r="CY257" s="93"/>
      <c r="CZ257" s="93"/>
      <c r="DA257" s="93"/>
      <c r="DB257" s="93"/>
      <c r="DC257" s="93"/>
      <c r="DD257" s="93"/>
      <c r="DE257" s="93"/>
      <c r="DF257" s="93"/>
      <c r="DG257" s="93"/>
      <c r="DH257" s="93"/>
      <c r="DI257" s="93"/>
      <c r="DJ257" s="93"/>
      <c r="DK257" s="93"/>
      <c r="DL257" s="93"/>
      <c r="DM257" s="93"/>
      <c r="DN257" s="93"/>
      <c r="DO257" s="93"/>
      <c r="DP257" s="93"/>
      <c r="DQ257" s="93"/>
      <c r="DR257" s="93"/>
      <c r="DS257" s="93"/>
      <c r="DT257" s="93"/>
      <c r="DU257" s="93"/>
      <c r="DV257" s="93"/>
      <c r="DW257" s="93"/>
      <c r="DX257" s="93"/>
      <c r="DY257" s="93"/>
      <c r="DZ257" s="93"/>
      <c r="EA257" s="93"/>
      <c r="EB257" s="93"/>
      <c r="EC257" s="93"/>
      <c r="ED257" s="93"/>
      <c r="EE257" s="93"/>
      <c r="EF257" s="93"/>
      <c r="EG257" s="93"/>
      <c r="EH257" s="93"/>
      <c r="EI257" s="93"/>
      <c r="EJ257" s="93"/>
      <c r="EK257" s="93"/>
      <c r="EL257" s="93"/>
      <c r="EM257" s="93"/>
      <c r="EN257" s="93"/>
      <c r="EO257" s="93"/>
      <c r="EP257" s="93"/>
      <c r="EQ257" s="93"/>
      <c r="ER257" s="93"/>
      <c r="ES257" s="93"/>
      <c r="ET257" s="93"/>
      <c r="EU257" s="93"/>
      <c r="EV257" s="93"/>
      <c r="EW257" s="93"/>
      <c r="EX257" s="93"/>
      <c r="EY257" s="93"/>
      <c r="EZ257" s="93"/>
      <c r="FA257" s="93"/>
      <c r="FB257" s="93"/>
      <c r="FC257" s="93"/>
      <c r="FD257" s="93"/>
      <c r="FE257" s="93"/>
      <c r="FF257" s="93"/>
      <c r="FG257" s="93"/>
      <c r="FH257" s="93"/>
      <c r="FI257" s="93"/>
      <c r="FJ257" s="93"/>
      <c r="FK257" s="93"/>
      <c r="FL257" s="93"/>
      <c r="FM257" s="93"/>
      <c r="FN257" s="93"/>
      <c r="FO257" s="93"/>
      <c r="FP257" s="93"/>
      <c r="FQ257" s="93"/>
      <c r="FR257" s="93"/>
      <c r="FS257" s="93"/>
      <c r="FT257" s="93"/>
      <c r="FU257" s="93"/>
      <c r="FV257" s="93"/>
      <c r="FW257" s="93"/>
      <c r="FX257" s="93"/>
      <c r="FY257" s="93"/>
      <c r="FZ257" s="93"/>
      <c r="GA257" s="93"/>
      <c r="GB257" s="93"/>
      <c r="GC257" s="93"/>
      <c r="GD257" s="93"/>
      <c r="GE257" s="93"/>
      <c r="GF257" s="93"/>
      <c r="GG257" s="93"/>
      <c r="GH257" s="93"/>
      <c r="GI257" s="93"/>
      <c r="GJ257" s="93"/>
      <c r="GK257" s="93"/>
      <c r="GL257" s="93"/>
      <c r="GM257" s="93"/>
      <c r="GN257" s="93"/>
      <c r="GO257" s="93"/>
      <c r="GP257" s="93"/>
      <c r="GQ257" s="93"/>
      <c r="GR257" s="93"/>
      <c r="GS257" s="93"/>
      <c r="GT257" s="93"/>
      <c r="GU257" s="93"/>
      <c r="GV257" s="93"/>
      <c r="GW257" s="93"/>
      <c r="GX257" s="93"/>
      <c r="GY257" s="93"/>
      <c r="GZ257" s="93"/>
      <c r="HA257" s="93"/>
      <c r="HB257" s="93"/>
      <c r="HC257" s="93"/>
      <c r="HD257" s="93"/>
      <c r="HE257" s="93"/>
      <c r="HF257" s="93"/>
      <c r="HG257" s="93"/>
      <c r="HH257" s="93"/>
      <c r="HI257" s="93"/>
      <c r="HJ257" s="93"/>
      <c r="HK257" s="93"/>
      <c r="HL257" s="93"/>
      <c r="HM257" s="93"/>
      <c r="HN257" s="93"/>
      <c r="HO257" s="93"/>
      <c r="HP257" s="93"/>
      <c r="HQ257" s="93"/>
      <c r="HR257" s="93"/>
      <c r="HS257" s="93"/>
      <c r="HT257" s="93"/>
      <c r="HU257" s="93"/>
      <c r="HV257" s="93"/>
      <c r="HW257" s="93"/>
      <c r="HX257" s="93"/>
      <c r="HY257" s="93"/>
      <c r="HZ257" s="93"/>
      <c r="IA257" s="93"/>
      <c r="IB257" s="93"/>
      <c r="IC257" s="93"/>
      <c r="ID257" s="93"/>
      <c r="IE257" s="93"/>
      <c r="IF257" s="93"/>
      <c r="IG257" s="93"/>
      <c r="IH257" s="93"/>
      <c r="II257" s="93"/>
      <c r="IJ257" s="93"/>
      <c r="IK257" s="93"/>
      <c r="IL257" s="93"/>
      <c r="IM257" s="93"/>
      <c r="IN257" s="93"/>
      <c r="IO257" s="93"/>
      <c r="IP257" s="93"/>
      <c r="IQ257" s="93"/>
      <c r="IR257" s="93"/>
      <c r="IS257" s="93"/>
      <c r="IT257" s="93"/>
      <c r="IU257" s="93"/>
      <c r="IV257" s="93"/>
    </row>
    <row r="258" spans="1:256" s="8" customFormat="1" ht="13.5" customHeight="1">
      <c r="A258" s="109" t="s">
        <v>318</v>
      </c>
      <c r="B258" s="98">
        <v>741377</v>
      </c>
      <c r="C258" s="98">
        <v>342368</v>
      </c>
      <c r="D258" s="98">
        <v>399009</v>
      </c>
      <c r="E258" s="98">
        <v>734914</v>
      </c>
      <c r="F258" s="98">
        <v>5258</v>
      </c>
      <c r="G258" s="98">
        <v>2912</v>
      </c>
      <c r="H258" s="98">
        <v>7067</v>
      </c>
      <c r="I258" s="98">
        <v>1414</v>
      </c>
      <c r="J258" s="98">
        <v>451</v>
      </c>
      <c r="K258" s="98">
        <v>628210</v>
      </c>
      <c r="L258" s="98">
        <v>35684</v>
      </c>
      <c r="M258" s="98">
        <v>5103</v>
      </c>
      <c r="N258" s="98">
        <v>48815</v>
      </c>
      <c r="O258" s="98">
        <v>6463</v>
      </c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3"/>
      <c r="AI258" s="93"/>
      <c r="AJ258" s="93"/>
      <c r="AK258" s="93"/>
      <c r="AL258" s="93"/>
      <c r="AM258" s="93"/>
      <c r="AN258" s="93"/>
      <c r="AO258" s="93"/>
      <c r="AP258" s="93"/>
      <c r="AQ258" s="93"/>
      <c r="AR258" s="93"/>
      <c r="AS258" s="93"/>
      <c r="AT258" s="93"/>
      <c r="AU258" s="93"/>
      <c r="AV258" s="93"/>
      <c r="AW258" s="93"/>
      <c r="AX258" s="93"/>
      <c r="AY258" s="93"/>
      <c r="AZ258" s="93"/>
      <c r="BA258" s="93"/>
      <c r="BB258" s="93"/>
      <c r="BC258" s="93"/>
      <c r="BD258" s="93"/>
      <c r="BE258" s="93"/>
      <c r="BF258" s="93"/>
      <c r="BG258" s="93"/>
      <c r="BH258" s="93"/>
      <c r="BI258" s="93"/>
      <c r="BJ258" s="93"/>
      <c r="BK258" s="93"/>
      <c r="BL258" s="93"/>
      <c r="BM258" s="93"/>
      <c r="BN258" s="93"/>
      <c r="BO258" s="93"/>
      <c r="BP258" s="93"/>
      <c r="BQ258" s="93"/>
      <c r="BR258" s="93"/>
      <c r="BS258" s="93"/>
      <c r="BT258" s="93"/>
      <c r="BU258" s="93"/>
      <c r="BV258" s="93"/>
      <c r="BW258" s="93"/>
      <c r="BX258" s="93"/>
      <c r="BY258" s="93"/>
      <c r="BZ258" s="93"/>
      <c r="CA258" s="93"/>
      <c r="CB258" s="93"/>
      <c r="CC258" s="93"/>
      <c r="CD258" s="93"/>
      <c r="CE258" s="93"/>
      <c r="CF258" s="93"/>
      <c r="CG258" s="93"/>
      <c r="CH258" s="93"/>
      <c r="CI258" s="93"/>
      <c r="CJ258" s="93"/>
      <c r="CK258" s="93"/>
      <c r="CL258" s="93"/>
      <c r="CM258" s="93"/>
      <c r="CN258" s="93"/>
      <c r="CO258" s="93"/>
      <c r="CP258" s="93"/>
      <c r="CQ258" s="93"/>
      <c r="CR258" s="93"/>
      <c r="CS258" s="93"/>
      <c r="CT258" s="93"/>
      <c r="CU258" s="93"/>
      <c r="CV258" s="93"/>
      <c r="CW258" s="93"/>
      <c r="CX258" s="93"/>
      <c r="CY258" s="93"/>
      <c r="CZ258" s="93"/>
      <c r="DA258" s="93"/>
      <c r="DB258" s="93"/>
      <c r="DC258" s="93"/>
      <c r="DD258" s="93"/>
      <c r="DE258" s="93"/>
      <c r="DF258" s="93"/>
      <c r="DG258" s="93"/>
      <c r="DH258" s="93"/>
      <c r="DI258" s="93"/>
      <c r="DJ258" s="93"/>
      <c r="DK258" s="93"/>
      <c r="DL258" s="93"/>
      <c r="DM258" s="93"/>
      <c r="DN258" s="93"/>
      <c r="DO258" s="93"/>
      <c r="DP258" s="93"/>
      <c r="DQ258" s="93"/>
      <c r="DR258" s="93"/>
      <c r="DS258" s="93"/>
      <c r="DT258" s="93"/>
      <c r="DU258" s="93"/>
      <c r="DV258" s="93"/>
      <c r="DW258" s="93"/>
      <c r="DX258" s="93"/>
      <c r="DY258" s="93"/>
      <c r="DZ258" s="93"/>
      <c r="EA258" s="93"/>
      <c r="EB258" s="93"/>
      <c r="EC258" s="93"/>
      <c r="ED258" s="93"/>
      <c r="EE258" s="93"/>
      <c r="EF258" s="93"/>
      <c r="EG258" s="93"/>
      <c r="EH258" s="93"/>
      <c r="EI258" s="93"/>
      <c r="EJ258" s="93"/>
      <c r="EK258" s="93"/>
      <c r="EL258" s="93"/>
      <c r="EM258" s="93"/>
      <c r="EN258" s="93"/>
      <c r="EO258" s="93"/>
      <c r="EP258" s="93"/>
      <c r="EQ258" s="93"/>
      <c r="ER258" s="93"/>
      <c r="ES258" s="93"/>
      <c r="ET258" s="93"/>
      <c r="EU258" s="93"/>
      <c r="EV258" s="93"/>
      <c r="EW258" s="93"/>
      <c r="EX258" s="93"/>
      <c r="EY258" s="93"/>
      <c r="EZ258" s="93"/>
      <c r="FA258" s="93"/>
      <c r="FB258" s="93"/>
      <c r="FC258" s="93"/>
      <c r="FD258" s="93"/>
      <c r="FE258" s="93"/>
      <c r="FF258" s="93"/>
      <c r="FG258" s="93"/>
      <c r="FH258" s="93"/>
      <c r="FI258" s="93"/>
      <c r="FJ258" s="93"/>
      <c r="FK258" s="93"/>
      <c r="FL258" s="93"/>
      <c r="FM258" s="93"/>
      <c r="FN258" s="93"/>
      <c r="FO258" s="93"/>
      <c r="FP258" s="93"/>
      <c r="FQ258" s="93"/>
      <c r="FR258" s="93"/>
      <c r="FS258" s="93"/>
      <c r="FT258" s="93"/>
      <c r="FU258" s="93"/>
      <c r="FV258" s="93"/>
      <c r="FW258" s="93"/>
      <c r="FX258" s="93"/>
      <c r="FY258" s="93"/>
      <c r="FZ258" s="93"/>
      <c r="GA258" s="93"/>
      <c r="GB258" s="93"/>
      <c r="GC258" s="93"/>
      <c r="GD258" s="93"/>
      <c r="GE258" s="93"/>
      <c r="GF258" s="93"/>
      <c r="GG258" s="93"/>
      <c r="GH258" s="93"/>
      <c r="GI258" s="93"/>
      <c r="GJ258" s="93"/>
      <c r="GK258" s="93"/>
      <c r="GL258" s="93"/>
      <c r="GM258" s="93"/>
      <c r="GN258" s="93"/>
      <c r="GO258" s="93"/>
      <c r="GP258" s="93"/>
      <c r="GQ258" s="93"/>
      <c r="GR258" s="93"/>
      <c r="GS258" s="93"/>
      <c r="GT258" s="93"/>
      <c r="GU258" s="93"/>
      <c r="GV258" s="93"/>
      <c r="GW258" s="93"/>
      <c r="GX258" s="93"/>
      <c r="GY258" s="93"/>
      <c r="GZ258" s="93"/>
      <c r="HA258" s="93"/>
      <c r="HB258" s="93"/>
      <c r="HC258" s="93"/>
      <c r="HD258" s="93"/>
      <c r="HE258" s="93"/>
      <c r="HF258" s="93"/>
      <c r="HG258" s="93"/>
      <c r="HH258" s="93"/>
      <c r="HI258" s="93"/>
      <c r="HJ258" s="93"/>
      <c r="HK258" s="93"/>
      <c r="HL258" s="93"/>
      <c r="HM258" s="93"/>
      <c r="HN258" s="93"/>
      <c r="HO258" s="93"/>
      <c r="HP258" s="93"/>
      <c r="HQ258" s="93"/>
      <c r="HR258" s="93"/>
      <c r="HS258" s="93"/>
      <c r="HT258" s="93"/>
      <c r="HU258" s="93"/>
      <c r="HV258" s="93"/>
      <c r="HW258" s="93"/>
      <c r="HX258" s="93"/>
      <c r="HY258" s="93"/>
      <c r="HZ258" s="93"/>
      <c r="IA258" s="93"/>
      <c r="IB258" s="93"/>
      <c r="IC258" s="93"/>
      <c r="ID258" s="93"/>
      <c r="IE258" s="93"/>
      <c r="IF258" s="93"/>
      <c r="IG258" s="93"/>
      <c r="IH258" s="93"/>
      <c r="II258" s="93"/>
      <c r="IJ258" s="93"/>
      <c r="IK258" s="93"/>
      <c r="IL258" s="93"/>
      <c r="IM258" s="93"/>
      <c r="IN258" s="93"/>
      <c r="IO258" s="93"/>
      <c r="IP258" s="93"/>
      <c r="IQ258" s="93"/>
      <c r="IR258" s="93"/>
      <c r="IS258" s="93"/>
      <c r="IT258" s="93"/>
      <c r="IU258" s="93"/>
      <c r="IV258" s="93"/>
    </row>
    <row r="259" spans="1:256" s="8" customFormat="1" ht="13.5" customHeight="1">
      <c r="A259" s="109" t="s">
        <v>319</v>
      </c>
      <c r="B259" s="98">
        <v>763252</v>
      </c>
      <c r="C259" s="98">
        <v>352670</v>
      </c>
      <c r="D259" s="98">
        <v>410582</v>
      </c>
      <c r="E259" s="98">
        <v>756628</v>
      </c>
      <c r="F259" s="98">
        <v>5511</v>
      </c>
      <c r="G259" s="98">
        <v>3044</v>
      </c>
      <c r="H259" s="98">
        <v>7461</v>
      </c>
      <c r="I259" s="98">
        <v>1457</v>
      </c>
      <c r="J259" s="98">
        <v>463</v>
      </c>
      <c r="K259" s="98">
        <v>633258</v>
      </c>
      <c r="L259" s="98">
        <v>38106</v>
      </c>
      <c r="M259" s="98">
        <v>6133</v>
      </c>
      <c r="N259" s="98">
        <v>61195</v>
      </c>
      <c r="O259" s="98">
        <v>6624</v>
      </c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3"/>
      <c r="AK259" s="93"/>
      <c r="AL259" s="93"/>
      <c r="AM259" s="93"/>
      <c r="AN259" s="93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/>
      <c r="BM259" s="93"/>
      <c r="BN259" s="93"/>
      <c r="BO259" s="93"/>
      <c r="BP259" s="93"/>
      <c r="BQ259" s="93"/>
      <c r="BR259" s="93"/>
      <c r="BS259" s="93"/>
      <c r="BT259" s="93"/>
      <c r="BU259" s="93"/>
      <c r="BV259" s="93"/>
      <c r="BW259" s="93"/>
      <c r="BX259" s="93"/>
      <c r="BY259" s="93"/>
      <c r="BZ259" s="93"/>
      <c r="CA259" s="93"/>
      <c r="CB259" s="93"/>
      <c r="CC259" s="93"/>
      <c r="CD259" s="93"/>
      <c r="CE259" s="93"/>
      <c r="CF259" s="93"/>
      <c r="CG259" s="93"/>
      <c r="CH259" s="93"/>
      <c r="CI259" s="93"/>
      <c r="CJ259" s="93"/>
      <c r="CK259" s="93"/>
      <c r="CL259" s="93"/>
      <c r="CM259" s="93"/>
      <c r="CN259" s="93"/>
      <c r="CO259" s="93"/>
      <c r="CP259" s="93"/>
      <c r="CQ259" s="93"/>
      <c r="CR259" s="93"/>
      <c r="CS259" s="93"/>
      <c r="CT259" s="93"/>
      <c r="CU259" s="93"/>
      <c r="CV259" s="93"/>
      <c r="CW259" s="93"/>
      <c r="CX259" s="93"/>
      <c r="CY259" s="93"/>
      <c r="CZ259" s="93"/>
      <c r="DA259" s="93"/>
      <c r="DB259" s="93"/>
      <c r="DC259" s="93"/>
      <c r="DD259" s="93"/>
      <c r="DE259" s="93"/>
      <c r="DF259" s="93"/>
      <c r="DG259" s="93"/>
      <c r="DH259" s="93"/>
      <c r="DI259" s="93"/>
      <c r="DJ259" s="93"/>
      <c r="DK259" s="93"/>
      <c r="DL259" s="93"/>
      <c r="DM259" s="93"/>
      <c r="DN259" s="93"/>
      <c r="DO259" s="93"/>
      <c r="DP259" s="93"/>
      <c r="DQ259" s="93"/>
      <c r="DR259" s="93"/>
      <c r="DS259" s="93"/>
      <c r="DT259" s="93"/>
      <c r="DU259" s="93"/>
      <c r="DV259" s="93"/>
      <c r="DW259" s="93"/>
      <c r="DX259" s="93"/>
      <c r="DY259" s="93"/>
      <c r="DZ259" s="93"/>
      <c r="EA259" s="93"/>
      <c r="EB259" s="93"/>
      <c r="EC259" s="93"/>
      <c r="ED259" s="93"/>
      <c r="EE259" s="93"/>
      <c r="EF259" s="93"/>
      <c r="EG259" s="93"/>
      <c r="EH259" s="93"/>
      <c r="EI259" s="93"/>
      <c r="EJ259" s="93"/>
      <c r="EK259" s="93"/>
      <c r="EL259" s="93"/>
      <c r="EM259" s="93"/>
      <c r="EN259" s="93"/>
      <c r="EO259" s="93"/>
      <c r="EP259" s="93"/>
      <c r="EQ259" s="93"/>
      <c r="ER259" s="93"/>
      <c r="ES259" s="93"/>
      <c r="ET259" s="93"/>
      <c r="EU259" s="93"/>
      <c r="EV259" s="93"/>
      <c r="EW259" s="93"/>
      <c r="EX259" s="93"/>
      <c r="EY259" s="93"/>
      <c r="EZ259" s="93"/>
      <c r="FA259" s="93"/>
      <c r="FB259" s="93"/>
      <c r="FC259" s="93"/>
      <c r="FD259" s="93"/>
      <c r="FE259" s="93"/>
      <c r="FF259" s="93"/>
      <c r="FG259" s="93"/>
      <c r="FH259" s="93"/>
      <c r="FI259" s="93"/>
      <c r="FJ259" s="93"/>
      <c r="FK259" s="93"/>
      <c r="FL259" s="93"/>
      <c r="FM259" s="93"/>
      <c r="FN259" s="93"/>
      <c r="FO259" s="93"/>
      <c r="FP259" s="93"/>
      <c r="FQ259" s="93"/>
      <c r="FR259" s="93"/>
      <c r="FS259" s="93"/>
      <c r="FT259" s="93"/>
      <c r="FU259" s="93"/>
      <c r="FV259" s="93"/>
      <c r="FW259" s="93"/>
      <c r="FX259" s="93"/>
      <c r="FY259" s="93"/>
      <c r="FZ259" s="93"/>
      <c r="GA259" s="93"/>
      <c r="GB259" s="93"/>
      <c r="GC259" s="93"/>
      <c r="GD259" s="93"/>
      <c r="GE259" s="93"/>
      <c r="GF259" s="93"/>
      <c r="GG259" s="93"/>
      <c r="GH259" s="93"/>
      <c r="GI259" s="93"/>
      <c r="GJ259" s="93"/>
      <c r="GK259" s="93"/>
      <c r="GL259" s="93"/>
      <c r="GM259" s="93"/>
      <c r="GN259" s="93"/>
      <c r="GO259" s="93"/>
      <c r="GP259" s="93"/>
      <c r="GQ259" s="93"/>
      <c r="GR259" s="93"/>
      <c r="GS259" s="93"/>
      <c r="GT259" s="93"/>
      <c r="GU259" s="93"/>
      <c r="GV259" s="93"/>
      <c r="GW259" s="93"/>
      <c r="GX259" s="93"/>
      <c r="GY259" s="93"/>
      <c r="GZ259" s="93"/>
      <c r="HA259" s="93"/>
      <c r="HB259" s="93"/>
      <c r="HC259" s="93"/>
      <c r="HD259" s="93"/>
      <c r="HE259" s="93"/>
      <c r="HF259" s="93"/>
      <c r="HG259" s="93"/>
      <c r="HH259" s="93"/>
      <c r="HI259" s="93"/>
      <c r="HJ259" s="93"/>
      <c r="HK259" s="93"/>
      <c r="HL259" s="93"/>
      <c r="HM259" s="93"/>
      <c r="HN259" s="93"/>
      <c r="HO259" s="93"/>
      <c r="HP259" s="93"/>
      <c r="HQ259" s="93"/>
      <c r="HR259" s="93"/>
      <c r="HS259" s="93"/>
      <c r="HT259" s="93"/>
      <c r="HU259" s="93"/>
      <c r="HV259" s="93"/>
      <c r="HW259" s="93"/>
      <c r="HX259" s="93"/>
      <c r="HY259" s="93"/>
      <c r="HZ259" s="93"/>
      <c r="IA259" s="93"/>
      <c r="IB259" s="93"/>
      <c r="IC259" s="93"/>
      <c r="ID259" s="93"/>
      <c r="IE259" s="93"/>
      <c r="IF259" s="93"/>
      <c r="IG259" s="93"/>
      <c r="IH259" s="93"/>
      <c r="II259" s="93"/>
      <c r="IJ259" s="93"/>
      <c r="IK259" s="93"/>
      <c r="IL259" s="93"/>
      <c r="IM259" s="93"/>
      <c r="IN259" s="93"/>
      <c r="IO259" s="93"/>
      <c r="IP259" s="93"/>
      <c r="IQ259" s="93"/>
      <c r="IR259" s="93"/>
      <c r="IS259" s="93"/>
      <c r="IT259" s="93"/>
      <c r="IU259" s="93"/>
      <c r="IV259" s="93"/>
    </row>
    <row r="260" spans="1:256" s="8" customFormat="1" ht="13.5" customHeight="1">
      <c r="A260" s="109" t="s">
        <v>320</v>
      </c>
      <c r="B260" s="98">
        <v>769913</v>
      </c>
      <c r="C260" s="98">
        <v>356153</v>
      </c>
      <c r="D260" s="98">
        <v>413760</v>
      </c>
      <c r="E260" s="98">
        <v>763162</v>
      </c>
      <c r="F260" s="98">
        <v>5194</v>
      </c>
      <c r="G260" s="98">
        <v>3010</v>
      </c>
      <c r="H260" s="98">
        <v>7540</v>
      </c>
      <c r="I260" s="98">
        <v>1476</v>
      </c>
      <c r="J260" s="98">
        <v>452</v>
      </c>
      <c r="K260" s="98">
        <v>636579</v>
      </c>
      <c r="L260" s="98">
        <v>38304</v>
      </c>
      <c r="M260" s="98">
        <v>6716</v>
      </c>
      <c r="N260" s="98">
        <v>63891</v>
      </c>
      <c r="O260" s="98">
        <v>6751</v>
      </c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3"/>
      <c r="AI260" s="93"/>
      <c r="AJ260" s="93"/>
      <c r="AK260" s="93"/>
      <c r="AL260" s="93"/>
      <c r="AM260" s="93"/>
      <c r="AN260" s="93"/>
      <c r="AO260" s="93"/>
      <c r="AP260" s="93"/>
      <c r="AQ260" s="93"/>
      <c r="AR260" s="93"/>
      <c r="AS260" s="93"/>
      <c r="AT260" s="93"/>
      <c r="AU260" s="93"/>
      <c r="AV260" s="93"/>
      <c r="AW260" s="93"/>
      <c r="AX260" s="93"/>
      <c r="AY260" s="93"/>
      <c r="AZ260" s="93"/>
      <c r="BA260" s="93"/>
      <c r="BB260" s="93"/>
      <c r="BC260" s="93"/>
      <c r="BD260" s="93"/>
      <c r="BE260" s="93"/>
      <c r="BF260" s="93"/>
      <c r="BG260" s="93"/>
      <c r="BH260" s="93"/>
      <c r="BI260" s="93"/>
      <c r="BJ260" s="93"/>
      <c r="BK260" s="93"/>
      <c r="BL260" s="93"/>
      <c r="BM260" s="93"/>
      <c r="BN260" s="93"/>
      <c r="BO260" s="93"/>
      <c r="BP260" s="93"/>
      <c r="BQ260" s="93"/>
      <c r="BR260" s="93"/>
      <c r="BS260" s="93"/>
      <c r="BT260" s="93"/>
      <c r="BU260" s="93"/>
      <c r="BV260" s="93"/>
      <c r="BW260" s="93"/>
      <c r="BX260" s="93"/>
      <c r="BY260" s="93"/>
      <c r="BZ260" s="93"/>
      <c r="CA260" s="93"/>
      <c r="CB260" s="93"/>
      <c r="CC260" s="93"/>
      <c r="CD260" s="93"/>
      <c r="CE260" s="93"/>
      <c r="CF260" s="93"/>
      <c r="CG260" s="93"/>
      <c r="CH260" s="93"/>
      <c r="CI260" s="93"/>
      <c r="CJ260" s="93"/>
      <c r="CK260" s="93"/>
      <c r="CL260" s="93"/>
      <c r="CM260" s="93"/>
      <c r="CN260" s="93"/>
      <c r="CO260" s="93"/>
      <c r="CP260" s="93"/>
      <c r="CQ260" s="93"/>
      <c r="CR260" s="93"/>
      <c r="CS260" s="93"/>
      <c r="CT260" s="93"/>
      <c r="CU260" s="93"/>
      <c r="CV260" s="93"/>
      <c r="CW260" s="93"/>
      <c r="CX260" s="93"/>
      <c r="CY260" s="93"/>
      <c r="CZ260" s="93"/>
      <c r="DA260" s="93"/>
      <c r="DB260" s="93"/>
      <c r="DC260" s="93"/>
      <c r="DD260" s="93"/>
      <c r="DE260" s="93"/>
      <c r="DF260" s="93"/>
      <c r="DG260" s="93"/>
      <c r="DH260" s="93"/>
      <c r="DI260" s="93"/>
      <c r="DJ260" s="93"/>
      <c r="DK260" s="93"/>
      <c r="DL260" s="93"/>
      <c r="DM260" s="93"/>
      <c r="DN260" s="93"/>
      <c r="DO260" s="93"/>
      <c r="DP260" s="93"/>
      <c r="DQ260" s="93"/>
      <c r="DR260" s="93"/>
      <c r="DS260" s="93"/>
      <c r="DT260" s="93"/>
      <c r="DU260" s="93"/>
      <c r="DV260" s="93"/>
      <c r="DW260" s="93"/>
      <c r="DX260" s="93"/>
      <c r="DY260" s="93"/>
      <c r="DZ260" s="93"/>
      <c r="EA260" s="93"/>
      <c r="EB260" s="93"/>
      <c r="EC260" s="93"/>
      <c r="ED260" s="93"/>
      <c r="EE260" s="93"/>
      <c r="EF260" s="93"/>
      <c r="EG260" s="93"/>
      <c r="EH260" s="93"/>
      <c r="EI260" s="93"/>
      <c r="EJ260" s="93"/>
      <c r="EK260" s="93"/>
      <c r="EL260" s="93"/>
      <c r="EM260" s="93"/>
      <c r="EN260" s="93"/>
      <c r="EO260" s="93"/>
      <c r="EP260" s="93"/>
      <c r="EQ260" s="93"/>
      <c r="ER260" s="93"/>
      <c r="ES260" s="93"/>
      <c r="ET260" s="93"/>
      <c r="EU260" s="93"/>
      <c r="EV260" s="93"/>
      <c r="EW260" s="93"/>
      <c r="EX260" s="93"/>
      <c r="EY260" s="93"/>
      <c r="EZ260" s="93"/>
      <c r="FA260" s="93"/>
      <c r="FB260" s="93"/>
      <c r="FC260" s="93"/>
      <c r="FD260" s="93"/>
      <c r="FE260" s="93"/>
      <c r="FF260" s="93"/>
      <c r="FG260" s="93"/>
      <c r="FH260" s="93"/>
      <c r="FI260" s="93"/>
      <c r="FJ260" s="93"/>
      <c r="FK260" s="93"/>
      <c r="FL260" s="93"/>
      <c r="FM260" s="93"/>
      <c r="FN260" s="93"/>
      <c r="FO260" s="93"/>
      <c r="FP260" s="93"/>
      <c r="FQ260" s="93"/>
      <c r="FR260" s="93"/>
      <c r="FS260" s="93"/>
      <c r="FT260" s="93"/>
      <c r="FU260" s="93"/>
      <c r="FV260" s="93"/>
      <c r="FW260" s="93"/>
      <c r="FX260" s="93"/>
      <c r="FY260" s="93"/>
      <c r="FZ260" s="93"/>
      <c r="GA260" s="93"/>
      <c r="GB260" s="93"/>
      <c r="GC260" s="93"/>
      <c r="GD260" s="93"/>
      <c r="GE260" s="93"/>
      <c r="GF260" s="93"/>
      <c r="GG260" s="93"/>
      <c r="GH260" s="93"/>
      <c r="GI260" s="93"/>
      <c r="GJ260" s="93"/>
      <c r="GK260" s="93"/>
      <c r="GL260" s="93"/>
      <c r="GM260" s="93"/>
      <c r="GN260" s="93"/>
      <c r="GO260" s="93"/>
      <c r="GP260" s="93"/>
      <c r="GQ260" s="93"/>
      <c r="GR260" s="93"/>
      <c r="GS260" s="93"/>
      <c r="GT260" s="93"/>
      <c r="GU260" s="93"/>
      <c r="GV260" s="93"/>
      <c r="GW260" s="93"/>
      <c r="GX260" s="93"/>
      <c r="GY260" s="93"/>
      <c r="GZ260" s="93"/>
      <c r="HA260" s="93"/>
      <c r="HB260" s="93"/>
      <c r="HC260" s="93"/>
      <c r="HD260" s="93"/>
      <c r="HE260" s="93"/>
      <c r="HF260" s="93"/>
      <c r="HG260" s="93"/>
      <c r="HH260" s="93"/>
      <c r="HI260" s="93"/>
      <c r="HJ260" s="93"/>
      <c r="HK260" s="93"/>
      <c r="HL260" s="93"/>
      <c r="HM260" s="93"/>
      <c r="HN260" s="93"/>
      <c r="HO260" s="93"/>
      <c r="HP260" s="93"/>
      <c r="HQ260" s="93"/>
      <c r="HR260" s="93"/>
      <c r="HS260" s="93"/>
      <c r="HT260" s="93"/>
      <c r="HU260" s="93"/>
      <c r="HV260" s="93"/>
      <c r="HW260" s="93"/>
      <c r="HX260" s="93"/>
      <c r="HY260" s="93"/>
      <c r="HZ260" s="93"/>
      <c r="IA260" s="93"/>
      <c r="IB260" s="93"/>
      <c r="IC260" s="93"/>
      <c r="ID260" s="93"/>
      <c r="IE260" s="93"/>
      <c r="IF260" s="93"/>
      <c r="IG260" s="93"/>
      <c r="IH260" s="93"/>
      <c r="II260" s="93"/>
      <c r="IJ260" s="93"/>
      <c r="IK260" s="93"/>
      <c r="IL260" s="93"/>
      <c r="IM260" s="93"/>
      <c r="IN260" s="93"/>
      <c r="IO260" s="93"/>
      <c r="IP260" s="93"/>
      <c r="IQ260" s="93"/>
      <c r="IR260" s="93"/>
      <c r="IS260" s="93"/>
      <c r="IT260" s="93"/>
      <c r="IU260" s="93"/>
      <c r="IV260" s="93"/>
    </row>
    <row r="261" spans="1:256" s="8" customFormat="1" ht="13.5" customHeight="1">
      <c r="A261" s="109" t="s">
        <v>321</v>
      </c>
      <c r="B261" s="98">
        <v>773238</v>
      </c>
      <c r="C261" s="98">
        <v>357643</v>
      </c>
      <c r="D261" s="98">
        <v>415595</v>
      </c>
      <c r="E261" s="98">
        <v>766341</v>
      </c>
      <c r="F261" s="98">
        <v>5383</v>
      </c>
      <c r="G261" s="98">
        <v>3070</v>
      </c>
      <c r="H261" s="98">
        <v>7617</v>
      </c>
      <c r="I261" s="98">
        <v>1516</v>
      </c>
      <c r="J261" s="98">
        <v>442</v>
      </c>
      <c r="K261" s="98">
        <v>639272</v>
      </c>
      <c r="L261" s="98">
        <v>38732</v>
      </c>
      <c r="M261" s="98">
        <v>6736</v>
      </c>
      <c r="N261" s="98">
        <v>63573</v>
      </c>
      <c r="O261" s="98">
        <v>6897</v>
      </c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3"/>
      <c r="AI261" s="93"/>
      <c r="AJ261" s="93"/>
      <c r="AK261" s="93"/>
      <c r="AL261" s="93"/>
      <c r="AM261" s="93"/>
      <c r="AN261" s="93"/>
      <c r="AO261" s="93"/>
      <c r="AP261" s="93"/>
      <c r="AQ261" s="93"/>
      <c r="AR261" s="93"/>
      <c r="AS261" s="93"/>
      <c r="AT261" s="93"/>
      <c r="AU261" s="93"/>
      <c r="AV261" s="93"/>
      <c r="AW261" s="93"/>
      <c r="AX261" s="93"/>
      <c r="AY261" s="93"/>
      <c r="AZ261" s="93"/>
      <c r="BA261" s="93"/>
      <c r="BB261" s="93"/>
      <c r="BC261" s="93"/>
      <c r="BD261" s="93"/>
      <c r="BE261" s="93"/>
      <c r="BF261" s="93"/>
      <c r="BG261" s="93"/>
      <c r="BH261" s="93"/>
      <c r="BI261" s="93"/>
      <c r="BJ261" s="93"/>
      <c r="BK261" s="93"/>
      <c r="BL261" s="93"/>
      <c r="BM261" s="93"/>
      <c r="BN261" s="93"/>
      <c r="BO261" s="93"/>
      <c r="BP261" s="93"/>
      <c r="BQ261" s="93"/>
      <c r="BR261" s="93"/>
      <c r="BS261" s="93"/>
      <c r="BT261" s="93"/>
      <c r="BU261" s="93"/>
      <c r="BV261" s="93"/>
      <c r="BW261" s="93"/>
      <c r="BX261" s="93"/>
      <c r="BY261" s="93"/>
      <c r="BZ261" s="93"/>
      <c r="CA261" s="93"/>
      <c r="CB261" s="93"/>
      <c r="CC261" s="93"/>
      <c r="CD261" s="93"/>
      <c r="CE261" s="93"/>
      <c r="CF261" s="93"/>
      <c r="CG261" s="93"/>
      <c r="CH261" s="93"/>
      <c r="CI261" s="93"/>
      <c r="CJ261" s="93"/>
      <c r="CK261" s="93"/>
      <c r="CL261" s="93"/>
      <c r="CM261" s="93"/>
      <c r="CN261" s="93"/>
      <c r="CO261" s="93"/>
      <c r="CP261" s="93"/>
      <c r="CQ261" s="93"/>
      <c r="CR261" s="93"/>
      <c r="CS261" s="93"/>
      <c r="CT261" s="93"/>
      <c r="CU261" s="93"/>
      <c r="CV261" s="93"/>
      <c r="CW261" s="93"/>
      <c r="CX261" s="93"/>
      <c r="CY261" s="93"/>
      <c r="CZ261" s="93"/>
      <c r="DA261" s="93"/>
      <c r="DB261" s="93"/>
      <c r="DC261" s="93"/>
      <c r="DD261" s="93"/>
      <c r="DE261" s="93"/>
      <c r="DF261" s="93"/>
      <c r="DG261" s="93"/>
      <c r="DH261" s="93"/>
      <c r="DI261" s="93"/>
      <c r="DJ261" s="93"/>
      <c r="DK261" s="93"/>
      <c r="DL261" s="93"/>
      <c r="DM261" s="93"/>
      <c r="DN261" s="93"/>
      <c r="DO261" s="93"/>
      <c r="DP261" s="93"/>
      <c r="DQ261" s="93"/>
      <c r="DR261" s="93"/>
      <c r="DS261" s="93"/>
      <c r="DT261" s="93"/>
      <c r="DU261" s="93"/>
      <c r="DV261" s="93"/>
      <c r="DW261" s="93"/>
      <c r="DX261" s="93"/>
      <c r="DY261" s="93"/>
      <c r="DZ261" s="93"/>
      <c r="EA261" s="93"/>
      <c r="EB261" s="93"/>
      <c r="EC261" s="93"/>
      <c r="ED261" s="93"/>
      <c r="EE261" s="93"/>
      <c r="EF261" s="93"/>
      <c r="EG261" s="93"/>
      <c r="EH261" s="93"/>
      <c r="EI261" s="93"/>
      <c r="EJ261" s="93"/>
      <c r="EK261" s="93"/>
      <c r="EL261" s="93"/>
      <c r="EM261" s="93"/>
      <c r="EN261" s="93"/>
      <c r="EO261" s="93"/>
      <c r="EP261" s="93"/>
      <c r="EQ261" s="93"/>
      <c r="ER261" s="93"/>
      <c r="ES261" s="93"/>
      <c r="ET261" s="93"/>
      <c r="EU261" s="93"/>
      <c r="EV261" s="93"/>
      <c r="EW261" s="93"/>
      <c r="EX261" s="93"/>
      <c r="EY261" s="93"/>
      <c r="EZ261" s="93"/>
      <c r="FA261" s="93"/>
      <c r="FB261" s="93"/>
      <c r="FC261" s="93"/>
      <c r="FD261" s="93"/>
      <c r="FE261" s="93"/>
      <c r="FF261" s="93"/>
      <c r="FG261" s="93"/>
      <c r="FH261" s="93"/>
      <c r="FI261" s="93"/>
      <c r="FJ261" s="93"/>
      <c r="FK261" s="93"/>
      <c r="FL261" s="93"/>
      <c r="FM261" s="93"/>
      <c r="FN261" s="93"/>
      <c r="FO261" s="93"/>
      <c r="FP261" s="93"/>
      <c r="FQ261" s="93"/>
      <c r="FR261" s="93"/>
      <c r="FS261" s="93"/>
      <c r="FT261" s="93"/>
      <c r="FU261" s="93"/>
      <c r="FV261" s="93"/>
      <c r="FW261" s="93"/>
      <c r="FX261" s="93"/>
      <c r="FY261" s="93"/>
      <c r="FZ261" s="93"/>
      <c r="GA261" s="93"/>
      <c r="GB261" s="93"/>
      <c r="GC261" s="93"/>
      <c r="GD261" s="93"/>
      <c r="GE261" s="93"/>
      <c r="GF261" s="93"/>
      <c r="GG261" s="93"/>
      <c r="GH261" s="93"/>
      <c r="GI261" s="93"/>
      <c r="GJ261" s="93"/>
      <c r="GK261" s="93"/>
      <c r="GL261" s="93"/>
      <c r="GM261" s="93"/>
      <c r="GN261" s="93"/>
      <c r="GO261" s="93"/>
      <c r="GP261" s="93"/>
      <c r="GQ261" s="93"/>
      <c r="GR261" s="93"/>
      <c r="GS261" s="93"/>
      <c r="GT261" s="93"/>
      <c r="GU261" s="93"/>
      <c r="GV261" s="93"/>
      <c r="GW261" s="93"/>
      <c r="GX261" s="93"/>
      <c r="GY261" s="93"/>
      <c r="GZ261" s="93"/>
      <c r="HA261" s="93"/>
      <c r="HB261" s="93"/>
      <c r="HC261" s="93"/>
      <c r="HD261" s="93"/>
      <c r="HE261" s="93"/>
      <c r="HF261" s="93"/>
      <c r="HG261" s="93"/>
      <c r="HH261" s="93"/>
      <c r="HI261" s="93"/>
      <c r="HJ261" s="93"/>
      <c r="HK261" s="93"/>
      <c r="HL261" s="93"/>
      <c r="HM261" s="93"/>
      <c r="HN261" s="93"/>
      <c r="HO261" s="93"/>
      <c r="HP261" s="93"/>
      <c r="HQ261" s="93"/>
      <c r="HR261" s="93"/>
      <c r="HS261" s="93"/>
      <c r="HT261" s="93"/>
      <c r="HU261" s="93"/>
      <c r="HV261" s="93"/>
      <c r="HW261" s="93"/>
      <c r="HX261" s="93"/>
      <c r="HY261" s="93"/>
      <c r="HZ261" s="93"/>
      <c r="IA261" s="93"/>
      <c r="IB261" s="93"/>
      <c r="IC261" s="93"/>
      <c r="ID261" s="93"/>
      <c r="IE261" s="93"/>
      <c r="IF261" s="93"/>
      <c r="IG261" s="93"/>
      <c r="IH261" s="93"/>
      <c r="II261" s="93"/>
      <c r="IJ261" s="93"/>
      <c r="IK261" s="93"/>
      <c r="IL261" s="93"/>
      <c r="IM261" s="93"/>
      <c r="IN261" s="93"/>
      <c r="IO261" s="93"/>
      <c r="IP261" s="93"/>
      <c r="IQ261" s="93"/>
      <c r="IR261" s="93"/>
      <c r="IS261" s="93"/>
      <c r="IT261" s="93"/>
      <c r="IU261" s="93"/>
      <c r="IV261" s="93"/>
    </row>
    <row r="262" spans="1:256" s="8" customFormat="1" ht="13.5" customHeight="1">
      <c r="A262" s="109" t="s">
        <v>322</v>
      </c>
      <c r="B262" s="98">
        <v>758583</v>
      </c>
      <c r="C262" s="98">
        <v>350496</v>
      </c>
      <c r="D262" s="98">
        <v>408087</v>
      </c>
      <c r="E262" s="98">
        <v>752917</v>
      </c>
      <c r="F262" s="98">
        <v>4717</v>
      </c>
      <c r="G262" s="98">
        <v>2670</v>
      </c>
      <c r="H262" s="98">
        <v>6831</v>
      </c>
      <c r="I262" s="98">
        <v>1473</v>
      </c>
      <c r="J262" s="98">
        <v>425</v>
      </c>
      <c r="K262" s="98">
        <v>631017</v>
      </c>
      <c r="L262" s="98">
        <v>36703</v>
      </c>
      <c r="M262" s="98">
        <v>6683</v>
      </c>
      <c r="N262" s="98">
        <v>62398</v>
      </c>
      <c r="O262" s="98">
        <v>5666</v>
      </c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3"/>
      <c r="AI262" s="93"/>
      <c r="AJ262" s="93"/>
      <c r="AK262" s="93"/>
      <c r="AL262" s="93"/>
      <c r="AM262" s="93"/>
      <c r="AN262" s="93"/>
      <c r="AO262" s="93"/>
      <c r="AP262" s="93"/>
      <c r="AQ262" s="93"/>
      <c r="AR262" s="93"/>
      <c r="AS262" s="93"/>
      <c r="AT262" s="93"/>
      <c r="AU262" s="93"/>
      <c r="AV262" s="93"/>
      <c r="AW262" s="93"/>
      <c r="AX262" s="93"/>
      <c r="AY262" s="93"/>
      <c r="AZ262" s="93"/>
      <c r="BA262" s="93"/>
      <c r="BB262" s="93"/>
      <c r="BC262" s="93"/>
      <c r="BD262" s="93"/>
      <c r="BE262" s="93"/>
      <c r="BF262" s="93"/>
      <c r="BG262" s="93"/>
      <c r="BH262" s="93"/>
      <c r="BI262" s="93"/>
      <c r="BJ262" s="93"/>
      <c r="BK262" s="93"/>
      <c r="BL262" s="93"/>
      <c r="BM262" s="93"/>
      <c r="BN262" s="93"/>
      <c r="BO262" s="93"/>
      <c r="BP262" s="93"/>
      <c r="BQ262" s="93"/>
      <c r="BR262" s="93"/>
      <c r="BS262" s="93"/>
      <c r="BT262" s="93"/>
      <c r="BU262" s="93"/>
      <c r="BV262" s="93"/>
      <c r="BW262" s="93"/>
      <c r="BX262" s="93"/>
      <c r="BY262" s="93"/>
      <c r="BZ262" s="93"/>
      <c r="CA262" s="93"/>
      <c r="CB262" s="93"/>
      <c r="CC262" s="93"/>
      <c r="CD262" s="93"/>
      <c r="CE262" s="93"/>
      <c r="CF262" s="93"/>
      <c r="CG262" s="93"/>
      <c r="CH262" s="93"/>
      <c r="CI262" s="93"/>
      <c r="CJ262" s="93"/>
      <c r="CK262" s="93"/>
      <c r="CL262" s="93"/>
      <c r="CM262" s="93"/>
      <c r="CN262" s="93"/>
      <c r="CO262" s="93"/>
      <c r="CP262" s="93"/>
      <c r="CQ262" s="93"/>
      <c r="CR262" s="93"/>
      <c r="CS262" s="93"/>
      <c r="CT262" s="93"/>
      <c r="CU262" s="93"/>
      <c r="CV262" s="93"/>
      <c r="CW262" s="93"/>
      <c r="CX262" s="93"/>
      <c r="CY262" s="93"/>
      <c r="CZ262" s="93"/>
      <c r="DA262" s="93"/>
      <c r="DB262" s="93"/>
      <c r="DC262" s="93"/>
      <c r="DD262" s="93"/>
      <c r="DE262" s="93"/>
      <c r="DF262" s="93"/>
      <c r="DG262" s="93"/>
      <c r="DH262" s="93"/>
      <c r="DI262" s="93"/>
      <c r="DJ262" s="93"/>
      <c r="DK262" s="93"/>
      <c r="DL262" s="93"/>
      <c r="DM262" s="93"/>
      <c r="DN262" s="93"/>
      <c r="DO262" s="93"/>
      <c r="DP262" s="93"/>
      <c r="DQ262" s="93"/>
      <c r="DR262" s="93"/>
      <c r="DS262" s="93"/>
      <c r="DT262" s="93"/>
      <c r="DU262" s="93"/>
      <c r="DV262" s="93"/>
      <c r="DW262" s="93"/>
      <c r="DX262" s="93"/>
      <c r="DY262" s="93"/>
      <c r="DZ262" s="93"/>
      <c r="EA262" s="93"/>
      <c r="EB262" s="93"/>
      <c r="EC262" s="93"/>
      <c r="ED262" s="93"/>
      <c r="EE262" s="93"/>
      <c r="EF262" s="93"/>
      <c r="EG262" s="93"/>
      <c r="EH262" s="93"/>
      <c r="EI262" s="93"/>
      <c r="EJ262" s="93"/>
      <c r="EK262" s="93"/>
      <c r="EL262" s="93"/>
      <c r="EM262" s="93"/>
      <c r="EN262" s="93"/>
      <c r="EO262" s="93"/>
      <c r="EP262" s="93"/>
      <c r="EQ262" s="93"/>
      <c r="ER262" s="93"/>
      <c r="ES262" s="93"/>
      <c r="ET262" s="93"/>
      <c r="EU262" s="93"/>
      <c r="EV262" s="93"/>
      <c r="EW262" s="93"/>
      <c r="EX262" s="93"/>
      <c r="EY262" s="93"/>
      <c r="EZ262" s="93"/>
      <c r="FA262" s="93"/>
      <c r="FB262" s="93"/>
      <c r="FC262" s="93"/>
      <c r="FD262" s="93"/>
      <c r="FE262" s="93"/>
      <c r="FF262" s="93"/>
      <c r="FG262" s="93"/>
      <c r="FH262" s="93"/>
      <c r="FI262" s="93"/>
      <c r="FJ262" s="93"/>
      <c r="FK262" s="93"/>
      <c r="FL262" s="93"/>
      <c r="FM262" s="93"/>
      <c r="FN262" s="93"/>
      <c r="FO262" s="93"/>
      <c r="FP262" s="93"/>
      <c r="FQ262" s="93"/>
      <c r="FR262" s="93"/>
      <c r="FS262" s="93"/>
      <c r="FT262" s="93"/>
      <c r="FU262" s="93"/>
      <c r="FV262" s="93"/>
      <c r="FW262" s="93"/>
      <c r="FX262" s="93"/>
      <c r="FY262" s="93"/>
      <c r="FZ262" s="93"/>
      <c r="GA262" s="93"/>
      <c r="GB262" s="93"/>
      <c r="GC262" s="93"/>
      <c r="GD262" s="93"/>
      <c r="GE262" s="93"/>
      <c r="GF262" s="93"/>
      <c r="GG262" s="93"/>
      <c r="GH262" s="93"/>
      <c r="GI262" s="93"/>
      <c r="GJ262" s="93"/>
      <c r="GK262" s="93"/>
      <c r="GL262" s="93"/>
      <c r="GM262" s="93"/>
      <c r="GN262" s="93"/>
      <c r="GO262" s="93"/>
      <c r="GP262" s="93"/>
      <c r="GQ262" s="93"/>
      <c r="GR262" s="93"/>
      <c r="GS262" s="93"/>
      <c r="GT262" s="93"/>
      <c r="GU262" s="93"/>
      <c r="GV262" s="93"/>
      <c r="GW262" s="93"/>
      <c r="GX262" s="93"/>
      <c r="GY262" s="93"/>
      <c r="GZ262" s="93"/>
      <c r="HA262" s="93"/>
      <c r="HB262" s="93"/>
      <c r="HC262" s="93"/>
      <c r="HD262" s="93"/>
      <c r="HE262" s="93"/>
      <c r="HF262" s="93"/>
      <c r="HG262" s="93"/>
      <c r="HH262" s="93"/>
      <c r="HI262" s="93"/>
      <c r="HJ262" s="93"/>
      <c r="HK262" s="93"/>
      <c r="HL262" s="93"/>
      <c r="HM262" s="93"/>
      <c r="HN262" s="93"/>
      <c r="HO262" s="93"/>
      <c r="HP262" s="93"/>
      <c r="HQ262" s="93"/>
      <c r="HR262" s="93"/>
      <c r="HS262" s="93"/>
      <c r="HT262" s="93"/>
      <c r="HU262" s="93"/>
      <c r="HV262" s="93"/>
      <c r="HW262" s="93"/>
      <c r="HX262" s="93"/>
      <c r="HY262" s="93"/>
      <c r="HZ262" s="93"/>
      <c r="IA262" s="93"/>
      <c r="IB262" s="93"/>
      <c r="IC262" s="93"/>
      <c r="ID262" s="93"/>
      <c r="IE262" s="93"/>
      <c r="IF262" s="93"/>
      <c r="IG262" s="93"/>
      <c r="IH262" s="93"/>
      <c r="II262" s="93"/>
      <c r="IJ262" s="93"/>
      <c r="IK262" s="93"/>
      <c r="IL262" s="93"/>
      <c r="IM262" s="93"/>
      <c r="IN262" s="93"/>
      <c r="IO262" s="93"/>
      <c r="IP262" s="93"/>
      <c r="IQ262" s="93"/>
      <c r="IR262" s="93"/>
      <c r="IS262" s="93"/>
      <c r="IT262" s="93"/>
      <c r="IU262" s="93"/>
      <c r="IV262" s="93"/>
    </row>
    <row r="263" spans="1:256" s="5" customFormat="1" ht="15" customHeight="1">
      <c r="A263" s="111" t="s">
        <v>30</v>
      </c>
      <c r="B263" s="139" t="s">
        <v>432</v>
      </c>
      <c r="C263" s="139"/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/>
      <c r="O263" s="139"/>
    </row>
    <row r="264" spans="1:256" s="5" customFormat="1">
      <c r="A264" s="112" t="s">
        <v>31</v>
      </c>
      <c r="B264" s="140" t="s">
        <v>32</v>
      </c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13"/>
      <c r="Q264" s="113"/>
      <c r="R264" s="113"/>
      <c r="S264" s="113"/>
      <c r="T264" s="113"/>
    </row>
    <row r="265" spans="1:256" s="5" customFormat="1">
      <c r="A265" s="112" t="s">
        <v>33</v>
      </c>
      <c r="B265" s="13" t="s">
        <v>34</v>
      </c>
      <c r="C265" s="138" t="s">
        <v>35</v>
      </c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</row>
    <row r="266" spans="1:256" s="5" customFormat="1">
      <c r="A266" s="112"/>
      <c r="B266" s="13" t="s">
        <v>36</v>
      </c>
      <c r="C266" s="114" t="s">
        <v>291</v>
      </c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</row>
    <row r="267" spans="1:256" s="5" customFormat="1">
      <c r="A267" s="112"/>
      <c r="B267" s="13"/>
      <c r="C267" s="114" t="s">
        <v>292</v>
      </c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</row>
    <row r="268" spans="1:256" s="5" customFormat="1">
      <c r="A268" s="112"/>
      <c r="B268" s="13"/>
      <c r="C268" s="114" t="s">
        <v>293</v>
      </c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</row>
    <row r="269" spans="1:256" s="5" customFormat="1">
      <c r="A269" s="112"/>
      <c r="B269" s="13"/>
      <c r="C269" s="114" t="s">
        <v>294</v>
      </c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</row>
    <row r="270" spans="1:256" s="5" customFormat="1">
      <c r="A270" s="115"/>
      <c r="B270" s="13" t="s">
        <v>37</v>
      </c>
      <c r="C270" s="138" t="s">
        <v>38</v>
      </c>
      <c r="D270" s="138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</row>
    <row r="271" spans="1:256" s="5" customFormat="1">
      <c r="A271" s="115"/>
      <c r="B271" s="13" t="s">
        <v>39</v>
      </c>
      <c r="C271" s="138" t="s">
        <v>40</v>
      </c>
      <c r="D271" s="138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</row>
    <row r="272" spans="1:256">
      <c r="A272" s="12"/>
      <c r="H272" s="13"/>
      <c r="I272" s="13"/>
      <c r="J272" s="13"/>
      <c r="K272" s="13"/>
      <c r="L272" s="13"/>
    </row>
  </sheetData>
  <protectedRanges>
    <protectedRange password="CCCD" sqref="B199:O210 B212:O223 D225:O236 B237:O249" name="範圍1"/>
  </protectedRanges>
  <mergeCells count="11">
    <mergeCell ref="A1:O1"/>
    <mergeCell ref="A4:A7"/>
    <mergeCell ref="B4:O4"/>
    <mergeCell ref="B5:D5"/>
    <mergeCell ref="E5:N5"/>
    <mergeCell ref="O5:O6"/>
    <mergeCell ref="C270:O270"/>
    <mergeCell ref="C271:O271"/>
    <mergeCell ref="B263:O263"/>
    <mergeCell ref="B264:O264"/>
    <mergeCell ref="C265:O265"/>
  </mergeCells>
  <phoneticPr fontId="1" type="noConversion"/>
  <pageMargins left="0.75" right="0.75" top="0.18" bottom="0.28999999999999998" header="0.25" footer="0.17"/>
  <pageSetup paperSize="9" scale="8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6"/>
  <sheetViews>
    <sheetView zoomScaleNormal="100" workbookViewId="0">
      <pane xSplit="1" ySplit="5" topLeftCell="B6" activePane="bottomRight" state="frozen"/>
      <selection activeCell="B7" sqref="B7"/>
      <selection pane="topRight" activeCell="B7" sqref="B7"/>
      <selection pane="bottomLeft" activeCell="B7" sqref="B7"/>
      <selection pane="bottomRight" activeCell="D7" sqref="D7"/>
    </sheetView>
  </sheetViews>
  <sheetFormatPr defaultRowHeight="16.5"/>
  <cols>
    <col min="1" max="1" width="14.5" style="41" customWidth="1"/>
    <col min="2" max="14" width="7.875" style="41" customWidth="1"/>
    <col min="15" max="15" width="7.875" style="22" customWidth="1"/>
    <col min="16" max="16" width="6.375" style="22" customWidth="1"/>
    <col min="17" max="18" width="6.375" style="41" customWidth="1"/>
    <col min="19" max="19" width="5.5" style="41" customWidth="1"/>
    <col min="20" max="16384" width="9" style="41"/>
  </cols>
  <sheetData>
    <row r="1" spans="1:21" ht="21" customHeight="1">
      <c r="A1" s="177" t="s">
        <v>308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21">
      <c r="I2" s="42"/>
      <c r="M2" s="42" t="s">
        <v>378</v>
      </c>
    </row>
    <row r="3" spans="1:21">
      <c r="A3" s="58"/>
      <c r="J3" s="43"/>
      <c r="M3" s="41" t="s">
        <v>250</v>
      </c>
    </row>
    <row r="4" spans="1:21" s="22" customFormat="1" ht="16.5" customHeight="1">
      <c r="A4" s="175" t="s">
        <v>459</v>
      </c>
      <c r="B4" s="170" t="s">
        <v>47</v>
      </c>
      <c r="C4" s="170"/>
      <c r="D4" s="170"/>
      <c r="E4" s="170" t="s">
        <v>48</v>
      </c>
      <c r="F4" s="170"/>
      <c r="G4" s="170" t="s">
        <v>50</v>
      </c>
      <c r="H4" s="170"/>
      <c r="I4" s="170" t="s">
        <v>51</v>
      </c>
      <c r="J4" s="170"/>
      <c r="K4" s="170" t="s">
        <v>52</v>
      </c>
      <c r="L4" s="170"/>
      <c r="M4" s="170" t="s">
        <v>53</v>
      </c>
      <c r="N4" s="170"/>
      <c r="O4" s="170" t="s">
        <v>72</v>
      </c>
      <c r="P4" s="170"/>
      <c r="Q4" s="45"/>
      <c r="R4" s="45"/>
      <c r="S4" s="45"/>
      <c r="T4" s="56"/>
      <c r="U4" s="45"/>
    </row>
    <row r="5" spans="1:21" s="22" customFormat="1">
      <c r="A5" s="176"/>
      <c r="B5" s="69" t="s">
        <v>54</v>
      </c>
      <c r="C5" s="69" t="s">
        <v>3</v>
      </c>
      <c r="D5" s="69" t="s">
        <v>4</v>
      </c>
      <c r="E5" s="69" t="s">
        <v>3</v>
      </c>
      <c r="F5" s="69" t="s">
        <v>4</v>
      </c>
      <c r="G5" s="69" t="s">
        <v>3</v>
      </c>
      <c r="H5" s="69" t="s">
        <v>4</v>
      </c>
      <c r="I5" s="69" t="s">
        <v>3</v>
      </c>
      <c r="J5" s="69" t="s">
        <v>4</v>
      </c>
      <c r="K5" s="69" t="s">
        <v>3</v>
      </c>
      <c r="L5" s="69" t="s">
        <v>4</v>
      </c>
      <c r="M5" s="69" t="s">
        <v>3</v>
      </c>
      <c r="N5" s="69" t="s">
        <v>4</v>
      </c>
      <c r="O5" s="69" t="s">
        <v>3</v>
      </c>
      <c r="P5" s="69" t="s">
        <v>4</v>
      </c>
      <c r="Q5" s="45"/>
      <c r="R5" s="45"/>
      <c r="S5" s="45"/>
      <c r="T5" s="56"/>
      <c r="U5" s="45"/>
    </row>
    <row r="6" spans="1:21" s="25" customFormat="1" ht="16.5" customHeight="1">
      <c r="A6" s="48" t="s">
        <v>368</v>
      </c>
      <c r="B6" s="70">
        <v>45376</v>
      </c>
      <c r="C6" s="71">
        <v>13591</v>
      </c>
      <c r="D6" s="71">
        <v>31785</v>
      </c>
      <c r="E6" s="71">
        <v>11</v>
      </c>
      <c r="F6" s="71">
        <v>24</v>
      </c>
      <c r="G6" s="71">
        <v>4</v>
      </c>
      <c r="H6" s="71">
        <v>0</v>
      </c>
      <c r="I6" s="71">
        <v>0</v>
      </c>
      <c r="J6" s="71">
        <v>2</v>
      </c>
      <c r="K6" s="71">
        <v>140</v>
      </c>
      <c r="L6" s="71">
        <v>423</v>
      </c>
      <c r="M6" s="71">
        <v>3</v>
      </c>
      <c r="N6" s="71">
        <v>67</v>
      </c>
      <c r="O6" s="71">
        <v>17</v>
      </c>
      <c r="P6" s="71">
        <v>0</v>
      </c>
      <c r="Q6" s="65"/>
      <c r="R6" s="65"/>
      <c r="S6" s="65"/>
      <c r="T6" s="55"/>
      <c r="U6" s="44"/>
    </row>
    <row r="7" spans="1:21" s="25" customFormat="1">
      <c r="A7" s="48" t="s">
        <v>369</v>
      </c>
      <c r="B7" s="72">
        <v>9378</v>
      </c>
      <c r="C7" s="73">
        <v>2791</v>
      </c>
      <c r="D7" s="73">
        <v>6587</v>
      </c>
      <c r="E7" s="73">
        <v>2</v>
      </c>
      <c r="F7" s="73">
        <v>4</v>
      </c>
      <c r="G7" s="73">
        <v>1</v>
      </c>
      <c r="H7" s="73">
        <v>0</v>
      </c>
      <c r="I7" s="73">
        <v>0</v>
      </c>
      <c r="J7" s="73">
        <v>0</v>
      </c>
      <c r="K7" s="73">
        <v>100</v>
      </c>
      <c r="L7" s="73">
        <v>268</v>
      </c>
      <c r="M7" s="73">
        <v>1</v>
      </c>
      <c r="N7" s="73">
        <v>11</v>
      </c>
      <c r="O7" s="73">
        <v>4</v>
      </c>
      <c r="P7" s="73">
        <v>0</v>
      </c>
      <c r="Q7" s="65"/>
      <c r="R7" s="65"/>
      <c r="S7" s="65"/>
      <c r="T7" s="55"/>
      <c r="U7" s="44"/>
    </row>
    <row r="8" spans="1:21" s="25" customFormat="1">
      <c r="A8" s="48" t="s">
        <v>229</v>
      </c>
      <c r="B8" s="72">
        <v>5967</v>
      </c>
      <c r="C8" s="73">
        <v>2805</v>
      </c>
      <c r="D8" s="73">
        <v>3162</v>
      </c>
      <c r="E8" s="73">
        <v>4</v>
      </c>
      <c r="F8" s="73">
        <v>4</v>
      </c>
      <c r="G8" s="73">
        <v>2</v>
      </c>
      <c r="H8" s="73">
        <v>0</v>
      </c>
      <c r="I8" s="73">
        <v>0</v>
      </c>
      <c r="J8" s="73">
        <v>2</v>
      </c>
      <c r="K8" s="73">
        <v>11</v>
      </c>
      <c r="L8" s="73">
        <v>30</v>
      </c>
      <c r="M8" s="73">
        <v>1</v>
      </c>
      <c r="N8" s="73">
        <v>5</v>
      </c>
      <c r="O8" s="73">
        <v>3</v>
      </c>
      <c r="P8" s="73">
        <v>0</v>
      </c>
      <c r="Q8" s="65"/>
      <c r="R8" s="65"/>
      <c r="S8" s="65"/>
      <c r="T8" s="55"/>
      <c r="U8" s="44"/>
    </row>
    <row r="9" spans="1:21" s="25" customFormat="1">
      <c r="A9" s="48" t="s">
        <v>310</v>
      </c>
      <c r="B9" s="72">
        <v>6572</v>
      </c>
      <c r="C9" s="73">
        <v>1798</v>
      </c>
      <c r="D9" s="73">
        <v>4774</v>
      </c>
      <c r="E9" s="73">
        <v>0</v>
      </c>
      <c r="F9" s="73">
        <v>4</v>
      </c>
      <c r="G9" s="73">
        <v>0</v>
      </c>
      <c r="H9" s="73">
        <v>0</v>
      </c>
      <c r="I9" s="73">
        <v>0</v>
      </c>
      <c r="J9" s="73">
        <v>0</v>
      </c>
      <c r="K9" s="73">
        <v>13</v>
      </c>
      <c r="L9" s="73">
        <v>48</v>
      </c>
      <c r="M9" s="73">
        <v>0</v>
      </c>
      <c r="N9" s="73">
        <v>6</v>
      </c>
      <c r="O9" s="73">
        <v>5</v>
      </c>
      <c r="P9" s="73">
        <v>0</v>
      </c>
      <c r="Q9" s="65"/>
      <c r="R9" s="65"/>
      <c r="S9" s="65"/>
      <c r="T9" s="55"/>
      <c r="U9" s="44"/>
    </row>
    <row r="10" spans="1:21" s="25" customFormat="1">
      <c r="A10" s="48" t="s">
        <v>230</v>
      </c>
      <c r="B10" s="72">
        <v>4948</v>
      </c>
      <c r="C10" s="73">
        <v>1705</v>
      </c>
      <c r="D10" s="73">
        <v>3243</v>
      </c>
      <c r="E10" s="73">
        <v>2</v>
      </c>
      <c r="F10" s="73">
        <v>3</v>
      </c>
      <c r="G10" s="73">
        <v>1</v>
      </c>
      <c r="H10" s="73">
        <v>0</v>
      </c>
      <c r="I10" s="73">
        <v>0</v>
      </c>
      <c r="J10" s="73">
        <v>0</v>
      </c>
      <c r="K10" s="73">
        <v>6</v>
      </c>
      <c r="L10" s="73">
        <v>13</v>
      </c>
      <c r="M10" s="73">
        <v>0</v>
      </c>
      <c r="N10" s="73">
        <v>10</v>
      </c>
      <c r="O10" s="73">
        <v>0</v>
      </c>
      <c r="P10" s="73">
        <v>0</v>
      </c>
      <c r="Q10" s="65"/>
      <c r="R10" s="65"/>
      <c r="S10" s="65"/>
      <c r="T10" s="55"/>
      <c r="U10" s="44"/>
    </row>
    <row r="11" spans="1:21" s="25" customFormat="1">
      <c r="A11" s="48" t="s">
        <v>231</v>
      </c>
      <c r="B11" s="72">
        <v>2511</v>
      </c>
      <c r="C11" s="73">
        <v>808</v>
      </c>
      <c r="D11" s="73">
        <v>1703</v>
      </c>
      <c r="E11" s="73">
        <v>2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1</v>
      </c>
      <c r="L11" s="73">
        <v>10</v>
      </c>
      <c r="M11" s="73">
        <v>0</v>
      </c>
      <c r="N11" s="73">
        <v>3</v>
      </c>
      <c r="O11" s="73">
        <v>0</v>
      </c>
      <c r="P11" s="73">
        <v>0</v>
      </c>
      <c r="Q11" s="65"/>
      <c r="R11" s="65"/>
      <c r="S11" s="65"/>
      <c r="T11" s="55"/>
      <c r="U11" s="44"/>
    </row>
    <row r="12" spans="1:21" s="25" customFormat="1">
      <c r="A12" s="48" t="s">
        <v>232</v>
      </c>
      <c r="B12" s="72">
        <v>4035</v>
      </c>
      <c r="C12" s="73">
        <v>1089</v>
      </c>
      <c r="D12" s="73">
        <v>2946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1</v>
      </c>
      <c r="L12" s="73">
        <v>13</v>
      </c>
      <c r="M12" s="73">
        <v>0</v>
      </c>
      <c r="N12" s="73">
        <v>5</v>
      </c>
      <c r="O12" s="73">
        <v>4</v>
      </c>
      <c r="P12" s="73">
        <v>0</v>
      </c>
      <c r="Q12" s="65"/>
      <c r="R12" s="65"/>
      <c r="S12" s="65"/>
      <c r="T12" s="55"/>
      <c r="U12" s="44"/>
    </row>
    <row r="13" spans="1:21" s="25" customFormat="1">
      <c r="A13" s="48" t="s">
        <v>233</v>
      </c>
      <c r="B13" s="72">
        <v>670</v>
      </c>
      <c r="C13" s="73">
        <v>148</v>
      </c>
      <c r="D13" s="73">
        <v>522</v>
      </c>
      <c r="E13" s="73">
        <v>0</v>
      </c>
      <c r="F13" s="73">
        <v>1</v>
      </c>
      <c r="G13" s="73">
        <v>0</v>
      </c>
      <c r="H13" s="73">
        <v>0</v>
      </c>
      <c r="I13" s="73">
        <v>0</v>
      </c>
      <c r="J13" s="73">
        <v>0</v>
      </c>
      <c r="K13" s="73">
        <v>1</v>
      </c>
      <c r="L13" s="73">
        <v>2</v>
      </c>
      <c r="M13" s="73">
        <v>0</v>
      </c>
      <c r="N13" s="73">
        <v>1</v>
      </c>
      <c r="O13" s="73">
        <v>0</v>
      </c>
      <c r="P13" s="73">
        <v>0</v>
      </c>
      <c r="Q13" s="65"/>
      <c r="R13" s="65"/>
      <c r="S13" s="65"/>
      <c r="T13" s="55"/>
      <c r="U13" s="44"/>
    </row>
    <row r="14" spans="1:21" s="25" customFormat="1">
      <c r="A14" s="48" t="s">
        <v>234</v>
      </c>
      <c r="B14" s="72">
        <v>1448</v>
      </c>
      <c r="C14" s="73">
        <v>335</v>
      </c>
      <c r="D14" s="73">
        <v>1113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11</v>
      </c>
      <c r="M14" s="73">
        <v>0</v>
      </c>
      <c r="N14" s="73">
        <v>1</v>
      </c>
      <c r="O14" s="73">
        <v>0</v>
      </c>
      <c r="P14" s="73">
        <v>0</v>
      </c>
      <c r="Q14" s="65"/>
      <c r="R14" s="65"/>
      <c r="S14" s="65"/>
      <c r="T14" s="55"/>
      <c r="U14" s="44"/>
    </row>
    <row r="15" spans="1:21" s="25" customFormat="1">
      <c r="A15" s="48" t="s">
        <v>235</v>
      </c>
      <c r="B15" s="72">
        <v>1084</v>
      </c>
      <c r="C15" s="73">
        <v>197</v>
      </c>
      <c r="D15" s="73">
        <v>887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6</v>
      </c>
      <c r="M15" s="73">
        <v>0</v>
      </c>
      <c r="N15" s="73">
        <v>3</v>
      </c>
      <c r="O15" s="73">
        <v>0</v>
      </c>
      <c r="P15" s="73">
        <v>0</v>
      </c>
      <c r="Q15" s="65"/>
      <c r="R15" s="65"/>
      <c r="S15" s="65"/>
      <c r="T15" s="55"/>
      <c r="U15" s="44"/>
    </row>
    <row r="16" spans="1:21" s="25" customFormat="1">
      <c r="A16" s="48" t="s">
        <v>236</v>
      </c>
      <c r="B16" s="72">
        <v>1979</v>
      </c>
      <c r="C16" s="73">
        <v>438</v>
      </c>
      <c r="D16" s="73">
        <v>1541</v>
      </c>
      <c r="E16" s="73">
        <v>0</v>
      </c>
      <c r="F16" s="73">
        <v>1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6</v>
      </c>
      <c r="M16" s="73">
        <v>0</v>
      </c>
      <c r="N16" s="73">
        <v>3</v>
      </c>
      <c r="O16" s="73">
        <v>0</v>
      </c>
      <c r="P16" s="73">
        <v>0</v>
      </c>
      <c r="Q16" s="65"/>
      <c r="R16" s="65"/>
      <c r="S16" s="65"/>
      <c r="T16" s="55"/>
      <c r="U16" s="44"/>
    </row>
    <row r="17" spans="1:21" s="25" customFormat="1">
      <c r="A17" s="48" t="s">
        <v>237</v>
      </c>
      <c r="B17" s="72">
        <v>758</v>
      </c>
      <c r="C17" s="73">
        <v>161</v>
      </c>
      <c r="D17" s="73">
        <v>597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4</v>
      </c>
      <c r="M17" s="73">
        <v>0</v>
      </c>
      <c r="N17" s="73">
        <v>2</v>
      </c>
      <c r="O17" s="73">
        <v>0</v>
      </c>
      <c r="P17" s="73">
        <v>0</v>
      </c>
      <c r="Q17" s="65"/>
      <c r="R17" s="65"/>
      <c r="S17" s="65"/>
      <c r="T17" s="55"/>
      <c r="U17" s="44"/>
    </row>
    <row r="18" spans="1:21" s="25" customFormat="1">
      <c r="A18" s="48" t="s">
        <v>238</v>
      </c>
      <c r="B18" s="72">
        <v>1104</v>
      </c>
      <c r="C18" s="73">
        <v>152</v>
      </c>
      <c r="D18" s="73">
        <v>952</v>
      </c>
      <c r="E18" s="73">
        <v>0</v>
      </c>
      <c r="F18" s="73">
        <v>4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1</v>
      </c>
      <c r="M18" s="73">
        <v>0</v>
      </c>
      <c r="N18" s="73">
        <v>2</v>
      </c>
      <c r="O18" s="73">
        <v>0</v>
      </c>
      <c r="P18" s="73">
        <v>0</v>
      </c>
      <c r="Q18" s="65"/>
      <c r="R18" s="65"/>
      <c r="S18" s="65"/>
      <c r="T18" s="55"/>
      <c r="U18" s="44"/>
    </row>
    <row r="19" spans="1:21" s="25" customFormat="1">
      <c r="A19" s="48" t="s">
        <v>239</v>
      </c>
      <c r="B19" s="72">
        <v>718</v>
      </c>
      <c r="C19" s="73">
        <v>111</v>
      </c>
      <c r="D19" s="73">
        <v>607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3</v>
      </c>
      <c r="M19" s="73">
        <v>0</v>
      </c>
      <c r="N19" s="73">
        <v>2</v>
      </c>
      <c r="O19" s="73">
        <v>0</v>
      </c>
      <c r="P19" s="73">
        <v>0</v>
      </c>
      <c r="Q19" s="65"/>
      <c r="R19" s="65"/>
      <c r="S19" s="65"/>
      <c r="T19" s="55"/>
      <c r="U19" s="44"/>
    </row>
    <row r="20" spans="1:21" s="25" customFormat="1">
      <c r="A20" s="48" t="s">
        <v>240</v>
      </c>
      <c r="B20" s="72">
        <v>1298</v>
      </c>
      <c r="C20" s="73">
        <v>214</v>
      </c>
      <c r="D20" s="73">
        <v>1084</v>
      </c>
      <c r="E20" s="73">
        <v>1</v>
      </c>
      <c r="F20" s="73">
        <v>2</v>
      </c>
      <c r="G20" s="73">
        <v>0</v>
      </c>
      <c r="H20" s="73">
        <v>0</v>
      </c>
      <c r="I20" s="73">
        <v>0</v>
      </c>
      <c r="J20" s="73">
        <v>0</v>
      </c>
      <c r="K20" s="73">
        <v>3</v>
      </c>
      <c r="L20" s="73">
        <v>2</v>
      </c>
      <c r="M20" s="73">
        <v>1</v>
      </c>
      <c r="N20" s="73">
        <v>1</v>
      </c>
      <c r="O20" s="73">
        <v>0</v>
      </c>
      <c r="P20" s="73">
        <v>0</v>
      </c>
      <c r="Q20" s="65"/>
      <c r="R20" s="65"/>
      <c r="S20" s="65"/>
      <c r="T20" s="55"/>
      <c r="U20" s="44"/>
    </row>
    <row r="21" spans="1:21" s="25" customFormat="1">
      <c r="A21" s="48" t="s">
        <v>241</v>
      </c>
      <c r="B21" s="72">
        <v>290</v>
      </c>
      <c r="C21" s="73">
        <v>93</v>
      </c>
      <c r="D21" s="73">
        <v>197</v>
      </c>
      <c r="E21" s="73">
        <v>0</v>
      </c>
      <c r="F21" s="73">
        <v>1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65"/>
      <c r="R21" s="65"/>
      <c r="S21" s="65"/>
      <c r="T21" s="55"/>
      <c r="U21" s="44"/>
    </row>
    <row r="22" spans="1:21" s="25" customFormat="1">
      <c r="A22" s="48" t="s">
        <v>242</v>
      </c>
      <c r="B22" s="72">
        <v>492</v>
      </c>
      <c r="C22" s="73">
        <v>185</v>
      </c>
      <c r="D22" s="73">
        <v>307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2</v>
      </c>
      <c r="L22" s="73">
        <v>4</v>
      </c>
      <c r="M22" s="73">
        <v>0</v>
      </c>
      <c r="N22" s="73">
        <v>7</v>
      </c>
      <c r="O22" s="73">
        <v>1</v>
      </c>
      <c r="P22" s="73">
        <v>0</v>
      </c>
      <c r="Q22" s="65"/>
      <c r="R22" s="65"/>
      <c r="S22" s="65"/>
      <c r="T22" s="55"/>
      <c r="U22" s="44"/>
    </row>
    <row r="23" spans="1:21" s="25" customFormat="1">
      <c r="A23" s="48" t="s">
        <v>243</v>
      </c>
      <c r="B23" s="72">
        <v>79</v>
      </c>
      <c r="C23" s="73">
        <v>13</v>
      </c>
      <c r="D23" s="73">
        <v>66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1</v>
      </c>
      <c r="O23" s="73">
        <v>0</v>
      </c>
      <c r="P23" s="73">
        <v>0</v>
      </c>
      <c r="Q23" s="65"/>
      <c r="R23" s="65"/>
      <c r="S23" s="65"/>
      <c r="T23" s="55"/>
      <c r="U23" s="44"/>
    </row>
    <row r="24" spans="1:21" s="25" customFormat="1">
      <c r="A24" s="48" t="s">
        <v>244</v>
      </c>
      <c r="B24" s="72">
        <v>663</v>
      </c>
      <c r="C24" s="73">
        <v>147</v>
      </c>
      <c r="D24" s="73">
        <v>516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1</v>
      </c>
      <c r="L24" s="73">
        <v>1</v>
      </c>
      <c r="M24" s="73">
        <v>0</v>
      </c>
      <c r="N24" s="73">
        <v>3</v>
      </c>
      <c r="O24" s="73">
        <v>0</v>
      </c>
      <c r="P24" s="73">
        <v>0</v>
      </c>
      <c r="Q24" s="65"/>
      <c r="R24" s="65"/>
      <c r="S24" s="65"/>
      <c r="T24" s="55"/>
      <c r="U24" s="44"/>
    </row>
    <row r="25" spans="1:21" s="25" customFormat="1">
      <c r="A25" s="48" t="s">
        <v>245</v>
      </c>
      <c r="B25" s="72">
        <v>1031</v>
      </c>
      <c r="C25" s="73">
        <v>307</v>
      </c>
      <c r="D25" s="73">
        <v>724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1</v>
      </c>
      <c r="L25" s="73">
        <v>1</v>
      </c>
      <c r="M25" s="73">
        <v>0</v>
      </c>
      <c r="N25" s="73">
        <v>1</v>
      </c>
      <c r="O25" s="73">
        <v>0</v>
      </c>
      <c r="P25" s="73">
        <v>0</v>
      </c>
      <c r="Q25" s="65"/>
      <c r="R25" s="65"/>
      <c r="S25" s="65"/>
      <c r="T25" s="55"/>
      <c r="U25" s="44"/>
    </row>
    <row r="26" spans="1:21" s="25" customFormat="1">
      <c r="A26" s="48" t="s">
        <v>246</v>
      </c>
      <c r="B26" s="72">
        <v>290</v>
      </c>
      <c r="C26" s="73">
        <v>88</v>
      </c>
      <c r="D26" s="73">
        <v>202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65"/>
      <c r="R26" s="65"/>
      <c r="S26" s="65"/>
      <c r="T26" s="55"/>
      <c r="U26" s="44"/>
    </row>
    <row r="27" spans="1:21" s="25" customFormat="1">
      <c r="A27" s="48" t="s">
        <v>247</v>
      </c>
      <c r="B27" s="72">
        <v>43</v>
      </c>
      <c r="C27" s="73">
        <v>6</v>
      </c>
      <c r="D27" s="73">
        <v>37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65"/>
      <c r="R27" s="65"/>
      <c r="S27" s="65"/>
      <c r="T27" s="55"/>
      <c r="U27" s="44"/>
    </row>
    <row r="28" spans="1:21" s="25" customFormat="1" ht="16.5" customHeight="1">
      <c r="A28" s="48" t="s">
        <v>248</v>
      </c>
      <c r="B28" s="72">
        <v>18</v>
      </c>
      <c r="C28" s="73">
        <v>0</v>
      </c>
      <c r="D28" s="73">
        <v>18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65"/>
      <c r="R28" s="65"/>
      <c r="S28" s="65"/>
      <c r="T28" s="55"/>
      <c r="U28" s="44"/>
    </row>
    <row r="29" spans="1:21" s="22" customFormat="1">
      <c r="A29" s="59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65"/>
      <c r="R29" s="65"/>
      <c r="S29" s="65"/>
      <c r="T29" s="55"/>
      <c r="U29" s="44"/>
    </row>
    <row r="30" spans="1:21" s="22" customFormat="1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5"/>
      <c r="R30" s="65"/>
      <c r="S30" s="65"/>
      <c r="T30" s="55"/>
      <c r="U30" s="44"/>
    </row>
    <row r="31" spans="1:21" s="22" customFormat="1" ht="16.5" customHeight="1">
      <c r="A31" s="175" t="s">
        <v>457</v>
      </c>
      <c r="B31" s="155" t="s">
        <v>300</v>
      </c>
      <c r="C31" s="156"/>
      <c r="D31" s="155" t="s">
        <v>73</v>
      </c>
      <c r="E31" s="156"/>
      <c r="F31" s="155" t="s">
        <v>74</v>
      </c>
      <c r="G31" s="156"/>
      <c r="H31" s="155" t="s">
        <v>75</v>
      </c>
      <c r="I31" s="156"/>
      <c r="J31" s="155" t="s">
        <v>76</v>
      </c>
      <c r="K31" s="156"/>
      <c r="L31" s="155" t="s">
        <v>77</v>
      </c>
      <c r="M31" s="156"/>
      <c r="N31" s="155" t="s">
        <v>78</v>
      </c>
      <c r="O31" s="156"/>
      <c r="P31" s="25"/>
      <c r="Q31" s="65"/>
      <c r="R31" s="65"/>
      <c r="S31" s="65"/>
      <c r="T31" s="55"/>
      <c r="U31" s="44"/>
    </row>
    <row r="32" spans="1:21" s="22" customFormat="1">
      <c r="A32" s="176"/>
      <c r="B32" s="69" t="s">
        <v>3</v>
      </c>
      <c r="C32" s="69" t="s">
        <v>4</v>
      </c>
      <c r="D32" s="69" t="s">
        <v>3</v>
      </c>
      <c r="E32" s="69" t="s">
        <v>4</v>
      </c>
      <c r="F32" s="69" t="s">
        <v>3</v>
      </c>
      <c r="G32" s="69" t="s">
        <v>4</v>
      </c>
      <c r="H32" s="69" t="s">
        <v>3</v>
      </c>
      <c r="I32" s="69" t="s">
        <v>4</v>
      </c>
      <c r="J32" s="69" t="s">
        <v>3</v>
      </c>
      <c r="K32" s="69" t="s">
        <v>4</v>
      </c>
      <c r="L32" s="69" t="s">
        <v>3</v>
      </c>
      <c r="M32" s="69" t="s">
        <v>4</v>
      </c>
      <c r="N32" s="69" t="s">
        <v>3</v>
      </c>
      <c r="O32" s="69" t="s">
        <v>4</v>
      </c>
      <c r="P32" s="33"/>
      <c r="Q32" s="45"/>
      <c r="R32" s="45"/>
      <c r="S32" s="45"/>
      <c r="T32" s="56"/>
      <c r="U32" s="45"/>
    </row>
    <row r="33" spans="1:21" s="25" customFormat="1" ht="16.5" customHeight="1">
      <c r="A33" s="48" t="s">
        <v>227</v>
      </c>
      <c r="B33" s="71">
        <v>1</v>
      </c>
      <c r="C33" s="71">
        <v>0</v>
      </c>
      <c r="D33" s="71">
        <v>123</v>
      </c>
      <c r="E33" s="71">
        <v>31</v>
      </c>
      <c r="F33" s="71">
        <v>294</v>
      </c>
      <c r="G33" s="71">
        <v>3617</v>
      </c>
      <c r="H33" s="71">
        <v>27</v>
      </c>
      <c r="I33" s="71">
        <v>0</v>
      </c>
      <c r="J33" s="71">
        <v>3</v>
      </c>
      <c r="K33" s="71">
        <v>0</v>
      </c>
      <c r="L33" s="71">
        <v>15</v>
      </c>
      <c r="M33" s="71">
        <v>1</v>
      </c>
      <c r="N33" s="71">
        <v>1545</v>
      </c>
      <c r="O33" s="71">
        <v>1588</v>
      </c>
      <c r="Q33" s="65"/>
      <c r="R33" s="65"/>
      <c r="S33" s="65"/>
      <c r="T33" s="55"/>
      <c r="U33" s="44"/>
    </row>
    <row r="34" spans="1:21" s="25" customFormat="1">
      <c r="A34" s="48" t="s">
        <v>298</v>
      </c>
      <c r="B34" s="73">
        <v>0</v>
      </c>
      <c r="C34" s="73">
        <v>0</v>
      </c>
      <c r="D34" s="73">
        <v>35</v>
      </c>
      <c r="E34" s="73">
        <v>4</v>
      </c>
      <c r="F34" s="73">
        <v>70</v>
      </c>
      <c r="G34" s="73">
        <v>689</v>
      </c>
      <c r="H34" s="73">
        <v>7</v>
      </c>
      <c r="I34" s="73">
        <v>0</v>
      </c>
      <c r="J34" s="73">
        <v>1</v>
      </c>
      <c r="K34" s="73">
        <v>0</v>
      </c>
      <c r="L34" s="73">
        <v>7</v>
      </c>
      <c r="M34" s="73">
        <v>0</v>
      </c>
      <c r="N34" s="73">
        <v>299</v>
      </c>
      <c r="O34" s="73">
        <v>326</v>
      </c>
      <c r="Q34" s="65"/>
      <c r="R34" s="65"/>
      <c r="S34" s="65"/>
      <c r="T34" s="55"/>
      <c r="U34" s="44"/>
    </row>
    <row r="35" spans="1:21" s="25" customFormat="1">
      <c r="A35" s="48" t="s">
        <v>229</v>
      </c>
      <c r="B35" s="73">
        <v>0</v>
      </c>
      <c r="C35" s="73">
        <v>0</v>
      </c>
      <c r="D35" s="73">
        <v>27</v>
      </c>
      <c r="E35" s="73">
        <v>3</v>
      </c>
      <c r="F35" s="73">
        <v>36</v>
      </c>
      <c r="G35" s="73">
        <v>249</v>
      </c>
      <c r="H35" s="73">
        <v>3</v>
      </c>
      <c r="I35" s="73">
        <v>0</v>
      </c>
      <c r="J35" s="73">
        <v>1</v>
      </c>
      <c r="K35" s="73">
        <v>0</v>
      </c>
      <c r="L35" s="73">
        <v>3</v>
      </c>
      <c r="M35" s="73">
        <v>1</v>
      </c>
      <c r="N35" s="73">
        <v>445</v>
      </c>
      <c r="O35" s="73">
        <v>576</v>
      </c>
      <c r="Q35" s="65"/>
      <c r="R35" s="65"/>
      <c r="S35" s="65"/>
      <c r="T35" s="55"/>
      <c r="U35" s="44"/>
    </row>
    <row r="36" spans="1:21" s="25" customFormat="1">
      <c r="A36" s="48" t="s">
        <v>310</v>
      </c>
      <c r="B36" s="73">
        <v>1</v>
      </c>
      <c r="C36" s="73">
        <v>0</v>
      </c>
      <c r="D36" s="73">
        <v>9</v>
      </c>
      <c r="E36" s="73">
        <v>3</v>
      </c>
      <c r="F36" s="73">
        <v>73</v>
      </c>
      <c r="G36" s="73">
        <v>649</v>
      </c>
      <c r="H36" s="73">
        <v>2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130</v>
      </c>
      <c r="O36" s="73">
        <v>141</v>
      </c>
      <c r="Q36" s="65"/>
      <c r="R36" s="65"/>
      <c r="S36" s="65"/>
      <c r="T36" s="55"/>
      <c r="U36" s="44"/>
    </row>
    <row r="37" spans="1:21" s="25" customFormat="1" ht="16.5" customHeight="1">
      <c r="A37" s="48" t="s">
        <v>230</v>
      </c>
      <c r="B37" s="73">
        <v>0</v>
      </c>
      <c r="C37" s="73">
        <v>0</v>
      </c>
      <c r="D37" s="73">
        <v>10</v>
      </c>
      <c r="E37" s="73">
        <v>1</v>
      </c>
      <c r="F37" s="73">
        <v>26</v>
      </c>
      <c r="G37" s="73">
        <v>343</v>
      </c>
      <c r="H37" s="73">
        <v>5</v>
      </c>
      <c r="I37" s="73">
        <v>0</v>
      </c>
      <c r="J37" s="73">
        <v>1</v>
      </c>
      <c r="K37" s="73">
        <v>0</v>
      </c>
      <c r="L37" s="73">
        <v>1</v>
      </c>
      <c r="M37" s="73">
        <v>0</v>
      </c>
      <c r="N37" s="73">
        <v>177</v>
      </c>
      <c r="O37" s="73">
        <v>144</v>
      </c>
      <c r="Q37" s="65"/>
      <c r="R37" s="65"/>
      <c r="S37" s="65"/>
      <c r="T37" s="55"/>
      <c r="U37" s="44"/>
    </row>
    <row r="38" spans="1:21" s="25" customFormat="1">
      <c r="A38" s="48" t="s">
        <v>231</v>
      </c>
      <c r="B38" s="73">
        <v>0</v>
      </c>
      <c r="C38" s="73">
        <v>0</v>
      </c>
      <c r="D38" s="73">
        <v>9</v>
      </c>
      <c r="E38" s="73">
        <v>0</v>
      </c>
      <c r="F38" s="73">
        <v>9</v>
      </c>
      <c r="G38" s="73">
        <v>117</v>
      </c>
      <c r="H38" s="73">
        <v>1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82</v>
      </c>
      <c r="O38" s="73">
        <v>74</v>
      </c>
      <c r="Q38" s="65"/>
      <c r="R38" s="65"/>
      <c r="S38" s="65"/>
      <c r="T38" s="55"/>
      <c r="U38" s="44"/>
    </row>
    <row r="39" spans="1:21" s="25" customFormat="1">
      <c r="A39" s="48" t="s">
        <v>232</v>
      </c>
      <c r="B39" s="73">
        <v>0</v>
      </c>
      <c r="C39" s="73">
        <v>0</v>
      </c>
      <c r="D39" s="73">
        <v>9</v>
      </c>
      <c r="E39" s="73">
        <v>0</v>
      </c>
      <c r="F39" s="73">
        <v>20</v>
      </c>
      <c r="G39" s="73">
        <v>236</v>
      </c>
      <c r="H39" s="73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181</v>
      </c>
      <c r="O39" s="73">
        <v>116</v>
      </c>
      <c r="Q39" s="65"/>
      <c r="R39" s="65"/>
      <c r="S39" s="65"/>
      <c r="T39" s="55"/>
      <c r="U39" s="44"/>
    </row>
    <row r="40" spans="1:21" s="25" customFormat="1">
      <c r="A40" s="48" t="s">
        <v>233</v>
      </c>
      <c r="B40" s="73">
        <v>0</v>
      </c>
      <c r="C40" s="73">
        <v>0</v>
      </c>
      <c r="D40" s="73">
        <v>1</v>
      </c>
      <c r="E40" s="73">
        <v>1</v>
      </c>
      <c r="F40" s="73">
        <v>3</v>
      </c>
      <c r="G40" s="73">
        <v>62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21</v>
      </c>
      <c r="O40" s="73">
        <v>9</v>
      </c>
      <c r="Q40" s="65"/>
      <c r="R40" s="65"/>
      <c r="S40" s="65"/>
      <c r="T40" s="55"/>
      <c r="U40" s="44"/>
    </row>
    <row r="41" spans="1:21" s="25" customFormat="1">
      <c r="A41" s="48" t="s">
        <v>234</v>
      </c>
      <c r="B41" s="73">
        <v>0</v>
      </c>
      <c r="C41" s="73">
        <v>0</v>
      </c>
      <c r="D41" s="73">
        <v>5</v>
      </c>
      <c r="E41" s="73">
        <v>1</v>
      </c>
      <c r="F41" s="73">
        <v>13</v>
      </c>
      <c r="G41" s="73">
        <v>166</v>
      </c>
      <c r="H41" s="73">
        <v>0</v>
      </c>
      <c r="I41" s="73">
        <v>0</v>
      </c>
      <c r="J41" s="73">
        <v>0</v>
      </c>
      <c r="K41" s="73">
        <v>0</v>
      </c>
      <c r="L41" s="73">
        <v>1</v>
      </c>
      <c r="M41" s="73">
        <v>0</v>
      </c>
      <c r="N41" s="73">
        <v>21</v>
      </c>
      <c r="O41" s="73">
        <v>36</v>
      </c>
      <c r="Q41" s="65"/>
      <c r="R41" s="65"/>
      <c r="S41" s="65"/>
      <c r="T41" s="55"/>
      <c r="U41" s="44"/>
    </row>
    <row r="42" spans="1:21" s="25" customFormat="1">
      <c r="A42" s="48" t="s">
        <v>235</v>
      </c>
      <c r="B42" s="73">
        <v>0</v>
      </c>
      <c r="C42" s="73">
        <v>0</v>
      </c>
      <c r="D42" s="73">
        <v>1</v>
      </c>
      <c r="E42" s="73">
        <v>1</v>
      </c>
      <c r="F42" s="73">
        <v>10</v>
      </c>
      <c r="G42" s="73">
        <v>154</v>
      </c>
      <c r="H42" s="73">
        <v>0</v>
      </c>
      <c r="I42" s="73">
        <v>0</v>
      </c>
      <c r="J42" s="73">
        <v>0</v>
      </c>
      <c r="K42" s="73">
        <v>0</v>
      </c>
      <c r="L42" s="73">
        <v>1</v>
      </c>
      <c r="M42" s="73">
        <v>0</v>
      </c>
      <c r="N42" s="73">
        <v>9</v>
      </c>
      <c r="O42" s="73">
        <v>11</v>
      </c>
      <c r="Q42" s="65"/>
      <c r="R42" s="65"/>
      <c r="S42" s="65"/>
      <c r="T42" s="55"/>
      <c r="U42" s="44"/>
    </row>
    <row r="43" spans="1:21" s="25" customFormat="1">
      <c r="A43" s="48" t="s">
        <v>236</v>
      </c>
      <c r="B43" s="73">
        <v>0</v>
      </c>
      <c r="C43" s="73">
        <v>0</v>
      </c>
      <c r="D43" s="73">
        <v>3</v>
      </c>
      <c r="E43" s="73">
        <v>0</v>
      </c>
      <c r="F43" s="73">
        <v>7</v>
      </c>
      <c r="G43" s="73">
        <v>153</v>
      </c>
      <c r="H43" s="73">
        <v>3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21</v>
      </c>
      <c r="O43" s="73">
        <v>29</v>
      </c>
      <c r="Q43" s="65"/>
      <c r="R43" s="65"/>
      <c r="S43" s="65"/>
      <c r="T43" s="55"/>
      <c r="U43" s="44"/>
    </row>
    <row r="44" spans="1:21" s="25" customFormat="1">
      <c r="A44" s="48" t="s">
        <v>237</v>
      </c>
      <c r="B44" s="73">
        <v>0</v>
      </c>
      <c r="C44" s="73">
        <v>0</v>
      </c>
      <c r="D44" s="73">
        <v>1</v>
      </c>
      <c r="E44" s="73">
        <v>2</v>
      </c>
      <c r="F44" s="73">
        <v>1</v>
      </c>
      <c r="G44" s="73">
        <v>89</v>
      </c>
      <c r="H44" s="73">
        <v>1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14</v>
      </c>
      <c r="O44" s="73">
        <v>2</v>
      </c>
      <c r="Q44" s="65"/>
      <c r="R44" s="65"/>
      <c r="S44" s="65"/>
      <c r="T44" s="55"/>
      <c r="U44" s="44"/>
    </row>
    <row r="45" spans="1:21" s="25" customFormat="1">
      <c r="A45" s="48" t="s">
        <v>238</v>
      </c>
      <c r="B45" s="73">
        <v>0</v>
      </c>
      <c r="C45" s="73">
        <v>0</v>
      </c>
      <c r="D45" s="73">
        <v>0</v>
      </c>
      <c r="E45" s="73">
        <v>0</v>
      </c>
      <c r="F45" s="73">
        <v>4</v>
      </c>
      <c r="G45" s="73">
        <v>140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7</v>
      </c>
      <c r="O45" s="73">
        <v>10</v>
      </c>
      <c r="Q45" s="65"/>
      <c r="R45" s="65"/>
      <c r="S45" s="65"/>
      <c r="T45" s="55"/>
      <c r="U45" s="44"/>
    </row>
    <row r="46" spans="1:21" s="25" customFormat="1">
      <c r="A46" s="48" t="s">
        <v>239</v>
      </c>
      <c r="B46" s="73">
        <v>0</v>
      </c>
      <c r="C46" s="73">
        <v>0</v>
      </c>
      <c r="D46" s="73">
        <v>0</v>
      </c>
      <c r="E46" s="73">
        <v>0</v>
      </c>
      <c r="F46" s="73">
        <v>2</v>
      </c>
      <c r="G46" s="73">
        <v>108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3</v>
      </c>
      <c r="O46" s="73">
        <v>4</v>
      </c>
      <c r="Q46" s="65"/>
      <c r="R46" s="65"/>
      <c r="S46" s="65"/>
      <c r="T46" s="55"/>
      <c r="U46" s="44"/>
    </row>
    <row r="47" spans="1:21" s="25" customFormat="1">
      <c r="A47" s="48" t="s">
        <v>240</v>
      </c>
      <c r="B47" s="73">
        <v>0</v>
      </c>
      <c r="C47" s="73">
        <v>0</v>
      </c>
      <c r="D47" s="73">
        <v>2</v>
      </c>
      <c r="E47" s="73">
        <v>0</v>
      </c>
      <c r="F47" s="73">
        <v>8</v>
      </c>
      <c r="G47" s="73">
        <v>155</v>
      </c>
      <c r="H47" s="73">
        <v>1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20</v>
      </c>
      <c r="O47" s="73">
        <v>12</v>
      </c>
      <c r="Q47" s="65"/>
      <c r="R47" s="65"/>
      <c r="S47" s="65"/>
      <c r="T47" s="55"/>
      <c r="U47" s="44"/>
    </row>
    <row r="48" spans="1:21" s="25" customFormat="1">
      <c r="A48" s="48" t="s">
        <v>241</v>
      </c>
      <c r="B48" s="73">
        <v>0</v>
      </c>
      <c r="C48" s="73">
        <v>0</v>
      </c>
      <c r="D48" s="73">
        <v>3</v>
      </c>
      <c r="E48" s="73">
        <v>0</v>
      </c>
      <c r="F48" s="73">
        <v>0</v>
      </c>
      <c r="G48" s="73">
        <v>29</v>
      </c>
      <c r="H48" s="73">
        <v>0</v>
      </c>
      <c r="I48" s="73">
        <v>0</v>
      </c>
      <c r="J48" s="73">
        <v>0</v>
      </c>
      <c r="K48" s="73">
        <v>0</v>
      </c>
      <c r="L48" s="73">
        <v>1</v>
      </c>
      <c r="M48" s="73">
        <v>0</v>
      </c>
      <c r="N48" s="73">
        <v>17</v>
      </c>
      <c r="O48" s="73">
        <v>5</v>
      </c>
      <c r="Q48" s="65"/>
      <c r="R48" s="65"/>
      <c r="S48" s="65"/>
      <c r="T48" s="55"/>
      <c r="U48" s="44"/>
    </row>
    <row r="49" spans="1:21" s="25" customFormat="1">
      <c r="A49" s="48" t="s">
        <v>242</v>
      </c>
      <c r="B49" s="73">
        <v>0</v>
      </c>
      <c r="C49" s="73">
        <v>0</v>
      </c>
      <c r="D49" s="73">
        <v>2</v>
      </c>
      <c r="E49" s="73">
        <v>0</v>
      </c>
      <c r="F49" s="73">
        <v>1</v>
      </c>
      <c r="G49" s="73">
        <v>70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27</v>
      </c>
      <c r="O49" s="73">
        <v>13</v>
      </c>
      <c r="Q49" s="65"/>
      <c r="R49" s="65"/>
      <c r="S49" s="65"/>
      <c r="T49" s="55"/>
      <c r="U49" s="44"/>
    </row>
    <row r="50" spans="1:21" s="25" customFormat="1">
      <c r="A50" s="48" t="s">
        <v>243</v>
      </c>
      <c r="B50" s="73">
        <v>0</v>
      </c>
      <c r="C50" s="73">
        <v>0</v>
      </c>
      <c r="D50" s="73">
        <v>0</v>
      </c>
      <c r="E50" s="73">
        <v>0</v>
      </c>
      <c r="F50" s="73">
        <v>0</v>
      </c>
      <c r="G50" s="73">
        <v>9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2</v>
      </c>
      <c r="O50" s="73">
        <v>2</v>
      </c>
      <c r="Q50" s="65"/>
      <c r="R50" s="65"/>
      <c r="S50" s="65"/>
      <c r="T50" s="55"/>
      <c r="U50" s="44"/>
    </row>
    <row r="51" spans="1:21" s="25" customFormat="1">
      <c r="A51" s="48" t="s">
        <v>244</v>
      </c>
      <c r="B51" s="73">
        <v>0</v>
      </c>
      <c r="C51" s="73">
        <v>0</v>
      </c>
      <c r="D51" s="73">
        <v>3</v>
      </c>
      <c r="E51" s="73">
        <v>0</v>
      </c>
      <c r="F51" s="73">
        <v>1</v>
      </c>
      <c r="G51" s="73">
        <v>73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22</v>
      </c>
      <c r="O51" s="73">
        <v>14</v>
      </c>
      <c r="Q51" s="65"/>
      <c r="R51" s="65"/>
      <c r="S51" s="65"/>
      <c r="T51" s="55"/>
      <c r="U51" s="44"/>
    </row>
    <row r="52" spans="1:21" s="25" customFormat="1">
      <c r="A52" s="48" t="s">
        <v>245</v>
      </c>
      <c r="B52" s="73">
        <v>0</v>
      </c>
      <c r="C52" s="73">
        <v>0</v>
      </c>
      <c r="D52" s="73">
        <v>3</v>
      </c>
      <c r="E52" s="73">
        <v>14</v>
      </c>
      <c r="F52" s="73">
        <v>7</v>
      </c>
      <c r="G52" s="73">
        <v>104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40</v>
      </c>
      <c r="O52" s="73">
        <v>50</v>
      </c>
      <c r="Q52" s="65"/>
      <c r="R52" s="65"/>
      <c r="S52" s="65"/>
      <c r="T52" s="55"/>
      <c r="U52" s="44"/>
    </row>
    <row r="53" spans="1:21" s="25" customFormat="1">
      <c r="A53" s="48" t="s">
        <v>246</v>
      </c>
      <c r="B53" s="73">
        <v>0</v>
      </c>
      <c r="C53" s="73">
        <v>0</v>
      </c>
      <c r="D53" s="73">
        <v>0</v>
      </c>
      <c r="E53" s="73">
        <v>1</v>
      </c>
      <c r="F53" s="73">
        <v>1</v>
      </c>
      <c r="G53" s="73">
        <v>18</v>
      </c>
      <c r="H53" s="73">
        <v>2</v>
      </c>
      <c r="I53" s="73">
        <v>0</v>
      </c>
      <c r="J53" s="73">
        <v>0</v>
      </c>
      <c r="K53" s="73">
        <v>0</v>
      </c>
      <c r="L53" s="73">
        <v>1</v>
      </c>
      <c r="M53" s="73">
        <v>0</v>
      </c>
      <c r="N53" s="73">
        <v>7</v>
      </c>
      <c r="O53" s="73">
        <v>11</v>
      </c>
      <c r="Q53" s="65"/>
      <c r="R53" s="65"/>
      <c r="S53" s="65"/>
      <c r="T53" s="55"/>
      <c r="U53" s="44"/>
    </row>
    <row r="54" spans="1:21" s="25" customFormat="1">
      <c r="A54" s="48" t="s">
        <v>247</v>
      </c>
      <c r="B54" s="73">
        <v>0</v>
      </c>
      <c r="C54" s="73">
        <v>0</v>
      </c>
      <c r="D54" s="73">
        <v>0</v>
      </c>
      <c r="E54" s="73">
        <v>0</v>
      </c>
      <c r="F54" s="73">
        <v>2</v>
      </c>
      <c r="G54" s="73">
        <v>2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3</v>
      </c>
      <c r="Q54" s="65"/>
      <c r="R54" s="65"/>
      <c r="S54" s="65"/>
      <c r="T54" s="55"/>
      <c r="U54" s="44"/>
    </row>
    <row r="55" spans="1:21" s="25" customFormat="1" ht="16.5" customHeight="1">
      <c r="A55" s="48" t="s">
        <v>248</v>
      </c>
      <c r="B55" s="73">
        <v>0</v>
      </c>
      <c r="C55" s="73">
        <v>0</v>
      </c>
      <c r="D55" s="73">
        <v>0</v>
      </c>
      <c r="E55" s="73">
        <v>0</v>
      </c>
      <c r="F55" s="73">
        <v>0</v>
      </c>
      <c r="G55" s="73">
        <v>2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Q55" s="65"/>
      <c r="R55" s="65"/>
      <c r="S55" s="65"/>
      <c r="T55" s="55"/>
      <c r="U55" s="44"/>
    </row>
    <row r="56" spans="1:21" s="22" customFormat="1">
      <c r="A56" s="25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25"/>
      <c r="Q56" s="65"/>
      <c r="R56" s="65"/>
      <c r="S56" s="65"/>
      <c r="T56" s="55"/>
      <c r="U56" s="44"/>
    </row>
    <row r="57" spans="1:21" s="22" customFormat="1">
      <c r="A57" s="25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5"/>
      <c r="R57" s="65"/>
      <c r="S57" s="65"/>
      <c r="T57" s="55"/>
      <c r="U57" s="44"/>
    </row>
    <row r="58" spans="1:21" s="22" customFormat="1" ht="16.5" customHeight="1">
      <c r="A58" s="175" t="s">
        <v>457</v>
      </c>
      <c r="B58" s="155" t="s">
        <v>79</v>
      </c>
      <c r="C58" s="156"/>
      <c r="D58" s="155" t="s">
        <v>80</v>
      </c>
      <c r="E58" s="156"/>
      <c r="F58" s="155" t="s">
        <v>81</v>
      </c>
      <c r="G58" s="156"/>
      <c r="H58" s="155" t="s">
        <v>82</v>
      </c>
      <c r="I58" s="156"/>
      <c r="J58" s="155" t="s">
        <v>83</v>
      </c>
      <c r="K58" s="156"/>
      <c r="L58" s="155" t="s">
        <v>84</v>
      </c>
      <c r="M58" s="156"/>
      <c r="N58" s="155" t="s">
        <v>85</v>
      </c>
      <c r="O58" s="156"/>
      <c r="P58" s="25"/>
      <c r="Q58" s="65"/>
      <c r="R58" s="65"/>
      <c r="S58" s="65"/>
      <c r="T58" s="55"/>
      <c r="U58" s="44"/>
    </row>
    <row r="59" spans="1:21" s="22" customFormat="1">
      <c r="A59" s="176"/>
      <c r="B59" s="69" t="s">
        <v>3</v>
      </c>
      <c r="C59" s="69" t="s">
        <v>4</v>
      </c>
      <c r="D59" s="69" t="s">
        <v>3</v>
      </c>
      <c r="E59" s="69" t="s">
        <v>4</v>
      </c>
      <c r="F59" s="69" t="s">
        <v>3</v>
      </c>
      <c r="G59" s="69" t="s">
        <v>4</v>
      </c>
      <c r="H59" s="69" t="s">
        <v>3</v>
      </c>
      <c r="I59" s="69" t="s">
        <v>4</v>
      </c>
      <c r="J59" s="69" t="s">
        <v>3</v>
      </c>
      <c r="K59" s="69" t="s">
        <v>4</v>
      </c>
      <c r="L59" s="69" t="s">
        <v>3</v>
      </c>
      <c r="M59" s="69" t="s">
        <v>4</v>
      </c>
      <c r="N59" s="69" t="s">
        <v>3</v>
      </c>
      <c r="O59" s="69" t="s">
        <v>4</v>
      </c>
      <c r="P59" s="33"/>
      <c r="Q59" s="45"/>
      <c r="R59" s="65"/>
      <c r="S59" s="65"/>
      <c r="T59" s="55"/>
      <c r="U59" s="44"/>
    </row>
    <row r="60" spans="1:21" s="25" customFormat="1" ht="16.5" customHeight="1">
      <c r="A60" s="48" t="s">
        <v>227</v>
      </c>
      <c r="B60" s="71">
        <v>22</v>
      </c>
      <c r="C60" s="71">
        <v>0</v>
      </c>
      <c r="D60" s="71">
        <v>467</v>
      </c>
      <c r="E60" s="71">
        <v>664</v>
      </c>
      <c r="F60" s="71">
        <v>1</v>
      </c>
      <c r="G60" s="71">
        <v>15</v>
      </c>
      <c r="H60" s="71">
        <v>6</v>
      </c>
      <c r="I60" s="71">
        <v>0</v>
      </c>
      <c r="J60" s="71">
        <v>1154</v>
      </c>
      <c r="K60" s="71">
        <v>1498</v>
      </c>
      <c r="L60" s="71">
        <v>0</v>
      </c>
      <c r="M60" s="71">
        <v>17</v>
      </c>
      <c r="N60" s="71">
        <v>52</v>
      </c>
      <c r="O60" s="71">
        <v>8</v>
      </c>
      <c r="Q60" s="65"/>
      <c r="R60" s="65"/>
      <c r="S60" s="65"/>
      <c r="T60" s="55"/>
      <c r="U60" s="44"/>
    </row>
    <row r="61" spans="1:21" s="25" customFormat="1">
      <c r="A61" s="48" t="s">
        <v>298</v>
      </c>
      <c r="B61" s="73">
        <v>7</v>
      </c>
      <c r="C61" s="73">
        <v>0</v>
      </c>
      <c r="D61" s="73">
        <v>124</v>
      </c>
      <c r="E61" s="73">
        <v>177</v>
      </c>
      <c r="F61" s="73">
        <v>0</v>
      </c>
      <c r="G61" s="73">
        <v>2</v>
      </c>
      <c r="H61" s="73">
        <v>1</v>
      </c>
      <c r="I61" s="73">
        <v>0</v>
      </c>
      <c r="J61" s="73">
        <v>259</v>
      </c>
      <c r="K61" s="73">
        <v>326</v>
      </c>
      <c r="L61" s="73">
        <v>0</v>
      </c>
      <c r="M61" s="73">
        <v>4</v>
      </c>
      <c r="N61" s="73">
        <v>8</v>
      </c>
      <c r="O61" s="73">
        <v>2</v>
      </c>
      <c r="Q61" s="65"/>
      <c r="R61" s="65"/>
      <c r="S61" s="65"/>
      <c r="T61" s="55"/>
      <c r="U61" s="44"/>
    </row>
    <row r="62" spans="1:21" s="25" customFormat="1">
      <c r="A62" s="48" t="s">
        <v>229</v>
      </c>
      <c r="B62" s="73">
        <v>3</v>
      </c>
      <c r="C62" s="73">
        <v>0</v>
      </c>
      <c r="D62" s="73">
        <v>117</v>
      </c>
      <c r="E62" s="73">
        <v>201</v>
      </c>
      <c r="F62" s="73">
        <v>0</v>
      </c>
      <c r="G62" s="73">
        <v>0</v>
      </c>
      <c r="H62" s="73">
        <v>2</v>
      </c>
      <c r="I62" s="73">
        <v>0</v>
      </c>
      <c r="J62" s="73">
        <v>285</v>
      </c>
      <c r="K62" s="73">
        <v>274</v>
      </c>
      <c r="L62" s="73">
        <v>0</v>
      </c>
      <c r="M62" s="73">
        <v>1</v>
      </c>
      <c r="N62" s="73">
        <v>11</v>
      </c>
      <c r="O62" s="73">
        <v>4</v>
      </c>
      <c r="Q62" s="65"/>
      <c r="R62" s="65"/>
      <c r="S62" s="65"/>
      <c r="T62" s="55"/>
      <c r="U62" s="44"/>
    </row>
    <row r="63" spans="1:21" s="25" customFormat="1">
      <c r="A63" s="48" t="s">
        <v>310</v>
      </c>
      <c r="B63" s="73">
        <v>1</v>
      </c>
      <c r="C63" s="73">
        <v>0</v>
      </c>
      <c r="D63" s="73">
        <v>36</v>
      </c>
      <c r="E63" s="73">
        <v>55</v>
      </c>
      <c r="F63" s="73">
        <v>0</v>
      </c>
      <c r="G63" s="73">
        <v>2</v>
      </c>
      <c r="H63" s="73">
        <v>2</v>
      </c>
      <c r="I63" s="73">
        <v>0</v>
      </c>
      <c r="J63" s="73">
        <v>108</v>
      </c>
      <c r="K63" s="73">
        <v>186</v>
      </c>
      <c r="L63" s="73">
        <v>0</v>
      </c>
      <c r="M63" s="73">
        <v>2</v>
      </c>
      <c r="N63" s="73">
        <v>5</v>
      </c>
      <c r="O63" s="73">
        <v>2</v>
      </c>
      <c r="Q63" s="65"/>
      <c r="R63" s="65"/>
      <c r="S63" s="65"/>
      <c r="T63" s="55"/>
      <c r="U63" s="44"/>
    </row>
    <row r="64" spans="1:21" s="25" customFormat="1">
      <c r="A64" s="48" t="s">
        <v>230</v>
      </c>
      <c r="B64" s="73">
        <v>1</v>
      </c>
      <c r="C64" s="73">
        <v>0</v>
      </c>
      <c r="D64" s="73">
        <v>54</v>
      </c>
      <c r="E64" s="73">
        <v>61</v>
      </c>
      <c r="F64" s="73">
        <v>0</v>
      </c>
      <c r="G64" s="73">
        <v>3</v>
      </c>
      <c r="H64" s="73">
        <v>1</v>
      </c>
      <c r="I64" s="73">
        <v>0</v>
      </c>
      <c r="J64" s="73">
        <v>152</v>
      </c>
      <c r="K64" s="73">
        <v>187</v>
      </c>
      <c r="L64" s="73">
        <v>0</v>
      </c>
      <c r="M64" s="73">
        <v>3</v>
      </c>
      <c r="N64" s="73">
        <v>2</v>
      </c>
      <c r="O64" s="73">
        <v>0</v>
      </c>
      <c r="Q64" s="65"/>
      <c r="R64" s="65"/>
      <c r="S64" s="65"/>
      <c r="T64" s="55"/>
      <c r="U64" s="44"/>
    </row>
    <row r="65" spans="1:21" s="25" customFormat="1">
      <c r="A65" s="48" t="s">
        <v>231</v>
      </c>
      <c r="B65" s="73">
        <v>4</v>
      </c>
      <c r="C65" s="73">
        <v>0</v>
      </c>
      <c r="D65" s="73">
        <v>27</v>
      </c>
      <c r="E65" s="73">
        <v>21</v>
      </c>
      <c r="F65" s="73">
        <v>0</v>
      </c>
      <c r="G65" s="73">
        <v>1</v>
      </c>
      <c r="H65" s="73">
        <v>0</v>
      </c>
      <c r="I65" s="73">
        <v>0</v>
      </c>
      <c r="J65" s="73">
        <v>62</v>
      </c>
      <c r="K65" s="73">
        <v>60</v>
      </c>
      <c r="L65" s="73">
        <v>0</v>
      </c>
      <c r="M65" s="73">
        <v>1</v>
      </c>
      <c r="N65" s="73">
        <v>4</v>
      </c>
      <c r="O65" s="73">
        <v>0</v>
      </c>
      <c r="Q65" s="65"/>
      <c r="R65" s="65"/>
      <c r="S65" s="65"/>
      <c r="T65" s="55"/>
      <c r="U65" s="44"/>
    </row>
    <row r="66" spans="1:21" s="25" customFormat="1">
      <c r="A66" s="48" t="s">
        <v>232</v>
      </c>
      <c r="B66" s="73">
        <v>0</v>
      </c>
      <c r="C66" s="73">
        <v>0</v>
      </c>
      <c r="D66" s="73">
        <v>40</v>
      </c>
      <c r="E66" s="73">
        <v>51</v>
      </c>
      <c r="F66" s="73">
        <v>0</v>
      </c>
      <c r="G66" s="73">
        <v>2</v>
      </c>
      <c r="H66" s="73">
        <v>0</v>
      </c>
      <c r="I66" s="73">
        <v>0</v>
      </c>
      <c r="J66" s="73">
        <v>90</v>
      </c>
      <c r="K66" s="73">
        <v>129</v>
      </c>
      <c r="L66" s="73">
        <v>0</v>
      </c>
      <c r="M66" s="73">
        <v>1</v>
      </c>
      <c r="N66" s="73">
        <v>10</v>
      </c>
      <c r="O66" s="73">
        <v>0</v>
      </c>
      <c r="Q66" s="65"/>
      <c r="R66" s="65"/>
      <c r="S66" s="65"/>
      <c r="T66" s="55"/>
      <c r="U66" s="44"/>
    </row>
    <row r="67" spans="1:21" s="25" customFormat="1">
      <c r="A67" s="48" t="s">
        <v>233</v>
      </c>
      <c r="B67" s="73">
        <v>0</v>
      </c>
      <c r="C67" s="73">
        <v>0</v>
      </c>
      <c r="D67" s="73">
        <v>2</v>
      </c>
      <c r="E67" s="73">
        <v>2</v>
      </c>
      <c r="F67" s="73">
        <v>0</v>
      </c>
      <c r="G67" s="73">
        <v>2</v>
      </c>
      <c r="H67" s="73">
        <v>0</v>
      </c>
      <c r="I67" s="73">
        <v>0</v>
      </c>
      <c r="J67" s="73">
        <v>8</v>
      </c>
      <c r="K67" s="73">
        <v>13</v>
      </c>
      <c r="L67" s="73">
        <v>0</v>
      </c>
      <c r="M67" s="73">
        <v>1</v>
      </c>
      <c r="N67" s="73">
        <v>1</v>
      </c>
      <c r="O67" s="73">
        <v>0</v>
      </c>
      <c r="Q67" s="65"/>
      <c r="R67" s="65"/>
      <c r="S67" s="65"/>
      <c r="T67" s="55"/>
      <c r="U67" s="44"/>
    </row>
    <row r="68" spans="1:21" s="25" customFormat="1">
      <c r="A68" s="48" t="s">
        <v>234</v>
      </c>
      <c r="B68" s="73">
        <v>2</v>
      </c>
      <c r="C68" s="73">
        <v>0</v>
      </c>
      <c r="D68" s="73">
        <v>22</v>
      </c>
      <c r="E68" s="73">
        <v>15</v>
      </c>
      <c r="F68" s="73">
        <v>0</v>
      </c>
      <c r="G68" s="73">
        <v>0</v>
      </c>
      <c r="H68" s="73">
        <v>0</v>
      </c>
      <c r="I68" s="73">
        <v>0</v>
      </c>
      <c r="J68" s="73">
        <v>36</v>
      </c>
      <c r="K68" s="73">
        <v>50</v>
      </c>
      <c r="L68" s="73">
        <v>0</v>
      </c>
      <c r="M68" s="73">
        <v>0</v>
      </c>
      <c r="N68" s="73">
        <v>2</v>
      </c>
      <c r="O68" s="73">
        <v>0</v>
      </c>
      <c r="Q68" s="65"/>
      <c r="R68" s="65"/>
      <c r="S68" s="65"/>
      <c r="T68" s="55"/>
      <c r="U68" s="44"/>
    </row>
    <row r="69" spans="1:21" s="25" customFormat="1">
      <c r="A69" s="48" t="s">
        <v>235</v>
      </c>
      <c r="B69" s="73">
        <v>0</v>
      </c>
      <c r="C69" s="73">
        <v>0</v>
      </c>
      <c r="D69" s="73">
        <v>1</v>
      </c>
      <c r="E69" s="73">
        <v>5</v>
      </c>
      <c r="F69" s="73">
        <v>0</v>
      </c>
      <c r="G69" s="73">
        <v>0</v>
      </c>
      <c r="H69" s="73">
        <v>0</v>
      </c>
      <c r="I69" s="73">
        <v>0</v>
      </c>
      <c r="J69" s="73">
        <v>13</v>
      </c>
      <c r="K69" s="73">
        <v>25</v>
      </c>
      <c r="L69" s="73">
        <v>0</v>
      </c>
      <c r="M69" s="73">
        <v>1</v>
      </c>
      <c r="N69" s="73">
        <v>2</v>
      </c>
      <c r="O69" s="73">
        <v>0</v>
      </c>
      <c r="Q69" s="65"/>
      <c r="R69" s="65"/>
      <c r="S69" s="65"/>
      <c r="T69" s="55"/>
      <c r="U69" s="44"/>
    </row>
    <row r="70" spans="1:21" s="25" customFormat="1" ht="16.5" customHeight="1">
      <c r="A70" s="48" t="s">
        <v>236</v>
      </c>
      <c r="B70" s="73">
        <v>0</v>
      </c>
      <c r="C70" s="73">
        <v>0</v>
      </c>
      <c r="D70" s="73">
        <v>6</v>
      </c>
      <c r="E70" s="73">
        <v>11</v>
      </c>
      <c r="F70" s="73">
        <v>0</v>
      </c>
      <c r="G70" s="73">
        <v>0</v>
      </c>
      <c r="H70" s="73">
        <v>0</v>
      </c>
      <c r="I70" s="73">
        <v>0</v>
      </c>
      <c r="J70" s="73">
        <v>24</v>
      </c>
      <c r="K70" s="73">
        <v>37</v>
      </c>
      <c r="L70" s="73">
        <v>0</v>
      </c>
      <c r="M70" s="73">
        <v>1</v>
      </c>
      <c r="N70" s="73">
        <v>1</v>
      </c>
      <c r="O70" s="73">
        <v>0</v>
      </c>
      <c r="Q70" s="65"/>
      <c r="R70" s="65"/>
      <c r="S70" s="65"/>
      <c r="T70" s="55"/>
      <c r="U70" s="44"/>
    </row>
    <row r="71" spans="1:21" s="25" customFormat="1">
      <c r="A71" s="48" t="s">
        <v>237</v>
      </c>
      <c r="B71" s="73">
        <v>0</v>
      </c>
      <c r="C71" s="73">
        <v>0</v>
      </c>
      <c r="D71" s="73">
        <v>3</v>
      </c>
      <c r="E71" s="73">
        <v>1</v>
      </c>
      <c r="F71" s="73">
        <v>0</v>
      </c>
      <c r="G71" s="73">
        <v>0</v>
      </c>
      <c r="H71" s="73">
        <v>0</v>
      </c>
      <c r="I71" s="73">
        <v>0</v>
      </c>
      <c r="J71" s="73">
        <v>7</v>
      </c>
      <c r="K71" s="73">
        <v>20</v>
      </c>
      <c r="L71" s="73">
        <v>0</v>
      </c>
      <c r="M71" s="73">
        <v>0</v>
      </c>
      <c r="N71" s="73">
        <v>0</v>
      </c>
      <c r="O71" s="73">
        <v>0</v>
      </c>
      <c r="Q71" s="65"/>
      <c r="R71" s="65"/>
      <c r="S71" s="65"/>
      <c r="T71" s="55"/>
      <c r="U71" s="44"/>
    </row>
    <row r="72" spans="1:21" s="25" customFormat="1">
      <c r="A72" s="48" t="s">
        <v>238</v>
      </c>
      <c r="B72" s="73">
        <v>1</v>
      </c>
      <c r="C72" s="73">
        <v>0</v>
      </c>
      <c r="D72" s="73">
        <v>6</v>
      </c>
      <c r="E72" s="73">
        <v>3</v>
      </c>
      <c r="F72" s="73">
        <v>0</v>
      </c>
      <c r="G72" s="73">
        <v>2</v>
      </c>
      <c r="H72" s="73">
        <v>0</v>
      </c>
      <c r="I72" s="73">
        <v>0</v>
      </c>
      <c r="J72" s="73">
        <v>8</v>
      </c>
      <c r="K72" s="73">
        <v>30</v>
      </c>
      <c r="L72" s="73">
        <v>0</v>
      </c>
      <c r="M72" s="73">
        <v>1</v>
      </c>
      <c r="N72" s="73">
        <v>0</v>
      </c>
      <c r="O72" s="73">
        <v>0</v>
      </c>
      <c r="Q72" s="65"/>
      <c r="R72" s="65"/>
      <c r="S72" s="65"/>
      <c r="T72" s="55"/>
      <c r="U72" s="44"/>
    </row>
    <row r="73" spans="1:21" s="25" customFormat="1">
      <c r="A73" s="48" t="s">
        <v>239</v>
      </c>
      <c r="B73" s="73">
        <v>1</v>
      </c>
      <c r="C73" s="73">
        <v>0</v>
      </c>
      <c r="D73" s="73">
        <v>1</v>
      </c>
      <c r="E73" s="73">
        <v>1</v>
      </c>
      <c r="F73" s="73">
        <v>0</v>
      </c>
      <c r="G73" s="73">
        <v>0</v>
      </c>
      <c r="H73" s="73">
        <v>0</v>
      </c>
      <c r="I73" s="73">
        <v>0</v>
      </c>
      <c r="J73" s="73">
        <v>7</v>
      </c>
      <c r="K73" s="73">
        <v>14</v>
      </c>
      <c r="L73" s="73">
        <v>0</v>
      </c>
      <c r="M73" s="73">
        <v>0</v>
      </c>
      <c r="N73" s="73">
        <v>2</v>
      </c>
      <c r="O73" s="73">
        <v>0</v>
      </c>
      <c r="Q73" s="65"/>
      <c r="R73" s="65"/>
      <c r="S73" s="65"/>
      <c r="T73" s="55"/>
      <c r="U73" s="44"/>
    </row>
    <row r="74" spans="1:21" s="25" customFormat="1">
      <c r="A74" s="48" t="s">
        <v>240</v>
      </c>
      <c r="B74" s="73">
        <v>0</v>
      </c>
      <c r="C74" s="73">
        <v>0</v>
      </c>
      <c r="D74" s="73">
        <v>3</v>
      </c>
      <c r="E74" s="73">
        <v>4</v>
      </c>
      <c r="F74" s="73">
        <v>1</v>
      </c>
      <c r="G74" s="73">
        <v>0</v>
      </c>
      <c r="H74" s="73">
        <v>0</v>
      </c>
      <c r="I74" s="73">
        <v>0</v>
      </c>
      <c r="J74" s="73">
        <v>14</v>
      </c>
      <c r="K74" s="73">
        <v>32</v>
      </c>
      <c r="L74" s="73">
        <v>0</v>
      </c>
      <c r="M74" s="73">
        <v>0</v>
      </c>
      <c r="N74" s="73">
        <v>0</v>
      </c>
      <c r="O74" s="73">
        <v>0</v>
      </c>
      <c r="Q74" s="65"/>
      <c r="R74" s="65"/>
      <c r="S74" s="65"/>
      <c r="T74" s="55"/>
      <c r="U74" s="44"/>
    </row>
    <row r="75" spans="1:21" s="25" customFormat="1">
      <c r="A75" s="48" t="s">
        <v>241</v>
      </c>
      <c r="B75" s="73">
        <v>0</v>
      </c>
      <c r="C75" s="73">
        <v>0</v>
      </c>
      <c r="D75" s="73">
        <v>2</v>
      </c>
      <c r="E75" s="73">
        <v>1</v>
      </c>
      <c r="F75" s="73">
        <v>0</v>
      </c>
      <c r="G75" s="73">
        <v>0</v>
      </c>
      <c r="H75" s="73">
        <v>0</v>
      </c>
      <c r="I75" s="73">
        <v>0</v>
      </c>
      <c r="J75" s="73">
        <v>2</v>
      </c>
      <c r="K75" s="73">
        <v>8</v>
      </c>
      <c r="L75" s="73">
        <v>0</v>
      </c>
      <c r="M75" s="73">
        <v>0</v>
      </c>
      <c r="N75" s="73">
        <v>0</v>
      </c>
      <c r="O75" s="73">
        <v>0</v>
      </c>
      <c r="Q75" s="65"/>
      <c r="R75" s="65"/>
      <c r="S75" s="65"/>
      <c r="T75" s="55"/>
      <c r="U75" s="44"/>
    </row>
    <row r="76" spans="1:21" s="25" customFormat="1">
      <c r="A76" s="48" t="s">
        <v>242</v>
      </c>
      <c r="B76" s="73">
        <v>0</v>
      </c>
      <c r="C76" s="73">
        <v>0</v>
      </c>
      <c r="D76" s="73">
        <v>5</v>
      </c>
      <c r="E76" s="73">
        <v>6</v>
      </c>
      <c r="F76" s="73">
        <v>0</v>
      </c>
      <c r="G76" s="73">
        <v>0</v>
      </c>
      <c r="H76" s="73">
        <v>0</v>
      </c>
      <c r="I76" s="73">
        <v>0</v>
      </c>
      <c r="J76" s="73">
        <v>12</v>
      </c>
      <c r="K76" s="73">
        <v>19</v>
      </c>
      <c r="L76" s="73">
        <v>0</v>
      </c>
      <c r="M76" s="73">
        <v>0</v>
      </c>
      <c r="N76" s="73">
        <v>1</v>
      </c>
      <c r="O76" s="73">
        <v>0</v>
      </c>
      <c r="Q76" s="65"/>
      <c r="R76" s="65"/>
      <c r="S76" s="65"/>
      <c r="T76" s="55"/>
      <c r="U76" s="44"/>
    </row>
    <row r="77" spans="1:21" s="25" customFormat="1">
      <c r="A77" s="48" t="s">
        <v>243</v>
      </c>
      <c r="B77" s="73">
        <v>0</v>
      </c>
      <c r="C77" s="73">
        <v>0</v>
      </c>
      <c r="D77" s="73">
        <v>0</v>
      </c>
      <c r="E77" s="73">
        <v>1</v>
      </c>
      <c r="F77" s="73">
        <v>0</v>
      </c>
      <c r="G77" s="73">
        <v>0</v>
      </c>
      <c r="H77" s="73">
        <v>0</v>
      </c>
      <c r="I77" s="73">
        <v>0</v>
      </c>
      <c r="J77" s="73">
        <v>1</v>
      </c>
      <c r="K77" s="73">
        <v>3</v>
      </c>
      <c r="L77" s="73">
        <v>0</v>
      </c>
      <c r="M77" s="73">
        <v>0</v>
      </c>
      <c r="N77" s="73">
        <v>1</v>
      </c>
      <c r="O77" s="73">
        <v>0</v>
      </c>
      <c r="Q77" s="65"/>
      <c r="R77" s="65"/>
      <c r="S77" s="65"/>
      <c r="T77" s="55"/>
      <c r="U77" s="44"/>
    </row>
    <row r="78" spans="1:21" s="25" customFormat="1">
      <c r="A78" s="48" t="s">
        <v>244</v>
      </c>
      <c r="B78" s="73">
        <v>1</v>
      </c>
      <c r="C78" s="73">
        <v>0</v>
      </c>
      <c r="D78" s="73">
        <v>6</v>
      </c>
      <c r="E78" s="73">
        <v>8</v>
      </c>
      <c r="F78" s="73">
        <v>0</v>
      </c>
      <c r="G78" s="73">
        <v>1</v>
      </c>
      <c r="H78" s="73">
        <v>0</v>
      </c>
      <c r="I78" s="73">
        <v>0</v>
      </c>
      <c r="J78" s="73">
        <v>17</v>
      </c>
      <c r="K78" s="73">
        <v>27</v>
      </c>
      <c r="L78" s="73">
        <v>0</v>
      </c>
      <c r="M78" s="73">
        <v>0</v>
      </c>
      <c r="N78" s="73">
        <v>0</v>
      </c>
      <c r="O78" s="73">
        <v>0</v>
      </c>
      <c r="Q78" s="65"/>
      <c r="R78" s="65"/>
      <c r="S78" s="65"/>
      <c r="T78" s="55"/>
      <c r="U78" s="44"/>
    </row>
    <row r="79" spans="1:21" s="25" customFormat="1">
      <c r="A79" s="48" t="s">
        <v>245</v>
      </c>
      <c r="B79" s="73">
        <v>1</v>
      </c>
      <c r="C79" s="73">
        <v>0</v>
      </c>
      <c r="D79" s="73">
        <v>11</v>
      </c>
      <c r="E79" s="73">
        <v>35</v>
      </c>
      <c r="F79" s="73">
        <v>0</v>
      </c>
      <c r="G79" s="73">
        <v>0</v>
      </c>
      <c r="H79" s="73">
        <v>0</v>
      </c>
      <c r="I79" s="73">
        <v>0</v>
      </c>
      <c r="J79" s="73">
        <v>44</v>
      </c>
      <c r="K79" s="73">
        <v>44</v>
      </c>
      <c r="L79" s="73">
        <v>0</v>
      </c>
      <c r="M79" s="73">
        <v>1</v>
      </c>
      <c r="N79" s="73">
        <v>1</v>
      </c>
      <c r="O79" s="73">
        <v>0</v>
      </c>
      <c r="Q79" s="65"/>
      <c r="R79" s="65"/>
      <c r="S79" s="65"/>
      <c r="T79" s="55"/>
      <c r="U79" s="44"/>
    </row>
    <row r="80" spans="1:21" s="25" customFormat="1">
      <c r="A80" s="48" t="s">
        <v>246</v>
      </c>
      <c r="B80" s="73">
        <v>0</v>
      </c>
      <c r="C80" s="73">
        <v>0</v>
      </c>
      <c r="D80" s="73">
        <v>1</v>
      </c>
      <c r="E80" s="73">
        <v>4</v>
      </c>
      <c r="F80" s="73">
        <v>0</v>
      </c>
      <c r="G80" s="73">
        <v>0</v>
      </c>
      <c r="H80" s="73">
        <v>0</v>
      </c>
      <c r="I80" s="73">
        <v>0</v>
      </c>
      <c r="J80" s="73">
        <v>4</v>
      </c>
      <c r="K80" s="73">
        <v>12</v>
      </c>
      <c r="L80" s="73">
        <v>0</v>
      </c>
      <c r="M80" s="73">
        <v>0</v>
      </c>
      <c r="N80" s="73">
        <v>1</v>
      </c>
      <c r="O80" s="73">
        <v>0</v>
      </c>
      <c r="Q80" s="65"/>
      <c r="R80" s="65"/>
      <c r="S80" s="65"/>
      <c r="T80" s="55"/>
      <c r="U80" s="44"/>
    </row>
    <row r="81" spans="1:21" s="25" customFormat="1">
      <c r="A81" s="48" t="s">
        <v>247</v>
      </c>
      <c r="B81" s="73">
        <v>0</v>
      </c>
      <c r="C81" s="73">
        <v>0</v>
      </c>
      <c r="D81" s="73">
        <v>0</v>
      </c>
      <c r="E81" s="73">
        <v>1</v>
      </c>
      <c r="F81" s="73">
        <v>0</v>
      </c>
      <c r="G81" s="73">
        <v>0</v>
      </c>
      <c r="H81" s="73">
        <v>0</v>
      </c>
      <c r="I81" s="73">
        <v>0</v>
      </c>
      <c r="J81" s="73">
        <v>1</v>
      </c>
      <c r="K81" s="73">
        <v>2</v>
      </c>
      <c r="L81" s="73">
        <v>0</v>
      </c>
      <c r="M81" s="73">
        <v>0</v>
      </c>
      <c r="N81" s="73">
        <v>0</v>
      </c>
      <c r="O81" s="73">
        <v>0</v>
      </c>
      <c r="Q81" s="65"/>
      <c r="R81" s="65"/>
      <c r="S81" s="65"/>
      <c r="T81" s="55"/>
      <c r="U81" s="44"/>
    </row>
    <row r="82" spans="1:21" s="25" customFormat="1" ht="16.5" customHeight="1">
      <c r="A82" s="48" t="s">
        <v>248</v>
      </c>
      <c r="B82" s="73">
        <v>0</v>
      </c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Q82" s="65"/>
      <c r="R82" s="65"/>
      <c r="S82" s="65"/>
      <c r="T82" s="55"/>
      <c r="U82" s="44"/>
    </row>
    <row r="83" spans="1:21" s="22" customFormat="1">
      <c r="A83" s="25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25"/>
      <c r="Q83" s="65"/>
      <c r="R83" s="65"/>
      <c r="S83" s="65"/>
      <c r="T83" s="55"/>
      <c r="U83" s="44"/>
    </row>
    <row r="84" spans="1:21" s="22" customFormat="1">
      <c r="A84" s="25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65"/>
      <c r="R84" s="65"/>
      <c r="S84" s="65"/>
      <c r="T84" s="55"/>
      <c r="U84" s="44"/>
    </row>
    <row r="85" spans="1:21" s="22" customFormat="1" ht="16.5" customHeight="1">
      <c r="A85" s="175" t="s">
        <v>457</v>
      </c>
      <c r="B85" s="155" t="s">
        <v>86</v>
      </c>
      <c r="C85" s="156"/>
      <c r="D85" s="155" t="s">
        <v>87</v>
      </c>
      <c r="E85" s="156"/>
      <c r="F85" s="155" t="s">
        <v>89</v>
      </c>
      <c r="G85" s="156"/>
      <c r="H85" s="155" t="s">
        <v>90</v>
      </c>
      <c r="I85" s="156"/>
      <c r="J85" s="155" t="s">
        <v>91</v>
      </c>
      <c r="K85" s="156"/>
      <c r="L85" s="155" t="s">
        <v>92</v>
      </c>
      <c r="M85" s="156"/>
      <c r="N85" s="155" t="s">
        <v>93</v>
      </c>
      <c r="O85" s="156"/>
      <c r="P85" s="25"/>
      <c r="Q85" s="65"/>
      <c r="R85" s="65"/>
      <c r="S85" s="65"/>
      <c r="T85" s="55"/>
      <c r="U85" s="44"/>
    </row>
    <row r="86" spans="1:21" s="22" customFormat="1">
      <c r="A86" s="176"/>
      <c r="B86" s="69" t="s">
        <v>3</v>
      </c>
      <c r="C86" s="69" t="s">
        <v>4</v>
      </c>
      <c r="D86" s="69" t="s">
        <v>3</v>
      </c>
      <c r="E86" s="69" t="s">
        <v>4</v>
      </c>
      <c r="F86" s="69" t="s">
        <v>3</v>
      </c>
      <c r="G86" s="69" t="s">
        <v>4</v>
      </c>
      <c r="H86" s="69" t="s">
        <v>3</v>
      </c>
      <c r="I86" s="69" t="s">
        <v>4</v>
      </c>
      <c r="J86" s="69" t="s">
        <v>3</v>
      </c>
      <c r="K86" s="69" t="s">
        <v>4</v>
      </c>
      <c r="L86" s="69" t="s">
        <v>3</v>
      </c>
      <c r="M86" s="69" t="s">
        <v>4</v>
      </c>
      <c r="N86" s="69" t="s">
        <v>3</v>
      </c>
      <c r="O86" s="69" t="s">
        <v>4</v>
      </c>
      <c r="P86" s="33"/>
      <c r="Q86" s="45"/>
      <c r="R86" s="65"/>
      <c r="S86" s="65"/>
      <c r="T86" s="55"/>
      <c r="U86" s="44"/>
    </row>
    <row r="87" spans="1:21" s="25" customFormat="1" ht="16.5" customHeight="1">
      <c r="A87" s="48" t="s">
        <v>227</v>
      </c>
      <c r="B87" s="71">
        <v>29</v>
      </c>
      <c r="C87" s="71">
        <v>4</v>
      </c>
      <c r="D87" s="71">
        <v>340</v>
      </c>
      <c r="E87" s="71">
        <v>2656</v>
      </c>
      <c r="F87" s="71">
        <v>282</v>
      </c>
      <c r="G87" s="71">
        <v>195</v>
      </c>
      <c r="H87" s="71">
        <v>3</v>
      </c>
      <c r="I87" s="71">
        <v>1</v>
      </c>
      <c r="J87" s="71">
        <v>2315</v>
      </c>
      <c r="K87" s="71">
        <v>3016</v>
      </c>
      <c r="L87" s="71">
        <v>77</v>
      </c>
      <c r="M87" s="71">
        <v>5</v>
      </c>
      <c r="N87" s="71">
        <v>1139</v>
      </c>
      <c r="O87" s="71">
        <v>16749</v>
      </c>
      <c r="Q87" s="65"/>
      <c r="R87" s="65"/>
      <c r="S87" s="65"/>
      <c r="T87" s="55"/>
      <c r="U87" s="44"/>
    </row>
    <row r="88" spans="1:21" s="25" customFormat="1">
      <c r="A88" s="48" t="s">
        <v>298</v>
      </c>
      <c r="B88" s="73">
        <v>7</v>
      </c>
      <c r="C88" s="73">
        <v>0</v>
      </c>
      <c r="D88" s="73">
        <v>76</v>
      </c>
      <c r="E88" s="73">
        <v>464</v>
      </c>
      <c r="F88" s="73">
        <v>47</v>
      </c>
      <c r="G88" s="73">
        <v>47</v>
      </c>
      <c r="H88" s="73">
        <v>1</v>
      </c>
      <c r="I88" s="73">
        <v>0</v>
      </c>
      <c r="J88" s="73">
        <v>323</v>
      </c>
      <c r="K88" s="73">
        <v>638</v>
      </c>
      <c r="L88" s="73">
        <v>20</v>
      </c>
      <c r="M88" s="73">
        <v>1</v>
      </c>
      <c r="N88" s="73">
        <v>258</v>
      </c>
      <c r="O88" s="73">
        <v>3399</v>
      </c>
      <c r="Q88" s="65"/>
      <c r="R88" s="65"/>
      <c r="S88" s="65"/>
      <c r="T88" s="55"/>
      <c r="U88" s="44"/>
    </row>
    <row r="89" spans="1:21" s="25" customFormat="1" ht="18.75" customHeight="1">
      <c r="A89" s="48" t="s">
        <v>229</v>
      </c>
      <c r="B89" s="73">
        <v>5</v>
      </c>
      <c r="C89" s="73">
        <v>0</v>
      </c>
      <c r="D89" s="73">
        <v>30</v>
      </c>
      <c r="E89" s="73">
        <v>172</v>
      </c>
      <c r="F89" s="73">
        <v>82</v>
      </c>
      <c r="G89" s="73">
        <v>57</v>
      </c>
      <c r="H89" s="73">
        <v>1</v>
      </c>
      <c r="I89" s="73">
        <v>0</v>
      </c>
      <c r="J89" s="73">
        <v>47</v>
      </c>
      <c r="K89" s="73">
        <v>248</v>
      </c>
      <c r="L89" s="73">
        <v>7</v>
      </c>
      <c r="M89" s="73">
        <v>1</v>
      </c>
      <c r="N89" s="73">
        <v>68</v>
      </c>
      <c r="O89" s="73">
        <v>920</v>
      </c>
      <c r="Q89" s="65"/>
      <c r="R89" s="65"/>
      <c r="S89" s="65"/>
      <c r="T89" s="55"/>
      <c r="U89" s="44"/>
    </row>
    <row r="90" spans="1:21" s="25" customFormat="1">
      <c r="A90" s="48" t="s">
        <v>310</v>
      </c>
      <c r="B90" s="73">
        <v>2</v>
      </c>
      <c r="C90" s="73">
        <v>1</v>
      </c>
      <c r="D90" s="73">
        <v>91</v>
      </c>
      <c r="E90" s="73">
        <v>497</v>
      </c>
      <c r="F90" s="73">
        <v>28</v>
      </c>
      <c r="G90" s="73">
        <v>15</v>
      </c>
      <c r="H90" s="73">
        <v>1</v>
      </c>
      <c r="I90" s="73">
        <v>1</v>
      </c>
      <c r="J90" s="73">
        <v>682</v>
      </c>
      <c r="K90" s="73">
        <v>798</v>
      </c>
      <c r="L90" s="73">
        <v>7</v>
      </c>
      <c r="M90" s="73">
        <v>0</v>
      </c>
      <c r="N90" s="73">
        <v>232</v>
      </c>
      <c r="O90" s="73">
        <v>2259</v>
      </c>
      <c r="Q90" s="65"/>
      <c r="R90" s="65"/>
      <c r="S90" s="65"/>
      <c r="T90" s="55"/>
      <c r="U90" s="44"/>
    </row>
    <row r="91" spans="1:21" s="25" customFormat="1">
      <c r="A91" s="48" t="s">
        <v>230</v>
      </c>
      <c r="B91" s="73">
        <v>4</v>
      </c>
      <c r="C91" s="73">
        <v>2</v>
      </c>
      <c r="D91" s="73">
        <v>28</v>
      </c>
      <c r="E91" s="73">
        <v>312</v>
      </c>
      <c r="F91" s="73">
        <v>21</v>
      </c>
      <c r="G91" s="73">
        <v>10</v>
      </c>
      <c r="H91" s="73">
        <v>0</v>
      </c>
      <c r="I91" s="73">
        <v>0</v>
      </c>
      <c r="J91" s="73">
        <v>380</v>
      </c>
      <c r="K91" s="73">
        <v>229</v>
      </c>
      <c r="L91" s="73">
        <v>17</v>
      </c>
      <c r="M91" s="73">
        <v>0</v>
      </c>
      <c r="N91" s="73">
        <v>145</v>
      </c>
      <c r="O91" s="73">
        <v>1808</v>
      </c>
      <c r="Q91" s="65"/>
      <c r="R91" s="65"/>
      <c r="S91" s="65"/>
      <c r="T91" s="55"/>
      <c r="U91" s="44"/>
    </row>
    <row r="92" spans="1:21" s="25" customFormat="1">
      <c r="A92" s="48" t="s">
        <v>231</v>
      </c>
      <c r="B92" s="73">
        <v>1</v>
      </c>
      <c r="C92" s="73">
        <v>0</v>
      </c>
      <c r="D92" s="73">
        <v>32</v>
      </c>
      <c r="E92" s="73">
        <v>134</v>
      </c>
      <c r="F92" s="73">
        <v>11</v>
      </c>
      <c r="G92" s="73">
        <v>3</v>
      </c>
      <c r="H92" s="73">
        <v>0</v>
      </c>
      <c r="I92" s="73">
        <v>0</v>
      </c>
      <c r="J92" s="73">
        <v>179</v>
      </c>
      <c r="K92" s="73">
        <v>143</v>
      </c>
      <c r="L92" s="73">
        <v>3</v>
      </c>
      <c r="M92" s="73">
        <v>1</v>
      </c>
      <c r="N92" s="73">
        <v>81</v>
      </c>
      <c r="O92" s="73">
        <v>1087</v>
      </c>
      <c r="Q92" s="65"/>
      <c r="R92" s="65"/>
      <c r="S92" s="65"/>
      <c r="T92" s="55"/>
      <c r="U92" s="44"/>
    </row>
    <row r="93" spans="1:21" s="25" customFormat="1">
      <c r="A93" s="48" t="s">
        <v>232</v>
      </c>
      <c r="B93" s="73">
        <v>2</v>
      </c>
      <c r="C93" s="73">
        <v>1</v>
      </c>
      <c r="D93" s="73">
        <v>26</v>
      </c>
      <c r="E93" s="73">
        <v>272</v>
      </c>
      <c r="F93" s="73">
        <v>29</v>
      </c>
      <c r="G93" s="73">
        <v>19</v>
      </c>
      <c r="H93" s="73">
        <v>0</v>
      </c>
      <c r="I93" s="73">
        <v>0</v>
      </c>
      <c r="J93" s="73">
        <v>119</v>
      </c>
      <c r="K93" s="73">
        <v>226</v>
      </c>
      <c r="L93" s="73">
        <v>11</v>
      </c>
      <c r="M93" s="73">
        <v>0</v>
      </c>
      <c r="N93" s="73">
        <v>81</v>
      </c>
      <c r="O93" s="73">
        <v>1763</v>
      </c>
      <c r="Q93" s="65"/>
      <c r="R93" s="65"/>
      <c r="S93" s="65"/>
      <c r="T93" s="55"/>
      <c r="U93" s="44"/>
    </row>
    <row r="94" spans="1:21" s="25" customFormat="1">
      <c r="A94" s="48" t="s">
        <v>233</v>
      </c>
      <c r="B94" s="73">
        <v>0</v>
      </c>
      <c r="C94" s="73">
        <v>0</v>
      </c>
      <c r="D94" s="73">
        <v>3</v>
      </c>
      <c r="E94" s="73">
        <v>28</v>
      </c>
      <c r="F94" s="73">
        <v>4</v>
      </c>
      <c r="G94" s="73">
        <v>4</v>
      </c>
      <c r="H94" s="73">
        <v>0</v>
      </c>
      <c r="I94" s="73">
        <v>0</v>
      </c>
      <c r="J94" s="73">
        <v>20</v>
      </c>
      <c r="K94" s="73">
        <v>39</v>
      </c>
      <c r="L94" s="73">
        <v>1</v>
      </c>
      <c r="M94" s="73">
        <v>0</v>
      </c>
      <c r="N94" s="73">
        <v>9</v>
      </c>
      <c r="O94" s="73">
        <v>348</v>
      </c>
      <c r="Q94" s="65"/>
      <c r="R94" s="65"/>
      <c r="S94" s="65"/>
      <c r="T94" s="55"/>
      <c r="U94" s="44"/>
    </row>
    <row r="95" spans="1:21" s="25" customFormat="1">
      <c r="A95" s="48" t="s">
        <v>234</v>
      </c>
      <c r="B95" s="73">
        <v>0</v>
      </c>
      <c r="C95" s="73">
        <v>0</v>
      </c>
      <c r="D95" s="73">
        <v>11</v>
      </c>
      <c r="E95" s="73">
        <v>152</v>
      </c>
      <c r="F95" s="73">
        <v>12</v>
      </c>
      <c r="G95" s="73">
        <v>3</v>
      </c>
      <c r="H95" s="73">
        <v>0</v>
      </c>
      <c r="I95" s="73">
        <v>0</v>
      </c>
      <c r="J95" s="73">
        <v>51</v>
      </c>
      <c r="K95" s="73">
        <v>135</v>
      </c>
      <c r="L95" s="73">
        <v>3</v>
      </c>
      <c r="M95" s="73">
        <v>0</v>
      </c>
      <c r="N95" s="73">
        <v>26</v>
      </c>
      <c r="O95" s="73">
        <v>523</v>
      </c>
      <c r="Q95" s="65"/>
      <c r="R95" s="65"/>
      <c r="S95" s="65"/>
      <c r="T95" s="55"/>
      <c r="U95" s="44"/>
    </row>
    <row r="96" spans="1:21" s="25" customFormat="1">
      <c r="A96" s="48" t="s">
        <v>235</v>
      </c>
      <c r="B96" s="73">
        <v>0</v>
      </c>
      <c r="C96" s="73">
        <v>0</v>
      </c>
      <c r="D96" s="73">
        <v>7</v>
      </c>
      <c r="E96" s="73">
        <v>90</v>
      </c>
      <c r="F96" s="73">
        <v>5</v>
      </c>
      <c r="G96" s="73">
        <v>3</v>
      </c>
      <c r="H96" s="73">
        <v>0</v>
      </c>
      <c r="I96" s="73">
        <v>0</v>
      </c>
      <c r="J96" s="73">
        <v>72</v>
      </c>
      <c r="K96" s="73">
        <v>81</v>
      </c>
      <c r="L96" s="73">
        <v>1</v>
      </c>
      <c r="M96" s="73">
        <v>1</v>
      </c>
      <c r="N96" s="73">
        <v>28</v>
      </c>
      <c r="O96" s="73">
        <v>499</v>
      </c>
      <c r="Q96" s="65"/>
      <c r="R96" s="65"/>
      <c r="S96" s="65"/>
      <c r="T96" s="55"/>
      <c r="U96" s="44"/>
    </row>
    <row r="97" spans="1:21" s="25" customFormat="1">
      <c r="A97" s="48" t="s">
        <v>236</v>
      </c>
      <c r="B97" s="73">
        <v>1</v>
      </c>
      <c r="C97" s="73">
        <v>0</v>
      </c>
      <c r="D97" s="73">
        <v>13</v>
      </c>
      <c r="E97" s="73">
        <v>96</v>
      </c>
      <c r="F97" s="73">
        <v>6</v>
      </c>
      <c r="G97" s="73">
        <v>3</v>
      </c>
      <c r="H97" s="73">
        <v>0</v>
      </c>
      <c r="I97" s="73">
        <v>0</v>
      </c>
      <c r="J97" s="73">
        <v>170</v>
      </c>
      <c r="K97" s="73">
        <v>129</v>
      </c>
      <c r="L97" s="73">
        <v>0</v>
      </c>
      <c r="M97" s="73">
        <v>0</v>
      </c>
      <c r="N97" s="73">
        <v>95</v>
      </c>
      <c r="O97" s="73">
        <v>1053</v>
      </c>
      <c r="Q97" s="65"/>
      <c r="R97" s="65"/>
      <c r="S97" s="65"/>
      <c r="T97" s="55"/>
      <c r="U97" s="44"/>
    </row>
    <row r="98" spans="1:21" s="25" customFormat="1">
      <c r="A98" s="48" t="s">
        <v>237</v>
      </c>
      <c r="B98" s="73">
        <v>0</v>
      </c>
      <c r="C98" s="73">
        <v>0</v>
      </c>
      <c r="D98" s="73">
        <v>2</v>
      </c>
      <c r="E98" s="73">
        <v>28</v>
      </c>
      <c r="F98" s="73">
        <v>3</v>
      </c>
      <c r="G98" s="73">
        <v>1</v>
      </c>
      <c r="H98" s="73">
        <v>0</v>
      </c>
      <c r="I98" s="73">
        <v>0</v>
      </c>
      <c r="J98" s="73">
        <v>50</v>
      </c>
      <c r="K98" s="73">
        <v>33</v>
      </c>
      <c r="L98" s="73">
        <v>0</v>
      </c>
      <c r="M98" s="73">
        <v>0</v>
      </c>
      <c r="N98" s="73">
        <v>18</v>
      </c>
      <c r="O98" s="73">
        <v>402</v>
      </c>
      <c r="Q98" s="65"/>
      <c r="R98" s="65"/>
      <c r="S98" s="65"/>
      <c r="T98" s="55"/>
      <c r="U98" s="44"/>
    </row>
    <row r="99" spans="1:21" s="25" customFormat="1">
      <c r="A99" s="48" t="s">
        <v>238</v>
      </c>
      <c r="B99" s="73">
        <v>0</v>
      </c>
      <c r="C99" s="73">
        <v>0</v>
      </c>
      <c r="D99" s="73">
        <v>2</v>
      </c>
      <c r="E99" s="73">
        <v>52</v>
      </c>
      <c r="F99" s="73">
        <v>1</v>
      </c>
      <c r="G99" s="73">
        <v>2</v>
      </c>
      <c r="H99" s="73">
        <v>0</v>
      </c>
      <c r="I99" s="73">
        <v>0</v>
      </c>
      <c r="J99" s="73">
        <v>63</v>
      </c>
      <c r="K99" s="73">
        <v>61</v>
      </c>
      <c r="L99" s="73">
        <v>0</v>
      </c>
      <c r="M99" s="73">
        <v>0</v>
      </c>
      <c r="N99" s="73">
        <v>23</v>
      </c>
      <c r="O99" s="73">
        <v>636</v>
      </c>
      <c r="Q99" s="65"/>
      <c r="R99" s="65"/>
      <c r="S99" s="65"/>
      <c r="T99" s="55"/>
      <c r="U99" s="44"/>
    </row>
    <row r="100" spans="1:21" s="25" customFormat="1">
      <c r="A100" s="48" t="s">
        <v>239</v>
      </c>
      <c r="B100" s="73">
        <v>1</v>
      </c>
      <c r="C100" s="73">
        <v>0</v>
      </c>
      <c r="D100" s="73">
        <v>2</v>
      </c>
      <c r="E100" s="73">
        <v>35</v>
      </c>
      <c r="F100" s="73">
        <v>0</v>
      </c>
      <c r="G100" s="73">
        <v>0</v>
      </c>
      <c r="H100" s="73">
        <v>0</v>
      </c>
      <c r="I100" s="73">
        <v>0</v>
      </c>
      <c r="J100" s="73">
        <v>43</v>
      </c>
      <c r="K100" s="73">
        <v>27</v>
      </c>
      <c r="L100" s="73">
        <v>0</v>
      </c>
      <c r="M100" s="73">
        <v>1</v>
      </c>
      <c r="N100" s="73">
        <v>19</v>
      </c>
      <c r="O100" s="73">
        <v>406</v>
      </c>
      <c r="Q100" s="65"/>
      <c r="R100" s="65"/>
      <c r="S100" s="65"/>
      <c r="T100" s="55"/>
      <c r="U100" s="44"/>
    </row>
    <row r="101" spans="1:21" s="25" customFormat="1">
      <c r="A101" s="48" t="s">
        <v>240</v>
      </c>
      <c r="B101" s="73">
        <v>1</v>
      </c>
      <c r="C101" s="73">
        <v>0</v>
      </c>
      <c r="D101" s="73">
        <v>6</v>
      </c>
      <c r="E101" s="73">
        <v>139</v>
      </c>
      <c r="F101" s="73">
        <v>6</v>
      </c>
      <c r="G101" s="73">
        <v>8</v>
      </c>
      <c r="H101" s="73">
        <v>0</v>
      </c>
      <c r="I101" s="73">
        <v>0</v>
      </c>
      <c r="J101" s="73">
        <v>43</v>
      </c>
      <c r="K101" s="73">
        <v>68</v>
      </c>
      <c r="L101" s="73">
        <v>1</v>
      </c>
      <c r="M101" s="73">
        <v>0</v>
      </c>
      <c r="N101" s="73">
        <v>18</v>
      </c>
      <c r="O101" s="73">
        <v>645</v>
      </c>
      <c r="Q101" s="65"/>
      <c r="R101" s="65"/>
      <c r="S101" s="65"/>
      <c r="T101" s="55"/>
      <c r="U101" s="44"/>
    </row>
    <row r="102" spans="1:21" s="25" customFormat="1">
      <c r="A102" s="48" t="s">
        <v>241</v>
      </c>
      <c r="B102" s="73">
        <v>0</v>
      </c>
      <c r="C102" s="73">
        <v>0</v>
      </c>
      <c r="D102" s="73">
        <v>0</v>
      </c>
      <c r="E102" s="73">
        <v>15</v>
      </c>
      <c r="F102" s="73">
        <v>0</v>
      </c>
      <c r="G102" s="73">
        <v>3</v>
      </c>
      <c r="H102" s="73">
        <v>0</v>
      </c>
      <c r="I102" s="73">
        <v>0</v>
      </c>
      <c r="J102" s="73">
        <v>0</v>
      </c>
      <c r="K102" s="73">
        <v>12</v>
      </c>
      <c r="L102" s="73">
        <v>0</v>
      </c>
      <c r="M102" s="73">
        <v>0</v>
      </c>
      <c r="N102" s="73">
        <v>2</v>
      </c>
      <c r="O102" s="73">
        <v>114</v>
      </c>
      <c r="Q102" s="65"/>
      <c r="R102" s="65"/>
      <c r="S102" s="65"/>
      <c r="T102" s="55"/>
      <c r="U102" s="44"/>
    </row>
    <row r="103" spans="1:21" s="25" customFormat="1" ht="16.5" customHeight="1">
      <c r="A103" s="48" t="s">
        <v>242</v>
      </c>
      <c r="B103" s="73">
        <v>1</v>
      </c>
      <c r="C103" s="73">
        <v>0</v>
      </c>
      <c r="D103" s="73">
        <v>4</v>
      </c>
      <c r="E103" s="73">
        <v>23</v>
      </c>
      <c r="F103" s="73">
        <v>5</v>
      </c>
      <c r="G103" s="73">
        <v>2</v>
      </c>
      <c r="H103" s="73">
        <v>0</v>
      </c>
      <c r="I103" s="73">
        <v>0</v>
      </c>
      <c r="J103" s="73">
        <v>25</v>
      </c>
      <c r="K103" s="73">
        <v>21</v>
      </c>
      <c r="L103" s="73">
        <v>1</v>
      </c>
      <c r="M103" s="73">
        <v>0</v>
      </c>
      <c r="N103" s="73">
        <v>2</v>
      </c>
      <c r="O103" s="73">
        <v>134</v>
      </c>
      <c r="Q103" s="65"/>
      <c r="R103" s="65"/>
      <c r="S103" s="65"/>
      <c r="T103" s="55"/>
      <c r="U103" s="44"/>
    </row>
    <row r="104" spans="1:21" s="25" customFormat="1">
      <c r="A104" s="48" t="s">
        <v>243</v>
      </c>
      <c r="B104" s="73">
        <v>0</v>
      </c>
      <c r="C104" s="73">
        <v>0</v>
      </c>
      <c r="D104" s="73">
        <v>0</v>
      </c>
      <c r="E104" s="73">
        <v>0</v>
      </c>
      <c r="F104" s="73">
        <v>0</v>
      </c>
      <c r="G104" s="73">
        <v>0</v>
      </c>
      <c r="H104" s="73">
        <v>0</v>
      </c>
      <c r="I104" s="73">
        <v>0</v>
      </c>
      <c r="J104" s="73">
        <v>0</v>
      </c>
      <c r="K104" s="73">
        <v>0</v>
      </c>
      <c r="L104" s="73">
        <v>0</v>
      </c>
      <c r="M104" s="73">
        <v>0</v>
      </c>
      <c r="N104" s="73">
        <v>0</v>
      </c>
      <c r="O104" s="73">
        <v>49</v>
      </c>
      <c r="Q104" s="65"/>
      <c r="R104" s="65"/>
      <c r="S104" s="65"/>
      <c r="T104" s="55"/>
      <c r="U104" s="44"/>
    </row>
    <row r="105" spans="1:21" s="25" customFormat="1">
      <c r="A105" s="48" t="s">
        <v>244</v>
      </c>
      <c r="B105" s="73">
        <v>2</v>
      </c>
      <c r="C105" s="73">
        <v>0</v>
      </c>
      <c r="D105" s="73">
        <v>2</v>
      </c>
      <c r="E105" s="73">
        <v>31</v>
      </c>
      <c r="F105" s="73">
        <v>5</v>
      </c>
      <c r="G105" s="73">
        <v>3</v>
      </c>
      <c r="H105" s="73">
        <v>0</v>
      </c>
      <c r="I105" s="73">
        <v>0</v>
      </c>
      <c r="J105" s="73">
        <v>12</v>
      </c>
      <c r="K105" s="73">
        <v>49</v>
      </c>
      <c r="L105" s="73">
        <v>1</v>
      </c>
      <c r="M105" s="73">
        <v>0</v>
      </c>
      <c r="N105" s="73">
        <v>12</v>
      </c>
      <c r="O105" s="73">
        <v>282</v>
      </c>
      <c r="Q105" s="65"/>
      <c r="R105" s="65"/>
      <c r="S105" s="65"/>
      <c r="T105" s="55"/>
      <c r="U105" s="44"/>
    </row>
    <row r="106" spans="1:21" s="25" customFormat="1">
      <c r="A106" s="48" t="s">
        <v>245</v>
      </c>
      <c r="B106" s="73">
        <v>2</v>
      </c>
      <c r="C106" s="73">
        <v>0</v>
      </c>
      <c r="D106" s="73">
        <v>4</v>
      </c>
      <c r="E106" s="73">
        <v>90</v>
      </c>
      <c r="F106" s="73">
        <v>15</v>
      </c>
      <c r="G106" s="73">
        <v>7</v>
      </c>
      <c r="H106" s="73">
        <v>0</v>
      </c>
      <c r="I106" s="73">
        <v>0</v>
      </c>
      <c r="J106" s="73">
        <v>26</v>
      </c>
      <c r="K106" s="73">
        <v>61</v>
      </c>
      <c r="L106" s="73">
        <v>3</v>
      </c>
      <c r="M106" s="73">
        <v>0</v>
      </c>
      <c r="N106" s="73">
        <v>12</v>
      </c>
      <c r="O106" s="73">
        <v>276</v>
      </c>
      <c r="Q106" s="65"/>
      <c r="R106" s="65"/>
      <c r="S106" s="65"/>
      <c r="T106" s="55"/>
      <c r="U106" s="44"/>
    </row>
    <row r="107" spans="1:21" s="25" customFormat="1">
      <c r="A107" s="48" t="s">
        <v>246</v>
      </c>
      <c r="B107" s="73">
        <v>0</v>
      </c>
      <c r="C107" s="73">
        <v>0</v>
      </c>
      <c r="D107" s="73">
        <v>1</v>
      </c>
      <c r="E107" s="73">
        <v>25</v>
      </c>
      <c r="F107" s="73">
        <v>2</v>
      </c>
      <c r="G107" s="73">
        <v>3</v>
      </c>
      <c r="H107" s="73">
        <v>0</v>
      </c>
      <c r="I107" s="73">
        <v>0</v>
      </c>
      <c r="J107" s="73">
        <v>10</v>
      </c>
      <c r="K107" s="73">
        <v>14</v>
      </c>
      <c r="L107" s="73">
        <v>1</v>
      </c>
      <c r="M107" s="73">
        <v>0</v>
      </c>
      <c r="N107" s="73">
        <v>10</v>
      </c>
      <c r="O107" s="73">
        <v>110</v>
      </c>
      <c r="Q107" s="65"/>
      <c r="R107" s="65"/>
      <c r="S107" s="65"/>
      <c r="T107" s="55"/>
      <c r="U107" s="44"/>
    </row>
    <row r="108" spans="1:21" s="25" customFormat="1">
      <c r="A108" s="48" t="s">
        <v>247</v>
      </c>
      <c r="B108" s="73">
        <v>0</v>
      </c>
      <c r="C108" s="73">
        <v>0</v>
      </c>
      <c r="D108" s="73">
        <v>0</v>
      </c>
      <c r="E108" s="73">
        <v>0</v>
      </c>
      <c r="F108" s="73">
        <v>0</v>
      </c>
      <c r="G108" s="73">
        <v>2</v>
      </c>
      <c r="H108" s="73">
        <v>0</v>
      </c>
      <c r="I108" s="73">
        <v>0</v>
      </c>
      <c r="J108" s="73">
        <v>0</v>
      </c>
      <c r="K108" s="73">
        <v>3</v>
      </c>
      <c r="L108" s="73">
        <v>0</v>
      </c>
      <c r="M108" s="73">
        <v>0</v>
      </c>
      <c r="N108" s="73">
        <v>0</v>
      </c>
      <c r="O108" s="73">
        <v>22</v>
      </c>
      <c r="Q108" s="65"/>
      <c r="R108" s="65"/>
      <c r="S108" s="65"/>
      <c r="T108" s="55"/>
      <c r="U108" s="44"/>
    </row>
    <row r="109" spans="1:21" s="25" customFormat="1" ht="16.5" customHeight="1">
      <c r="A109" s="48" t="s">
        <v>248</v>
      </c>
      <c r="B109" s="73">
        <v>0</v>
      </c>
      <c r="C109" s="73">
        <v>0</v>
      </c>
      <c r="D109" s="73">
        <v>0</v>
      </c>
      <c r="E109" s="73">
        <v>1</v>
      </c>
      <c r="F109" s="73">
        <v>0</v>
      </c>
      <c r="G109" s="73">
        <v>0</v>
      </c>
      <c r="H109" s="73">
        <v>0</v>
      </c>
      <c r="I109" s="73">
        <v>0</v>
      </c>
      <c r="J109" s="73">
        <v>0</v>
      </c>
      <c r="K109" s="73">
        <v>1</v>
      </c>
      <c r="L109" s="73">
        <v>0</v>
      </c>
      <c r="M109" s="73">
        <v>0</v>
      </c>
      <c r="N109" s="73">
        <v>0</v>
      </c>
      <c r="O109" s="73">
        <v>14</v>
      </c>
      <c r="Q109" s="65"/>
      <c r="R109" s="65"/>
      <c r="S109" s="65"/>
      <c r="T109" s="55"/>
      <c r="U109" s="44"/>
    </row>
    <row r="110" spans="1:21" s="22" customFormat="1">
      <c r="A110" s="25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25"/>
      <c r="Q110" s="65"/>
      <c r="R110" s="65"/>
      <c r="S110" s="65"/>
      <c r="T110" s="55"/>
      <c r="U110" s="44"/>
    </row>
    <row r="111" spans="1:21" s="22" customFormat="1">
      <c r="A111" s="25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65"/>
      <c r="R111" s="65"/>
      <c r="S111" s="65"/>
      <c r="T111" s="55"/>
      <c r="U111" s="44"/>
    </row>
    <row r="112" spans="1:21" s="22" customFormat="1" ht="16.5" customHeight="1">
      <c r="A112" s="175" t="s">
        <v>457</v>
      </c>
      <c r="B112" s="155" t="s">
        <v>94</v>
      </c>
      <c r="C112" s="156"/>
      <c r="D112" s="155" t="s">
        <v>326</v>
      </c>
      <c r="E112" s="156"/>
      <c r="F112" s="155" t="s">
        <v>96</v>
      </c>
      <c r="G112" s="156"/>
      <c r="H112" s="155" t="s">
        <v>98</v>
      </c>
      <c r="I112" s="156"/>
      <c r="J112" s="155" t="s">
        <v>301</v>
      </c>
      <c r="K112" s="156"/>
      <c r="L112" s="155" t="s">
        <v>99</v>
      </c>
      <c r="M112" s="156"/>
      <c r="N112" s="155" t="s">
        <v>100</v>
      </c>
      <c r="O112" s="156"/>
      <c r="P112" s="25"/>
      <c r="Q112" s="65"/>
      <c r="R112" s="65"/>
      <c r="S112" s="65"/>
      <c r="T112" s="55"/>
      <c r="U112" s="44"/>
    </row>
    <row r="113" spans="1:21" s="22" customFormat="1">
      <c r="A113" s="176"/>
      <c r="B113" s="69" t="s">
        <v>3</v>
      </c>
      <c r="C113" s="69" t="s">
        <v>4</v>
      </c>
      <c r="D113" s="69" t="s">
        <v>3</v>
      </c>
      <c r="E113" s="69" t="s">
        <v>4</v>
      </c>
      <c r="F113" s="69" t="s">
        <v>3</v>
      </c>
      <c r="G113" s="69" t="s">
        <v>4</v>
      </c>
      <c r="H113" s="69" t="s">
        <v>3</v>
      </c>
      <c r="I113" s="69" t="s">
        <v>4</v>
      </c>
      <c r="J113" s="69" t="s">
        <v>3</v>
      </c>
      <c r="K113" s="69" t="s">
        <v>4</v>
      </c>
      <c r="L113" s="69" t="s">
        <v>3</v>
      </c>
      <c r="M113" s="69" t="s">
        <v>4</v>
      </c>
      <c r="N113" s="69" t="s">
        <v>3</v>
      </c>
      <c r="O113" s="69" t="s">
        <v>4</v>
      </c>
      <c r="P113" s="33"/>
      <c r="Q113" s="45"/>
      <c r="R113" s="65"/>
      <c r="S113" s="65"/>
      <c r="T113" s="55"/>
      <c r="U113" s="44"/>
    </row>
    <row r="114" spans="1:21" s="25" customFormat="1" ht="16.5" customHeight="1">
      <c r="A114" s="48" t="s">
        <v>227</v>
      </c>
      <c r="B114" s="71">
        <v>13</v>
      </c>
      <c r="C114" s="71">
        <v>1</v>
      </c>
      <c r="D114" s="71">
        <v>1</v>
      </c>
      <c r="E114" s="71">
        <v>0</v>
      </c>
      <c r="F114" s="71">
        <v>1</v>
      </c>
      <c r="G114" s="71">
        <v>0</v>
      </c>
      <c r="H114" s="71">
        <v>0</v>
      </c>
      <c r="I114" s="71">
        <v>2</v>
      </c>
      <c r="J114" s="71">
        <v>1</v>
      </c>
      <c r="K114" s="71">
        <v>0</v>
      </c>
      <c r="L114" s="71">
        <v>2</v>
      </c>
      <c r="M114" s="71">
        <v>0</v>
      </c>
      <c r="N114" s="71">
        <v>228</v>
      </c>
      <c r="O114" s="71">
        <v>104</v>
      </c>
      <c r="Q114" s="65"/>
      <c r="R114" s="65"/>
      <c r="S114" s="65"/>
      <c r="T114" s="55"/>
      <c r="U114" s="44"/>
    </row>
    <row r="115" spans="1:21" s="25" customFormat="1">
      <c r="A115" s="48" t="s">
        <v>298</v>
      </c>
      <c r="B115" s="73">
        <v>3</v>
      </c>
      <c r="C115" s="73">
        <v>0</v>
      </c>
      <c r="D115" s="73">
        <v>0</v>
      </c>
      <c r="E115" s="73">
        <v>0</v>
      </c>
      <c r="F115" s="73">
        <v>0</v>
      </c>
      <c r="G115" s="73">
        <v>0</v>
      </c>
      <c r="H115" s="73">
        <v>0</v>
      </c>
      <c r="I115" s="73">
        <v>1</v>
      </c>
      <c r="J115" s="73">
        <v>0</v>
      </c>
      <c r="K115" s="73">
        <v>0</v>
      </c>
      <c r="L115" s="73">
        <v>0</v>
      </c>
      <c r="M115" s="73">
        <v>0</v>
      </c>
      <c r="N115" s="73">
        <v>42</v>
      </c>
      <c r="O115" s="73">
        <v>17</v>
      </c>
      <c r="Q115" s="65"/>
      <c r="R115" s="65"/>
      <c r="S115" s="65"/>
      <c r="T115" s="55"/>
      <c r="U115" s="44"/>
    </row>
    <row r="116" spans="1:21" s="25" customFormat="1">
      <c r="A116" s="48" t="s">
        <v>229</v>
      </c>
      <c r="B116" s="73">
        <v>2</v>
      </c>
      <c r="C116" s="73">
        <v>0</v>
      </c>
      <c r="D116" s="73">
        <v>0</v>
      </c>
      <c r="E116" s="73">
        <v>0</v>
      </c>
      <c r="F116" s="73">
        <v>0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1</v>
      </c>
      <c r="M116" s="73">
        <v>0</v>
      </c>
      <c r="N116" s="73">
        <v>67</v>
      </c>
      <c r="O116" s="73">
        <v>43</v>
      </c>
      <c r="Q116" s="65"/>
      <c r="R116" s="65"/>
      <c r="S116" s="65"/>
      <c r="T116" s="55"/>
      <c r="U116" s="44"/>
    </row>
    <row r="117" spans="1:21" s="25" customFormat="1">
      <c r="A117" s="48" t="s">
        <v>310</v>
      </c>
      <c r="B117" s="73">
        <v>4</v>
      </c>
      <c r="C117" s="73">
        <v>0</v>
      </c>
      <c r="D117" s="73">
        <v>0</v>
      </c>
      <c r="E117" s="73">
        <v>0</v>
      </c>
      <c r="F117" s="73">
        <v>0</v>
      </c>
      <c r="G117" s="73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0</v>
      </c>
      <c r="N117" s="73">
        <v>17</v>
      </c>
      <c r="O117" s="73">
        <v>9</v>
      </c>
      <c r="Q117" s="65"/>
      <c r="R117" s="65"/>
      <c r="S117" s="65"/>
      <c r="T117" s="55"/>
      <c r="U117" s="44"/>
    </row>
    <row r="118" spans="1:21" s="25" customFormat="1">
      <c r="A118" s="48" t="s">
        <v>230</v>
      </c>
      <c r="B118" s="73">
        <v>1</v>
      </c>
      <c r="C118" s="73">
        <v>1</v>
      </c>
      <c r="D118" s="73">
        <v>1</v>
      </c>
      <c r="E118" s="73">
        <v>0</v>
      </c>
      <c r="F118" s="73">
        <v>1</v>
      </c>
      <c r="G118" s="73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29</v>
      </c>
      <c r="O118" s="73">
        <v>11</v>
      </c>
      <c r="Q118" s="65"/>
      <c r="R118" s="65"/>
      <c r="S118" s="65"/>
      <c r="T118" s="55"/>
      <c r="U118" s="44"/>
    </row>
    <row r="119" spans="1:21" s="25" customFormat="1">
      <c r="A119" s="48" t="s">
        <v>231</v>
      </c>
      <c r="B119" s="73">
        <v>1</v>
      </c>
      <c r="C119" s="73">
        <v>0</v>
      </c>
      <c r="D119" s="73">
        <v>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10</v>
      </c>
      <c r="O119" s="73">
        <v>5</v>
      </c>
      <c r="Q119" s="65"/>
      <c r="R119" s="65"/>
      <c r="S119" s="65"/>
      <c r="T119" s="55"/>
      <c r="U119" s="44"/>
    </row>
    <row r="120" spans="1:21" s="25" customFormat="1">
      <c r="A120" s="48" t="s">
        <v>232</v>
      </c>
      <c r="B120" s="73">
        <v>0</v>
      </c>
      <c r="C120" s="73">
        <v>0</v>
      </c>
      <c r="D120" s="73">
        <v>0</v>
      </c>
      <c r="E120" s="73">
        <v>0</v>
      </c>
      <c r="F120" s="73">
        <v>0</v>
      </c>
      <c r="G120" s="73">
        <v>0</v>
      </c>
      <c r="H120" s="73">
        <v>0</v>
      </c>
      <c r="I120" s="73">
        <v>0</v>
      </c>
      <c r="J120" s="73">
        <v>1</v>
      </c>
      <c r="K120" s="73">
        <v>0</v>
      </c>
      <c r="L120" s="73">
        <v>0</v>
      </c>
      <c r="M120" s="73">
        <v>0</v>
      </c>
      <c r="N120" s="73">
        <v>21</v>
      </c>
      <c r="O120" s="73">
        <v>7</v>
      </c>
      <c r="Q120" s="65"/>
      <c r="R120" s="65"/>
      <c r="S120" s="65"/>
      <c r="T120" s="55"/>
      <c r="U120" s="44"/>
    </row>
    <row r="121" spans="1:21" s="25" customFormat="1">
      <c r="A121" s="48" t="s">
        <v>233</v>
      </c>
      <c r="B121" s="73">
        <v>0</v>
      </c>
      <c r="C121" s="73">
        <v>0</v>
      </c>
      <c r="D121" s="73">
        <v>0</v>
      </c>
      <c r="E121" s="73">
        <v>0</v>
      </c>
      <c r="F121" s="73">
        <v>0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v>0</v>
      </c>
      <c r="M121" s="73">
        <v>0</v>
      </c>
      <c r="N121" s="73">
        <v>2</v>
      </c>
      <c r="O121" s="73">
        <v>0</v>
      </c>
      <c r="Q121" s="65"/>
      <c r="R121" s="65"/>
      <c r="S121" s="65"/>
      <c r="T121" s="55"/>
      <c r="U121" s="44"/>
    </row>
    <row r="122" spans="1:21" s="25" customFormat="1">
      <c r="A122" s="48" t="s">
        <v>234</v>
      </c>
      <c r="B122" s="73">
        <v>0</v>
      </c>
      <c r="C122" s="73">
        <v>0</v>
      </c>
      <c r="D122" s="73">
        <v>0</v>
      </c>
      <c r="E122" s="73">
        <v>0</v>
      </c>
      <c r="F122" s="73">
        <v>0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6</v>
      </c>
      <c r="O122" s="73">
        <v>1</v>
      </c>
      <c r="Q122" s="65"/>
      <c r="R122" s="65"/>
      <c r="S122" s="65"/>
      <c r="T122" s="55"/>
      <c r="U122" s="44"/>
    </row>
    <row r="123" spans="1:21" s="25" customFormat="1">
      <c r="A123" s="48" t="s">
        <v>235</v>
      </c>
      <c r="B123" s="73">
        <v>0</v>
      </c>
      <c r="C123" s="73">
        <v>0</v>
      </c>
      <c r="D123" s="73">
        <v>0</v>
      </c>
      <c r="E123" s="73">
        <v>0</v>
      </c>
      <c r="F123" s="73">
        <v>0</v>
      </c>
      <c r="G123" s="73">
        <v>0</v>
      </c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3">
        <v>1</v>
      </c>
      <c r="O123" s="73">
        <v>2</v>
      </c>
      <c r="Q123" s="65"/>
      <c r="R123" s="65"/>
      <c r="S123" s="65"/>
      <c r="T123" s="55"/>
      <c r="U123" s="44"/>
    </row>
    <row r="124" spans="1:21" s="25" customFormat="1">
      <c r="A124" s="48" t="s">
        <v>236</v>
      </c>
      <c r="B124" s="73">
        <v>0</v>
      </c>
      <c r="C124" s="73">
        <v>0</v>
      </c>
      <c r="D124" s="73">
        <v>0</v>
      </c>
      <c r="E124" s="73">
        <v>0</v>
      </c>
      <c r="F124" s="73">
        <v>0</v>
      </c>
      <c r="G124" s="73">
        <v>0</v>
      </c>
      <c r="H124" s="73">
        <v>0</v>
      </c>
      <c r="I124" s="73">
        <v>0</v>
      </c>
      <c r="J124" s="73">
        <v>0</v>
      </c>
      <c r="K124" s="73">
        <v>0</v>
      </c>
      <c r="L124" s="73">
        <v>0</v>
      </c>
      <c r="M124" s="73">
        <v>0</v>
      </c>
      <c r="N124" s="73">
        <v>3</v>
      </c>
      <c r="O124" s="73">
        <v>1</v>
      </c>
      <c r="Q124" s="65"/>
      <c r="R124" s="65"/>
      <c r="S124" s="65"/>
      <c r="T124" s="55"/>
      <c r="U124" s="44"/>
    </row>
    <row r="125" spans="1:21" s="25" customFormat="1">
      <c r="A125" s="48" t="s">
        <v>237</v>
      </c>
      <c r="B125" s="73">
        <v>0</v>
      </c>
      <c r="C125" s="73">
        <v>0</v>
      </c>
      <c r="D125" s="73">
        <v>0</v>
      </c>
      <c r="E125" s="73">
        <v>0</v>
      </c>
      <c r="F125" s="73">
        <v>0</v>
      </c>
      <c r="G125" s="73">
        <v>0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0</v>
      </c>
      <c r="N125" s="73">
        <v>3</v>
      </c>
      <c r="O125" s="73">
        <v>2</v>
      </c>
      <c r="Q125" s="65"/>
      <c r="R125" s="65"/>
      <c r="S125" s="65"/>
      <c r="T125" s="55"/>
      <c r="U125" s="44"/>
    </row>
    <row r="126" spans="1:21" s="25" customFormat="1">
      <c r="A126" s="48" t="s">
        <v>238</v>
      </c>
      <c r="B126" s="73">
        <v>0</v>
      </c>
      <c r="C126" s="73">
        <v>0</v>
      </c>
      <c r="D126" s="73">
        <v>0</v>
      </c>
      <c r="E126" s="73">
        <v>0</v>
      </c>
      <c r="F126" s="73">
        <v>0</v>
      </c>
      <c r="G126" s="73">
        <v>0</v>
      </c>
      <c r="H126" s="73">
        <v>0</v>
      </c>
      <c r="I126" s="73">
        <v>0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  <c r="O126" s="73">
        <v>0</v>
      </c>
      <c r="Q126" s="65"/>
      <c r="R126" s="65"/>
      <c r="S126" s="65"/>
      <c r="T126" s="55"/>
      <c r="U126" s="44"/>
    </row>
    <row r="127" spans="1:21" s="25" customFormat="1">
      <c r="A127" s="48" t="s">
        <v>239</v>
      </c>
      <c r="B127" s="73">
        <v>0</v>
      </c>
      <c r="C127" s="73">
        <v>0</v>
      </c>
      <c r="D127" s="73">
        <v>0</v>
      </c>
      <c r="E127" s="73">
        <v>0</v>
      </c>
      <c r="F127" s="73">
        <v>0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4</v>
      </c>
      <c r="O127" s="73">
        <v>0</v>
      </c>
      <c r="Q127" s="65"/>
      <c r="R127" s="65"/>
      <c r="S127" s="65"/>
      <c r="T127" s="55"/>
      <c r="U127" s="44"/>
    </row>
    <row r="128" spans="1:21" s="25" customFormat="1">
      <c r="A128" s="48" t="s">
        <v>240</v>
      </c>
      <c r="B128" s="73">
        <v>0</v>
      </c>
      <c r="C128" s="73">
        <v>0</v>
      </c>
      <c r="D128" s="73">
        <v>0</v>
      </c>
      <c r="E128" s="73">
        <v>0</v>
      </c>
      <c r="F128" s="73">
        <v>0</v>
      </c>
      <c r="G128" s="73"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4</v>
      </c>
      <c r="O128" s="73">
        <v>2</v>
      </c>
      <c r="Q128" s="65"/>
      <c r="R128" s="65"/>
      <c r="S128" s="65"/>
      <c r="T128" s="55"/>
      <c r="U128" s="44"/>
    </row>
    <row r="129" spans="1:21" s="25" customFormat="1">
      <c r="A129" s="48" t="s">
        <v>241</v>
      </c>
      <c r="B129" s="73">
        <v>0</v>
      </c>
      <c r="C129" s="73">
        <v>0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  <c r="I129" s="73">
        <v>1</v>
      </c>
      <c r="J129" s="73">
        <v>0</v>
      </c>
      <c r="K129" s="73">
        <v>0</v>
      </c>
      <c r="L129" s="73">
        <v>0</v>
      </c>
      <c r="M129" s="73">
        <v>0</v>
      </c>
      <c r="N129" s="73">
        <v>3</v>
      </c>
      <c r="O129" s="73">
        <v>0</v>
      </c>
      <c r="Q129" s="65"/>
      <c r="R129" s="65"/>
      <c r="S129" s="65"/>
      <c r="T129" s="55"/>
      <c r="U129" s="44"/>
    </row>
    <row r="130" spans="1:21" s="25" customFormat="1">
      <c r="A130" s="48" t="s">
        <v>242</v>
      </c>
      <c r="B130" s="73">
        <v>0</v>
      </c>
      <c r="C130" s="73">
        <v>0</v>
      </c>
      <c r="D130" s="73">
        <v>0</v>
      </c>
      <c r="E130" s="73">
        <v>0</v>
      </c>
      <c r="F130" s="73">
        <v>0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5</v>
      </c>
      <c r="O130" s="73">
        <v>0</v>
      </c>
      <c r="Q130" s="65"/>
      <c r="R130" s="65"/>
      <c r="S130" s="65"/>
      <c r="T130" s="55"/>
      <c r="U130" s="44"/>
    </row>
    <row r="131" spans="1:21" s="25" customFormat="1">
      <c r="A131" s="48" t="s">
        <v>243</v>
      </c>
      <c r="B131" s="73">
        <v>0</v>
      </c>
      <c r="C131" s="73">
        <v>0</v>
      </c>
      <c r="D131" s="73">
        <v>0</v>
      </c>
      <c r="E131" s="73">
        <v>0</v>
      </c>
      <c r="F131" s="73">
        <v>0</v>
      </c>
      <c r="G131" s="73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0</v>
      </c>
      <c r="M131" s="73">
        <v>0</v>
      </c>
      <c r="N131" s="73">
        <v>2</v>
      </c>
      <c r="O131" s="73">
        <v>0</v>
      </c>
      <c r="Q131" s="65"/>
      <c r="R131" s="65"/>
      <c r="S131" s="65"/>
      <c r="T131" s="55"/>
      <c r="U131" s="44"/>
    </row>
    <row r="132" spans="1:21" s="25" customFormat="1">
      <c r="A132" s="48" t="s">
        <v>244</v>
      </c>
      <c r="B132" s="73">
        <v>1</v>
      </c>
      <c r="C132" s="73">
        <v>0</v>
      </c>
      <c r="D132" s="73">
        <v>0</v>
      </c>
      <c r="E132" s="73">
        <v>0</v>
      </c>
      <c r="F132" s="73">
        <v>0</v>
      </c>
      <c r="G132" s="73">
        <v>0</v>
      </c>
      <c r="H132" s="73">
        <v>0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1</v>
      </c>
      <c r="O132" s="73">
        <v>2</v>
      </c>
      <c r="Q132" s="65"/>
      <c r="R132" s="65"/>
      <c r="S132" s="65"/>
      <c r="T132" s="55"/>
      <c r="U132" s="44"/>
    </row>
    <row r="133" spans="1:21" s="25" customFormat="1">
      <c r="A133" s="48" t="s">
        <v>245</v>
      </c>
      <c r="B133" s="73">
        <v>0</v>
      </c>
      <c r="C133" s="73">
        <v>0</v>
      </c>
      <c r="D133" s="73">
        <v>0</v>
      </c>
      <c r="E133" s="73">
        <v>0</v>
      </c>
      <c r="F133" s="73">
        <v>0</v>
      </c>
      <c r="G133" s="73">
        <v>0</v>
      </c>
      <c r="H133" s="73">
        <v>0</v>
      </c>
      <c r="I133" s="73">
        <v>0</v>
      </c>
      <c r="J133" s="73">
        <v>0</v>
      </c>
      <c r="K133" s="73">
        <v>0</v>
      </c>
      <c r="L133" s="73">
        <v>1</v>
      </c>
      <c r="M133" s="73">
        <v>0</v>
      </c>
      <c r="N133" s="73">
        <v>5</v>
      </c>
      <c r="O133" s="73">
        <v>2</v>
      </c>
      <c r="Q133" s="65"/>
      <c r="R133" s="65"/>
      <c r="S133" s="65"/>
      <c r="T133" s="55"/>
      <c r="U133" s="44"/>
    </row>
    <row r="134" spans="1:21" s="25" customFormat="1">
      <c r="A134" s="48" t="s">
        <v>246</v>
      </c>
      <c r="B134" s="73">
        <v>0</v>
      </c>
      <c r="C134" s="73">
        <v>0</v>
      </c>
      <c r="D134" s="73">
        <v>0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3">
        <v>3</v>
      </c>
      <c r="O134" s="73">
        <v>0</v>
      </c>
      <c r="Q134" s="65"/>
      <c r="R134" s="65"/>
      <c r="S134" s="65"/>
      <c r="T134" s="55"/>
      <c r="U134" s="44"/>
    </row>
    <row r="135" spans="1:21" s="25" customFormat="1">
      <c r="A135" s="48" t="s">
        <v>247</v>
      </c>
      <c r="B135" s="73">
        <v>1</v>
      </c>
      <c r="C135" s="73">
        <v>0</v>
      </c>
      <c r="D135" s="73">
        <v>0</v>
      </c>
      <c r="E135" s="73">
        <v>0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Q135" s="65"/>
      <c r="R135" s="65"/>
      <c r="S135" s="65"/>
      <c r="T135" s="55"/>
      <c r="U135" s="44"/>
    </row>
    <row r="136" spans="1:21" s="25" customFormat="1" ht="16.5" customHeight="1">
      <c r="A136" s="48" t="s">
        <v>248</v>
      </c>
      <c r="B136" s="73">
        <v>0</v>
      </c>
      <c r="C136" s="73">
        <v>0</v>
      </c>
      <c r="D136" s="73">
        <v>0</v>
      </c>
      <c r="E136" s="73">
        <v>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Q136" s="65"/>
      <c r="R136" s="65"/>
      <c r="S136" s="65"/>
      <c r="T136" s="55"/>
      <c r="U136" s="44"/>
    </row>
    <row r="137" spans="1:21" s="22" customFormat="1">
      <c r="A137" s="25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25"/>
      <c r="Q137" s="65"/>
      <c r="R137" s="65"/>
      <c r="S137" s="65"/>
      <c r="T137" s="55"/>
      <c r="U137" s="44"/>
    </row>
    <row r="138" spans="1:21" s="22" customFormat="1">
      <c r="A138" s="25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65"/>
      <c r="R138" s="65"/>
      <c r="S138" s="65"/>
      <c r="T138" s="55"/>
      <c r="U138" s="44"/>
    </row>
    <row r="139" spans="1:21" s="22" customFormat="1" ht="16.5" customHeight="1">
      <c r="A139" s="175" t="s">
        <v>457</v>
      </c>
      <c r="B139" s="155" t="s">
        <v>101</v>
      </c>
      <c r="C139" s="156"/>
      <c r="D139" s="155" t="s">
        <v>103</v>
      </c>
      <c r="E139" s="156"/>
      <c r="F139" s="155" t="s">
        <v>104</v>
      </c>
      <c r="G139" s="156"/>
      <c r="H139" s="155" t="s">
        <v>106</v>
      </c>
      <c r="I139" s="156"/>
      <c r="J139" s="155" t="s">
        <v>107</v>
      </c>
      <c r="K139" s="156"/>
      <c r="L139" s="155" t="s">
        <v>109</v>
      </c>
      <c r="M139" s="156"/>
      <c r="N139" s="155" t="s">
        <v>110</v>
      </c>
      <c r="O139" s="156"/>
      <c r="P139" s="25"/>
      <c r="Q139" s="65"/>
      <c r="R139" s="65"/>
      <c r="S139" s="65"/>
      <c r="T139" s="55"/>
      <c r="U139" s="44"/>
    </row>
    <row r="140" spans="1:21" s="22" customFormat="1">
      <c r="A140" s="176"/>
      <c r="B140" s="69" t="s">
        <v>3</v>
      </c>
      <c r="C140" s="69" t="s">
        <v>4</v>
      </c>
      <c r="D140" s="69" t="s">
        <v>3</v>
      </c>
      <c r="E140" s="69" t="s">
        <v>4</v>
      </c>
      <c r="F140" s="69" t="s">
        <v>3</v>
      </c>
      <c r="G140" s="69" t="s">
        <v>4</v>
      </c>
      <c r="H140" s="69" t="s">
        <v>3</v>
      </c>
      <c r="I140" s="69" t="s">
        <v>4</v>
      </c>
      <c r="J140" s="69" t="s">
        <v>3</v>
      </c>
      <c r="K140" s="69" t="s">
        <v>4</v>
      </c>
      <c r="L140" s="69" t="s">
        <v>3</v>
      </c>
      <c r="M140" s="69" t="s">
        <v>4</v>
      </c>
      <c r="N140" s="69" t="s">
        <v>3</v>
      </c>
      <c r="O140" s="69" t="s">
        <v>4</v>
      </c>
      <c r="P140" s="33"/>
      <c r="Q140" s="45"/>
      <c r="R140" s="65"/>
      <c r="S140" s="65"/>
      <c r="T140" s="55"/>
      <c r="U140" s="44"/>
    </row>
    <row r="141" spans="1:21" s="25" customFormat="1" ht="16.5" customHeight="1">
      <c r="A141" s="48" t="s">
        <v>227</v>
      </c>
      <c r="B141" s="71">
        <v>0</v>
      </c>
      <c r="C141" s="71">
        <v>3</v>
      </c>
      <c r="D141" s="71">
        <v>84</v>
      </c>
      <c r="E141" s="71">
        <v>28</v>
      </c>
      <c r="F141" s="71">
        <v>3</v>
      </c>
      <c r="G141" s="71">
        <v>2</v>
      </c>
      <c r="H141" s="71">
        <v>0</v>
      </c>
      <c r="I141" s="71">
        <v>1</v>
      </c>
      <c r="J141" s="71">
        <v>0</v>
      </c>
      <c r="K141" s="71">
        <v>1</v>
      </c>
      <c r="L141" s="71">
        <v>2</v>
      </c>
      <c r="M141" s="71">
        <v>0</v>
      </c>
      <c r="N141" s="71">
        <v>23</v>
      </c>
      <c r="O141" s="71">
        <v>12</v>
      </c>
      <c r="Q141" s="65"/>
      <c r="R141" s="65"/>
      <c r="S141" s="65"/>
      <c r="T141" s="55"/>
      <c r="U141" s="44"/>
    </row>
    <row r="142" spans="1:21" s="25" customFormat="1">
      <c r="A142" s="48" t="s">
        <v>298</v>
      </c>
      <c r="B142" s="73">
        <v>0</v>
      </c>
      <c r="C142" s="73">
        <v>0</v>
      </c>
      <c r="D142" s="73">
        <v>16</v>
      </c>
      <c r="E142" s="73">
        <v>7</v>
      </c>
      <c r="F142" s="73">
        <v>0</v>
      </c>
      <c r="G142" s="73"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0</v>
      </c>
      <c r="M142" s="73">
        <v>0</v>
      </c>
      <c r="N142" s="73">
        <v>4</v>
      </c>
      <c r="O142" s="73">
        <v>1</v>
      </c>
      <c r="Q142" s="65"/>
      <c r="R142" s="65"/>
      <c r="S142" s="65"/>
      <c r="T142" s="55"/>
      <c r="U142" s="44"/>
    </row>
    <row r="143" spans="1:21" s="25" customFormat="1">
      <c r="A143" s="48" t="s">
        <v>229</v>
      </c>
      <c r="B143" s="73">
        <v>0</v>
      </c>
      <c r="C143" s="73">
        <v>0</v>
      </c>
      <c r="D143" s="73">
        <v>21</v>
      </c>
      <c r="E143" s="73">
        <v>13</v>
      </c>
      <c r="F143" s="73">
        <v>1</v>
      </c>
      <c r="G143" s="73">
        <v>1</v>
      </c>
      <c r="H143" s="73">
        <v>0</v>
      </c>
      <c r="I143" s="73">
        <v>1</v>
      </c>
      <c r="J143" s="73">
        <v>0</v>
      </c>
      <c r="K143" s="73">
        <v>0</v>
      </c>
      <c r="L143" s="73">
        <v>1</v>
      </c>
      <c r="M143" s="73">
        <v>0</v>
      </c>
      <c r="N143" s="73">
        <v>10</v>
      </c>
      <c r="O143" s="73">
        <v>5</v>
      </c>
      <c r="Q143" s="65"/>
      <c r="R143" s="65"/>
      <c r="S143" s="65"/>
      <c r="T143" s="55"/>
      <c r="U143" s="44"/>
    </row>
    <row r="144" spans="1:21" s="25" customFormat="1">
      <c r="A144" s="48" t="s">
        <v>310</v>
      </c>
      <c r="B144" s="73">
        <v>0</v>
      </c>
      <c r="C144" s="73">
        <v>0</v>
      </c>
      <c r="D144" s="73">
        <v>11</v>
      </c>
      <c r="E144" s="73">
        <v>1</v>
      </c>
      <c r="F144" s="73">
        <v>1</v>
      </c>
      <c r="G144" s="73">
        <v>0</v>
      </c>
      <c r="H144" s="73">
        <v>0</v>
      </c>
      <c r="I144" s="73">
        <v>0</v>
      </c>
      <c r="J144" s="73">
        <v>0</v>
      </c>
      <c r="K144" s="73">
        <v>0</v>
      </c>
      <c r="L144" s="73">
        <v>0</v>
      </c>
      <c r="M144" s="73">
        <v>0</v>
      </c>
      <c r="N144" s="73">
        <v>2</v>
      </c>
      <c r="O144" s="73">
        <v>2</v>
      </c>
      <c r="Q144" s="65"/>
      <c r="R144" s="65"/>
      <c r="S144" s="65"/>
      <c r="T144" s="55"/>
      <c r="U144" s="44"/>
    </row>
    <row r="145" spans="1:21" s="25" customFormat="1">
      <c r="A145" s="48" t="s">
        <v>230</v>
      </c>
      <c r="B145" s="73">
        <v>0</v>
      </c>
      <c r="C145" s="73">
        <v>0</v>
      </c>
      <c r="D145" s="73">
        <v>15</v>
      </c>
      <c r="E145" s="73">
        <v>4</v>
      </c>
      <c r="F145" s="73">
        <v>0</v>
      </c>
      <c r="G145" s="73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3">
        <v>2</v>
      </c>
      <c r="O145" s="73">
        <v>1</v>
      </c>
      <c r="Q145" s="65"/>
      <c r="R145" s="65"/>
      <c r="S145" s="65"/>
      <c r="T145" s="55"/>
      <c r="U145" s="44"/>
    </row>
    <row r="146" spans="1:21" s="25" customFormat="1">
      <c r="A146" s="48" t="s">
        <v>231</v>
      </c>
      <c r="B146" s="73">
        <v>0</v>
      </c>
      <c r="C146" s="73">
        <v>0</v>
      </c>
      <c r="D146" s="73">
        <v>3</v>
      </c>
      <c r="E146" s="73">
        <v>1</v>
      </c>
      <c r="F146" s="73">
        <v>0</v>
      </c>
      <c r="G146" s="73">
        <v>0</v>
      </c>
      <c r="H146" s="73">
        <v>0</v>
      </c>
      <c r="I146" s="73">
        <v>0</v>
      </c>
      <c r="J146" s="73">
        <v>0</v>
      </c>
      <c r="K146" s="73">
        <v>0</v>
      </c>
      <c r="L146" s="73">
        <v>0</v>
      </c>
      <c r="M146" s="73">
        <v>0</v>
      </c>
      <c r="N146" s="73">
        <v>0</v>
      </c>
      <c r="O146" s="73">
        <v>0</v>
      </c>
      <c r="Q146" s="65"/>
      <c r="R146" s="65"/>
      <c r="S146" s="65"/>
      <c r="T146" s="55"/>
      <c r="U146" s="44"/>
    </row>
    <row r="147" spans="1:21" s="25" customFormat="1">
      <c r="A147" s="48" t="s">
        <v>232</v>
      </c>
      <c r="B147" s="73">
        <v>0</v>
      </c>
      <c r="C147" s="73">
        <v>3</v>
      </c>
      <c r="D147" s="73">
        <v>4</v>
      </c>
      <c r="E147" s="73">
        <v>1</v>
      </c>
      <c r="F147" s="73">
        <v>1</v>
      </c>
      <c r="G147" s="73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v>0</v>
      </c>
      <c r="M147" s="73">
        <v>0</v>
      </c>
      <c r="N147" s="73">
        <v>1</v>
      </c>
      <c r="O147" s="73">
        <v>2</v>
      </c>
      <c r="Q147" s="65"/>
      <c r="R147" s="65"/>
      <c r="S147" s="65"/>
      <c r="T147" s="55"/>
      <c r="U147" s="44"/>
    </row>
    <row r="148" spans="1:21" s="25" customFormat="1">
      <c r="A148" s="48" t="s">
        <v>233</v>
      </c>
      <c r="B148" s="73">
        <v>0</v>
      </c>
      <c r="C148" s="73">
        <v>0</v>
      </c>
      <c r="D148" s="73">
        <v>0</v>
      </c>
      <c r="E148" s="73">
        <v>1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  <c r="O148" s="73">
        <v>1</v>
      </c>
      <c r="Q148" s="65"/>
      <c r="R148" s="65"/>
      <c r="S148" s="65"/>
      <c r="T148" s="55"/>
      <c r="U148" s="44"/>
    </row>
    <row r="149" spans="1:21" s="25" customFormat="1">
      <c r="A149" s="48" t="s">
        <v>234</v>
      </c>
      <c r="B149" s="73">
        <v>0</v>
      </c>
      <c r="C149" s="73">
        <v>0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1</v>
      </c>
      <c r="O149" s="73">
        <v>0</v>
      </c>
      <c r="Q149" s="65"/>
      <c r="R149" s="65"/>
      <c r="S149" s="65"/>
      <c r="T149" s="55"/>
      <c r="U149" s="44"/>
    </row>
    <row r="150" spans="1:21" s="25" customFormat="1">
      <c r="A150" s="48" t="s">
        <v>235</v>
      </c>
      <c r="B150" s="73">
        <v>0</v>
      </c>
      <c r="C150" s="73">
        <v>0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1</v>
      </c>
      <c r="O150" s="73">
        <v>0</v>
      </c>
      <c r="Q150" s="65"/>
      <c r="R150" s="65"/>
      <c r="S150" s="65"/>
      <c r="T150" s="55"/>
      <c r="U150" s="44"/>
    </row>
    <row r="151" spans="1:21" s="25" customFormat="1">
      <c r="A151" s="48" t="s">
        <v>236</v>
      </c>
      <c r="B151" s="73">
        <v>0</v>
      </c>
      <c r="C151" s="73">
        <v>0</v>
      </c>
      <c r="D151" s="73">
        <v>1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Q151" s="65"/>
      <c r="R151" s="65"/>
      <c r="S151" s="65"/>
      <c r="T151" s="55"/>
      <c r="U151" s="44"/>
    </row>
    <row r="152" spans="1:21" s="25" customFormat="1">
      <c r="A152" s="48" t="s">
        <v>237</v>
      </c>
      <c r="B152" s="73">
        <v>0</v>
      </c>
      <c r="C152" s="73">
        <v>0</v>
      </c>
      <c r="D152" s="73">
        <v>3</v>
      </c>
      <c r="E152" s="73">
        <v>0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  <c r="Q152" s="65"/>
      <c r="R152" s="65"/>
      <c r="S152" s="65"/>
      <c r="T152" s="55"/>
      <c r="U152" s="44"/>
    </row>
    <row r="153" spans="1:21" s="25" customFormat="1">
      <c r="A153" s="48" t="s">
        <v>238</v>
      </c>
      <c r="B153" s="73">
        <v>0</v>
      </c>
      <c r="C153" s="73">
        <v>0</v>
      </c>
      <c r="D153" s="73">
        <v>1</v>
      </c>
      <c r="E153" s="73">
        <v>0</v>
      </c>
      <c r="F153" s="73">
        <v>0</v>
      </c>
      <c r="G153" s="73">
        <v>1</v>
      </c>
      <c r="H153" s="73">
        <v>0</v>
      </c>
      <c r="I153" s="73">
        <v>0</v>
      </c>
      <c r="J153" s="73">
        <v>0</v>
      </c>
      <c r="K153" s="73">
        <v>0</v>
      </c>
      <c r="L153" s="73">
        <v>0</v>
      </c>
      <c r="M153" s="73">
        <v>0</v>
      </c>
      <c r="N153" s="73">
        <v>0</v>
      </c>
      <c r="O153" s="73">
        <v>0</v>
      </c>
      <c r="Q153" s="65"/>
      <c r="R153" s="65"/>
      <c r="S153" s="65"/>
      <c r="T153" s="55"/>
      <c r="U153" s="44"/>
    </row>
    <row r="154" spans="1:21" s="25" customFormat="1">
      <c r="A154" s="48" t="s">
        <v>239</v>
      </c>
      <c r="B154" s="73">
        <v>0</v>
      </c>
      <c r="C154" s="73">
        <v>0</v>
      </c>
      <c r="D154" s="73">
        <v>1</v>
      </c>
      <c r="E154" s="73">
        <v>0</v>
      </c>
      <c r="F154" s="73">
        <v>0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0</v>
      </c>
      <c r="M154" s="73">
        <v>0</v>
      </c>
      <c r="N154" s="73">
        <v>1</v>
      </c>
      <c r="O154" s="73">
        <v>0</v>
      </c>
      <c r="Q154" s="65"/>
      <c r="R154" s="65"/>
      <c r="S154" s="65"/>
      <c r="T154" s="55"/>
      <c r="U154" s="44"/>
    </row>
    <row r="155" spans="1:21" s="25" customFormat="1">
      <c r="A155" s="48" t="s">
        <v>240</v>
      </c>
      <c r="B155" s="73">
        <v>0</v>
      </c>
      <c r="C155" s="73">
        <v>0</v>
      </c>
      <c r="D155" s="73">
        <v>4</v>
      </c>
      <c r="E155" s="73">
        <v>0</v>
      </c>
      <c r="F155" s="73">
        <v>0</v>
      </c>
      <c r="G155" s="73">
        <v>0</v>
      </c>
      <c r="H155" s="73">
        <v>0</v>
      </c>
      <c r="I155" s="73">
        <v>0</v>
      </c>
      <c r="J155" s="73">
        <v>0</v>
      </c>
      <c r="K155" s="73">
        <v>1</v>
      </c>
      <c r="L155" s="73">
        <v>0</v>
      </c>
      <c r="M155" s="73">
        <v>0</v>
      </c>
      <c r="N155" s="73">
        <v>0</v>
      </c>
      <c r="O155" s="73">
        <v>0</v>
      </c>
      <c r="Q155" s="65"/>
      <c r="R155" s="65"/>
      <c r="S155" s="65"/>
      <c r="T155" s="55"/>
      <c r="U155" s="44"/>
    </row>
    <row r="156" spans="1:21" s="25" customFormat="1">
      <c r="A156" s="48" t="s">
        <v>241</v>
      </c>
      <c r="B156" s="73">
        <v>0</v>
      </c>
      <c r="C156" s="73">
        <v>0</v>
      </c>
      <c r="D156" s="73">
        <v>0</v>
      </c>
      <c r="E156" s="73">
        <v>0</v>
      </c>
      <c r="F156" s="73">
        <v>0</v>
      </c>
      <c r="G156" s="73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v>0</v>
      </c>
      <c r="M156" s="73">
        <v>0</v>
      </c>
      <c r="N156" s="73">
        <v>0</v>
      </c>
      <c r="O156" s="73">
        <v>0</v>
      </c>
      <c r="Q156" s="65"/>
      <c r="R156" s="65"/>
      <c r="S156" s="65"/>
      <c r="T156" s="55"/>
      <c r="U156" s="44"/>
    </row>
    <row r="157" spans="1:21" s="25" customFormat="1">
      <c r="A157" s="48" t="s">
        <v>242</v>
      </c>
      <c r="B157" s="73">
        <v>0</v>
      </c>
      <c r="C157" s="73">
        <v>0</v>
      </c>
      <c r="D157" s="73">
        <v>1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1</v>
      </c>
      <c r="M157" s="73">
        <v>0</v>
      </c>
      <c r="N157" s="73">
        <v>1</v>
      </c>
      <c r="O157" s="73">
        <v>0</v>
      </c>
      <c r="Q157" s="65"/>
      <c r="R157" s="65"/>
      <c r="S157" s="65"/>
      <c r="T157" s="55"/>
      <c r="U157" s="44"/>
    </row>
    <row r="158" spans="1:21" s="25" customFormat="1">
      <c r="A158" s="48" t="s">
        <v>243</v>
      </c>
      <c r="B158" s="73">
        <v>0</v>
      </c>
      <c r="C158" s="73">
        <v>0</v>
      </c>
      <c r="D158" s="73">
        <v>0</v>
      </c>
      <c r="E158" s="73">
        <v>0</v>
      </c>
      <c r="F158" s="73">
        <v>0</v>
      </c>
      <c r="G158" s="73">
        <v>0</v>
      </c>
      <c r="H158" s="73">
        <v>0</v>
      </c>
      <c r="I158" s="73">
        <v>0</v>
      </c>
      <c r="J158" s="73">
        <v>0</v>
      </c>
      <c r="K158" s="73">
        <v>0</v>
      </c>
      <c r="L158" s="73">
        <v>0</v>
      </c>
      <c r="M158" s="73">
        <v>0</v>
      </c>
      <c r="N158" s="73">
        <v>0</v>
      </c>
      <c r="O158" s="73">
        <v>0</v>
      </c>
      <c r="Q158" s="65"/>
      <c r="R158" s="65"/>
      <c r="S158" s="65"/>
      <c r="T158" s="55"/>
      <c r="U158" s="44"/>
    </row>
    <row r="159" spans="1:21" s="25" customFormat="1">
      <c r="A159" s="48" t="s">
        <v>244</v>
      </c>
      <c r="B159" s="73">
        <v>0</v>
      </c>
      <c r="C159" s="73">
        <v>0</v>
      </c>
      <c r="D159" s="73">
        <v>2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  <c r="J159" s="73">
        <v>0</v>
      </c>
      <c r="K159" s="73">
        <v>0</v>
      </c>
      <c r="L159" s="73">
        <v>0</v>
      </c>
      <c r="M159" s="73">
        <v>0</v>
      </c>
      <c r="N159" s="73">
        <v>0</v>
      </c>
      <c r="O159" s="73">
        <v>0</v>
      </c>
      <c r="Q159" s="65"/>
      <c r="R159" s="65"/>
      <c r="S159" s="65"/>
      <c r="T159" s="55"/>
      <c r="U159" s="44"/>
    </row>
    <row r="160" spans="1:21" s="25" customFormat="1">
      <c r="A160" s="48" t="s">
        <v>245</v>
      </c>
      <c r="B160" s="73">
        <v>0</v>
      </c>
      <c r="C160" s="73">
        <v>0</v>
      </c>
      <c r="D160" s="73">
        <v>1</v>
      </c>
      <c r="E160" s="73">
        <v>0</v>
      </c>
      <c r="F160" s="73">
        <v>0</v>
      </c>
      <c r="G160" s="73">
        <v>0</v>
      </c>
      <c r="H160" s="73">
        <v>0</v>
      </c>
      <c r="I160" s="73">
        <v>0</v>
      </c>
      <c r="J160" s="73">
        <v>0</v>
      </c>
      <c r="K160" s="73">
        <v>0</v>
      </c>
      <c r="L160" s="73">
        <v>0</v>
      </c>
      <c r="M160" s="73">
        <v>0</v>
      </c>
      <c r="N160" s="73">
        <v>0</v>
      </c>
      <c r="O160" s="73">
        <v>0</v>
      </c>
      <c r="Q160" s="65"/>
      <c r="R160" s="65"/>
      <c r="S160" s="65"/>
      <c r="T160" s="55"/>
      <c r="U160" s="44"/>
    </row>
    <row r="161" spans="1:21" s="25" customFormat="1">
      <c r="A161" s="48" t="s">
        <v>246</v>
      </c>
      <c r="B161" s="73">
        <v>0</v>
      </c>
      <c r="C161" s="73">
        <v>0</v>
      </c>
      <c r="D161" s="73">
        <v>0</v>
      </c>
      <c r="E161" s="73">
        <v>0</v>
      </c>
      <c r="F161" s="73">
        <v>0</v>
      </c>
      <c r="G161" s="73">
        <v>0</v>
      </c>
      <c r="H161" s="73">
        <v>0</v>
      </c>
      <c r="I161" s="73">
        <v>0</v>
      </c>
      <c r="J161" s="73">
        <v>0</v>
      </c>
      <c r="K161" s="73">
        <v>0</v>
      </c>
      <c r="L161" s="73">
        <v>0</v>
      </c>
      <c r="M161" s="73">
        <v>0</v>
      </c>
      <c r="N161" s="73">
        <v>0</v>
      </c>
      <c r="O161" s="73">
        <v>0</v>
      </c>
      <c r="Q161" s="65"/>
      <c r="R161" s="65"/>
      <c r="S161" s="65"/>
      <c r="T161" s="55"/>
      <c r="U161" s="44"/>
    </row>
    <row r="162" spans="1:21" s="25" customFormat="1">
      <c r="A162" s="48" t="s">
        <v>247</v>
      </c>
      <c r="B162" s="73">
        <v>0</v>
      </c>
      <c r="C162" s="73">
        <v>0</v>
      </c>
      <c r="D162" s="73">
        <v>0</v>
      </c>
      <c r="E162" s="73">
        <v>0</v>
      </c>
      <c r="F162" s="73">
        <v>0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0</v>
      </c>
      <c r="M162" s="73">
        <v>0</v>
      </c>
      <c r="N162" s="73">
        <v>0</v>
      </c>
      <c r="O162" s="73">
        <v>0</v>
      </c>
      <c r="Q162" s="65"/>
      <c r="R162" s="65"/>
      <c r="S162" s="65"/>
      <c r="T162" s="55"/>
      <c r="U162" s="44"/>
    </row>
    <row r="163" spans="1:21" s="25" customFormat="1" ht="16.5" customHeight="1">
      <c r="A163" s="48" t="s">
        <v>248</v>
      </c>
      <c r="B163" s="73">
        <v>0</v>
      </c>
      <c r="C163" s="73">
        <v>0</v>
      </c>
      <c r="D163" s="73">
        <v>0</v>
      </c>
      <c r="E163" s="73">
        <v>0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73">
        <v>0</v>
      </c>
      <c r="N163" s="73">
        <v>0</v>
      </c>
      <c r="O163" s="73">
        <v>0</v>
      </c>
      <c r="Q163" s="65"/>
      <c r="R163" s="65"/>
      <c r="S163" s="65"/>
      <c r="T163" s="55"/>
      <c r="U163" s="44"/>
    </row>
    <row r="164" spans="1:21" s="22" customFormat="1">
      <c r="A164" s="25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25"/>
      <c r="Q164" s="65"/>
      <c r="R164" s="65"/>
      <c r="S164" s="65"/>
      <c r="T164" s="55"/>
      <c r="U164" s="44"/>
    </row>
    <row r="165" spans="1:21" s="22" customFormat="1">
      <c r="A165" s="25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65"/>
      <c r="R165" s="65"/>
      <c r="S165" s="65"/>
      <c r="T165" s="55"/>
      <c r="U165" s="44"/>
    </row>
    <row r="166" spans="1:21" s="22" customFormat="1" ht="16.5" customHeight="1">
      <c r="A166" s="175" t="s">
        <v>457</v>
      </c>
      <c r="B166" s="155" t="s">
        <v>111</v>
      </c>
      <c r="C166" s="156"/>
      <c r="D166" s="155" t="s">
        <v>112</v>
      </c>
      <c r="E166" s="156"/>
      <c r="F166" s="155" t="s">
        <v>113</v>
      </c>
      <c r="G166" s="156"/>
      <c r="H166" s="155" t="s">
        <v>114</v>
      </c>
      <c r="I166" s="156"/>
      <c r="J166" s="155" t="s">
        <v>115</v>
      </c>
      <c r="K166" s="156"/>
      <c r="L166" s="155" t="s">
        <v>116</v>
      </c>
      <c r="M166" s="156"/>
      <c r="N166" s="155" t="s">
        <v>117</v>
      </c>
      <c r="O166" s="156"/>
      <c r="P166" s="25"/>
      <c r="Q166" s="65"/>
      <c r="R166" s="65"/>
      <c r="S166" s="65"/>
      <c r="T166" s="55"/>
      <c r="U166" s="44"/>
    </row>
    <row r="167" spans="1:21" s="22" customFormat="1">
      <c r="A167" s="176"/>
      <c r="B167" s="69" t="s">
        <v>3</v>
      </c>
      <c r="C167" s="69" t="s">
        <v>4</v>
      </c>
      <c r="D167" s="69" t="s">
        <v>3</v>
      </c>
      <c r="E167" s="69" t="s">
        <v>4</v>
      </c>
      <c r="F167" s="69" t="s">
        <v>3</v>
      </c>
      <c r="G167" s="69" t="s">
        <v>4</v>
      </c>
      <c r="H167" s="69" t="s">
        <v>3</v>
      </c>
      <c r="I167" s="69" t="s">
        <v>4</v>
      </c>
      <c r="J167" s="69" t="s">
        <v>3</v>
      </c>
      <c r="K167" s="69" t="s">
        <v>4</v>
      </c>
      <c r="L167" s="69" t="s">
        <v>3</v>
      </c>
      <c r="M167" s="69" t="s">
        <v>4</v>
      </c>
      <c r="N167" s="69" t="s">
        <v>3</v>
      </c>
      <c r="O167" s="69" t="s">
        <v>4</v>
      </c>
      <c r="P167" s="33"/>
      <c r="Q167" s="45"/>
      <c r="R167" s="65"/>
      <c r="S167" s="65"/>
      <c r="T167" s="55"/>
      <c r="U167" s="44"/>
    </row>
    <row r="168" spans="1:21" s="25" customFormat="1" ht="16.5" customHeight="1">
      <c r="A168" s="48" t="s">
        <v>227</v>
      </c>
      <c r="B168" s="71">
        <v>42</v>
      </c>
      <c r="C168" s="71">
        <v>4</v>
      </c>
      <c r="D168" s="71">
        <v>5</v>
      </c>
      <c r="E168" s="71">
        <v>1</v>
      </c>
      <c r="F168" s="71">
        <v>9</v>
      </c>
      <c r="G168" s="71">
        <v>9</v>
      </c>
      <c r="H168" s="71">
        <v>18</v>
      </c>
      <c r="I168" s="71">
        <v>2</v>
      </c>
      <c r="J168" s="71">
        <v>29</v>
      </c>
      <c r="K168" s="71">
        <v>1</v>
      </c>
      <c r="L168" s="71">
        <v>7</v>
      </c>
      <c r="M168" s="71">
        <v>0</v>
      </c>
      <c r="N168" s="71">
        <v>441</v>
      </c>
      <c r="O168" s="71">
        <v>46</v>
      </c>
      <c r="Q168" s="65"/>
      <c r="R168" s="65"/>
      <c r="S168" s="65"/>
      <c r="T168" s="55"/>
      <c r="U168" s="44"/>
    </row>
    <row r="169" spans="1:21" s="25" customFormat="1" ht="16.5" customHeight="1">
      <c r="A169" s="48" t="s">
        <v>298</v>
      </c>
      <c r="B169" s="73">
        <v>15</v>
      </c>
      <c r="C169" s="73">
        <v>0</v>
      </c>
      <c r="D169" s="73">
        <v>1</v>
      </c>
      <c r="E169" s="73">
        <v>0</v>
      </c>
      <c r="F169" s="73">
        <v>0</v>
      </c>
      <c r="G169" s="73">
        <v>0</v>
      </c>
      <c r="H169" s="73">
        <v>4</v>
      </c>
      <c r="I169" s="73">
        <v>0</v>
      </c>
      <c r="J169" s="73">
        <v>6</v>
      </c>
      <c r="K169" s="73">
        <v>0</v>
      </c>
      <c r="L169" s="73">
        <v>2</v>
      </c>
      <c r="M169" s="73">
        <v>0</v>
      </c>
      <c r="N169" s="73">
        <v>89</v>
      </c>
      <c r="O169" s="73">
        <v>9</v>
      </c>
      <c r="Q169" s="65"/>
      <c r="R169" s="65"/>
      <c r="S169" s="65"/>
      <c r="T169" s="55"/>
      <c r="U169" s="44"/>
    </row>
    <row r="170" spans="1:21" s="25" customFormat="1">
      <c r="A170" s="48" t="s">
        <v>229</v>
      </c>
      <c r="B170" s="73">
        <v>9</v>
      </c>
      <c r="C170" s="73">
        <v>2</v>
      </c>
      <c r="D170" s="73">
        <v>1</v>
      </c>
      <c r="E170" s="73">
        <v>0</v>
      </c>
      <c r="F170" s="73">
        <v>2</v>
      </c>
      <c r="G170" s="73">
        <v>4</v>
      </c>
      <c r="H170" s="73">
        <v>5</v>
      </c>
      <c r="I170" s="73">
        <v>1</v>
      </c>
      <c r="J170" s="73">
        <v>11</v>
      </c>
      <c r="K170" s="73">
        <v>1</v>
      </c>
      <c r="L170" s="73">
        <v>4</v>
      </c>
      <c r="M170" s="73">
        <v>0</v>
      </c>
      <c r="N170" s="73">
        <v>172</v>
      </c>
      <c r="O170" s="73">
        <v>16</v>
      </c>
      <c r="Q170" s="65"/>
      <c r="R170" s="65"/>
      <c r="S170" s="65"/>
      <c r="T170" s="55"/>
      <c r="U170" s="44"/>
    </row>
    <row r="171" spans="1:21" s="25" customFormat="1">
      <c r="A171" s="48" t="s">
        <v>310</v>
      </c>
      <c r="B171" s="73">
        <v>1</v>
      </c>
      <c r="C171" s="73">
        <v>0</v>
      </c>
      <c r="D171" s="73">
        <v>2</v>
      </c>
      <c r="E171" s="73">
        <v>0</v>
      </c>
      <c r="F171" s="73">
        <v>1</v>
      </c>
      <c r="G171" s="73">
        <v>2</v>
      </c>
      <c r="H171" s="73">
        <v>3</v>
      </c>
      <c r="I171" s="73">
        <v>0</v>
      </c>
      <c r="J171" s="73">
        <v>2</v>
      </c>
      <c r="K171" s="73">
        <v>0</v>
      </c>
      <c r="L171" s="73">
        <v>0</v>
      </c>
      <c r="M171" s="73">
        <v>0</v>
      </c>
      <c r="N171" s="73">
        <v>21</v>
      </c>
      <c r="O171" s="73">
        <v>1</v>
      </c>
      <c r="Q171" s="65"/>
      <c r="R171" s="65"/>
      <c r="S171" s="65"/>
      <c r="T171" s="55"/>
      <c r="U171" s="44"/>
    </row>
    <row r="172" spans="1:21" s="25" customFormat="1">
      <c r="A172" s="48" t="s">
        <v>230</v>
      </c>
      <c r="B172" s="73">
        <v>7</v>
      </c>
      <c r="C172" s="73">
        <v>0</v>
      </c>
      <c r="D172" s="73">
        <v>0</v>
      </c>
      <c r="E172" s="73">
        <v>1</v>
      </c>
      <c r="F172" s="73">
        <v>4</v>
      </c>
      <c r="G172" s="73">
        <v>1</v>
      </c>
      <c r="H172" s="73">
        <v>3</v>
      </c>
      <c r="I172" s="73">
        <v>0</v>
      </c>
      <c r="J172" s="73">
        <v>6</v>
      </c>
      <c r="K172" s="73">
        <v>0</v>
      </c>
      <c r="L172" s="73">
        <v>0</v>
      </c>
      <c r="M172" s="73">
        <v>0</v>
      </c>
      <c r="N172" s="73">
        <v>41</v>
      </c>
      <c r="O172" s="73">
        <v>5</v>
      </c>
      <c r="Q172" s="65"/>
      <c r="R172" s="65"/>
      <c r="S172" s="65"/>
      <c r="T172" s="55"/>
      <c r="U172" s="44"/>
    </row>
    <row r="173" spans="1:21" s="25" customFormat="1">
      <c r="A173" s="48" t="s">
        <v>231</v>
      </c>
      <c r="B173" s="73">
        <v>3</v>
      </c>
      <c r="C173" s="73">
        <v>1</v>
      </c>
      <c r="D173" s="73">
        <v>0</v>
      </c>
      <c r="E173" s="73">
        <v>0</v>
      </c>
      <c r="F173" s="73">
        <v>0</v>
      </c>
      <c r="G173" s="73">
        <v>0</v>
      </c>
      <c r="H173" s="73">
        <v>1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3">
        <v>22</v>
      </c>
      <c r="O173" s="73">
        <v>4</v>
      </c>
      <c r="Q173" s="65"/>
      <c r="R173" s="65"/>
      <c r="S173" s="65"/>
      <c r="T173" s="55"/>
      <c r="U173" s="44"/>
    </row>
    <row r="174" spans="1:21" s="25" customFormat="1">
      <c r="A174" s="48" t="s">
        <v>232</v>
      </c>
      <c r="B174" s="73">
        <v>1</v>
      </c>
      <c r="C174" s="73">
        <v>1</v>
      </c>
      <c r="D174" s="73">
        <v>0</v>
      </c>
      <c r="E174" s="73">
        <v>0</v>
      </c>
      <c r="F174" s="73">
        <v>0</v>
      </c>
      <c r="G174" s="73">
        <v>0</v>
      </c>
      <c r="H174" s="73">
        <v>0</v>
      </c>
      <c r="I174" s="73">
        <v>1</v>
      </c>
      <c r="J174" s="73">
        <v>1</v>
      </c>
      <c r="K174" s="73">
        <v>0</v>
      </c>
      <c r="L174" s="73">
        <v>0</v>
      </c>
      <c r="M174" s="73">
        <v>0</v>
      </c>
      <c r="N174" s="73">
        <v>43</v>
      </c>
      <c r="O174" s="73">
        <v>5</v>
      </c>
      <c r="Q174" s="65"/>
      <c r="R174" s="65"/>
      <c r="S174" s="65"/>
      <c r="T174" s="55"/>
      <c r="U174" s="44"/>
    </row>
    <row r="175" spans="1:21" s="25" customFormat="1">
      <c r="A175" s="48" t="s">
        <v>233</v>
      </c>
      <c r="B175" s="73">
        <v>2</v>
      </c>
      <c r="C175" s="73">
        <v>0</v>
      </c>
      <c r="D175" s="73">
        <v>0</v>
      </c>
      <c r="E175" s="73">
        <v>0</v>
      </c>
      <c r="F175" s="73">
        <v>0</v>
      </c>
      <c r="G175" s="73">
        <v>0</v>
      </c>
      <c r="H175" s="73">
        <v>1</v>
      </c>
      <c r="I175" s="73">
        <v>0</v>
      </c>
      <c r="J175" s="73">
        <v>0</v>
      </c>
      <c r="K175" s="73">
        <v>0</v>
      </c>
      <c r="L175" s="73">
        <v>0</v>
      </c>
      <c r="M175" s="73">
        <v>0</v>
      </c>
      <c r="N175" s="73">
        <v>2</v>
      </c>
      <c r="O175" s="73">
        <v>0</v>
      </c>
      <c r="Q175" s="65"/>
      <c r="R175" s="65"/>
      <c r="S175" s="65"/>
      <c r="T175" s="55"/>
      <c r="U175" s="44"/>
    </row>
    <row r="176" spans="1:21" s="25" customFormat="1">
      <c r="A176" s="48" t="s">
        <v>234</v>
      </c>
      <c r="B176" s="73">
        <v>0</v>
      </c>
      <c r="C176" s="73">
        <v>0</v>
      </c>
      <c r="D176" s="73">
        <v>0</v>
      </c>
      <c r="E176" s="73">
        <v>0</v>
      </c>
      <c r="F176" s="73">
        <v>1</v>
      </c>
      <c r="G176" s="73">
        <v>1</v>
      </c>
      <c r="H176" s="73">
        <v>0</v>
      </c>
      <c r="I176" s="73">
        <v>0</v>
      </c>
      <c r="J176" s="73">
        <v>1</v>
      </c>
      <c r="K176" s="73">
        <v>0</v>
      </c>
      <c r="L176" s="73">
        <v>0</v>
      </c>
      <c r="M176" s="73">
        <v>0</v>
      </c>
      <c r="N176" s="73">
        <v>5</v>
      </c>
      <c r="O176" s="73">
        <v>2</v>
      </c>
      <c r="Q176" s="65"/>
      <c r="R176" s="65"/>
      <c r="S176" s="65"/>
      <c r="T176" s="55"/>
      <c r="U176" s="44"/>
    </row>
    <row r="177" spans="1:21" s="25" customFormat="1">
      <c r="A177" s="48" t="s">
        <v>235</v>
      </c>
      <c r="B177" s="73">
        <v>0</v>
      </c>
      <c r="C177" s="73">
        <v>0</v>
      </c>
      <c r="D177" s="73">
        <v>0</v>
      </c>
      <c r="E177" s="73">
        <v>0</v>
      </c>
      <c r="F177" s="73">
        <v>0</v>
      </c>
      <c r="G177" s="73">
        <v>0</v>
      </c>
      <c r="H177" s="73">
        <v>0</v>
      </c>
      <c r="I177" s="73">
        <v>0</v>
      </c>
      <c r="J177" s="73">
        <v>0</v>
      </c>
      <c r="K177" s="73">
        <v>0</v>
      </c>
      <c r="L177" s="73">
        <v>0</v>
      </c>
      <c r="M177" s="73">
        <v>0</v>
      </c>
      <c r="N177" s="73">
        <v>2</v>
      </c>
      <c r="O177" s="73">
        <v>0</v>
      </c>
      <c r="Q177" s="65"/>
      <c r="R177" s="65"/>
      <c r="S177" s="65"/>
      <c r="T177" s="55"/>
      <c r="U177" s="44"/>
    </row>
    <row r="178" spans="1:21" s="25" customFormat="1">
      <c r="A178" s="48" t="s">
        <v>236</v>
      </c>
      <c r="B178" s="73">
        <v>1</v>
      </c>
      <c r="C178" s="73">
        <v>0</v>
      </c>
      <c r="D178" s="73">
        <v>0</v>
      </c>
      <c r="E178" s="73">
        <v>0</v>
      </c>
      <c r="F178" s="73">
        <v>0</v>
      </c>
      <c r="G178" s="73">
        <v>0</v>
      </c>
      <c r="H178" s="73">
        <v>0</v>
      </c>
      <c r="I178" s="73">
        <v>0</v>
      </c>
      <c r="J178" s="73">
        <v>0</v>
      </c>
      <c r="K178" s="73">
        <v>0</v>
      </c>
      <c r="L178" s="73">
        <v>0</v>
      </c>
      <c r="M178" s="73">
        <v>0</v>
      </c>
      <c r="N178" s="73">
        <v>5</v>
      </c>
      <c r="O178" s="73">
        <v>1</v>
      </c>
      <c r="Q178" s="65"/>
      <c r="R178" s="65"/>
      <c r="S178" s="65"/>
      <c r="T178" s="55"/>
      <c r="U178" s="44"/>
    </row>
    <row r="179" spans="1:21" s="25" customFormat="1">
      <c r="A179" s="48" t="s">
        <v>237</v>
      </c>
      <c r="B179" s="73">
        <v>0</v>
      </c>
      <c r="C179" s="73">
        <v>0</v>
      </c>
      <c r="D179" s="73">
        <v>0</v>
      </c>
      <c r="E179" s="73">
        <v>0</v>
      </c>
      <c r="F179" s="73">
        <v>0</v>
      </c>
      <c r="G179" s="73">
        <v>0</v>
      </c>
      <c r="H179" s="73">
        <v>0</v>
      </c>
      <c r="I179" s="73">
        <v>0</v>
      </c>
      <c r="J179" s="73">
        <v>0</v>
      </c>
      <c r="K179" s="73">
        <v>0</v>
      </c>
      <c r="L179" s="73">
        <v>0</v>
      </c>
      <c r="M179" s="73">
        <v>0</v>
      </c>
      <c r="N179" s="73">
        <v>3</v>
      </c>
      <c r="O179" s="73">
        <v>1</v>
      </c>
      <c r="Q179" s="65"/>
      <c r="R179" s="65"/>
      <c r="S179" s="65"/>
      <c r="T179" s="55"/>
      <c r="U179" s="44"/>
    </row>
    <row r="180" spans="1:21" s="25" customFormat="1">
      <c r="A180" s="48" t="s">
        <v>238</v>
      </c>
      <c r="B180" s="73">
        <v>1</v>
      </c>
      <c r="C180" s="73">
        <v>0</v>
      </c>
      <c r="D180" s="73">
        <v>0</v>
      </c>
      <c r="E180" s="73">
        <v>0</v>
      </c>
      <c r="F180" s="73">
        <v>0</v>
      </c>
      <c r="G180" s="73">
        <v>0</v>
      </c>
      <c r="H180" s="73">
        <v>0</v>
      </c>
      <c r="I180" s="73">
        <v>0</v>
      </c>
      <c r="J180" s="73">
        <v>0</v>
      </c>
      <c r="K180" s="73">
        <v>0</v>
      </c>
      <c r="L180" s="73">
        <v>0</v>
      </c>
      <c r="M180" s="73">
        <v>0</v>
      </c>
      <c r="N180" s="73">
        <v>3</v>
      </c>
      <c r="O180" s="73">
        <v>0</v>
      </c>
      <c r="Q180" s="65"/>
      <c r="R180" s="65"/>
      <c r="S180" s="65"/>
      <c r="T180" s="55"/>
      <c r="U180" s="44"/>
    </row>
    <row r="181" spans="1:21" s="25" customFormat="1">
      <c r="A181" s="48" t="s">
        <v>239</v>
      </c>
      <c r="B181" s="73">
        <v>0</v>
      </c>
      <c r="C181" s="73">
        <v>0</v>
      </c>
      <c r="D181" s="73">
        <v>0</v>
      </c>
      <c r="E181" s="73">
        <v>0</v>
      </c>
      <c r="F181" s="73">
        <v>0</v>
      </c>
      <c r="G181" s="73">
        <v>0</v>
      </c>
      <c r="H181" s="73">
        <v>0</v>
      </c>
      <c r="I181" s="73">
        <v>0</v>
      </c>
      <c r="J181" s="73">
        <v>0</v>
      </c>
      <c r="K181" s="73">
        <v>0</v>
      </c>
      <c r="L181" s="73">
        <v>0</v>
      </c>
      <c r="M181" s="73">
        <v>0</v>
      </c>
      <c r="N181" s="73">
        <v>2</v>
      </c>
      <c r="O181" s="73">
        <v>0</v>
      </c>
      <c r="Q181" s="65"/>
      <c r="R181" s="65"/>
      <c r="S181" s="65"/>
      <c r="T181" s="55"/>
      <c r="U181" s="44"/>
    </row>
    <row r="182" spans="1:21" s="25" customFormat="1">
      <c r="A182" s="48" t="s">
        <v>240</v>
      </c>
      <c r="B182" s="73">
        <v>0</v>
      </c>
      <c r="C182" s="73">
        <v>0</v>
      </c>
      <c r="D182" s="73">
        <v>1</v>
      </c>
      <c r="E182" s="73">
        <v>0</v>
      </c>
      <c r="F182" s="73">
        <v>0</v>
      </c>
      <c r="G182" s="73">
        <v>1</v>
      </c>
      <c r="H182" s="73">
        <v>0</v>
      </c>
      <c r="I182" s="73">
        <v>0</v>
      </c>
      <c r="J182" s="73">
        <v>0</v>
      </c>
      <c r="K182" s="73">
        <v>0</v>
      </c>
      <c r="L182" s="73">
        <v>1</v>
      </c>
      <c r="M182" s="73">
        <v>0</v>
      </c>
      <c r="N182" s="73">
        <v>7</v>
      </c>
      <c r="O182" s="73">
        <v>0</v>
      </c>
      <c r="Q182" s="65"/>
      <c r="R182" s="65"/>
      <c r="S182" s="65"/>
      <c r="T182" s="55"/>
      <c r="U182" s="44"/>
    </row>
    <row r="183" spans="1:21" s="25" customFormat="1">
      <c r="A183" s="48" t="s">
        <v>241</v>
      </c>
      <c r="B183" s="73">
        <v>0</v>
      </c>
      <c r="C183" s="73">
        <v>0</v>
      </c>
      <c r="D183" s="73">
        <v>0</v>
      </c>
      <c r="E183" s="73">
        <v>0</v>
      </c>
      <c r="F183" s="73">
        <v>0</v>
      </c>
      <c r="G183" s="73">
        <v>0</v>
      </c>
      <c r="H183" s="73">
        <v>0</v>
      </c>
      <c r="I183" s="73">
        <v>0</v>
      </c>
      <c r="J183" s="73">
        <v>0</v>
      </c>
      <c r="K183" s="73">
        <v>0</v>
      </c>
      <c r="L183" s="73">
        <v>0</v>
      </c>
      <c r="M183" s="73">
        <v>0</v>
      </c>
      <c r="N183" s="73">
        <v>5</v>
      </c>
      <c r="O183" s="73">
        <v>0</v>
      </c>
      <c r="Q183" s="65"/>
      <c r="R183" s="65"/>
      <c r="S183" s="65"/>
      <c r="T183" s="55"/>
      <c r="U183" s="44"/>
    </row>
    <row r="184" spans="1:21" s="25" customFormat="1">
      <c r="A184" s="48" t="s">
        <v>242</v>
      </c>
      <c r="B184" s="73">
        <v>0</v>
      </c>
      <c r="C184" s="73">
        <v>0</v>
      </c>
      <c r="D184" s="73">
        <v>0</v>
      </c>
      <c r="E184" s="73">
        <v>0</v>
      </c>
      <c r="F184" s="73">
        <v>1</v>
      </c>
      <c r="G184" s="73">
        <v>0</v>
      </c>
      <c r="H184" s="73">
        <v>1</v>
      </c>
      <c r="I184" s="73">
        <v>0</v>
      </c>
      <c r="J184" s="73">
        <v>0</v>
      </c>
      <c r="K184" s="73">
        <v>0</v>
      </c>
      <c r="L184" s="73">
        <v>0</v>
      </c>
      <c r="M184" s="73">
        <v>0</v>
      </c>
      <c r="N184" s="73">
        <v>5</v>
      </c>
      <c r="O184" s="73">
        <v>0</v>
      </c>
      <c r="Q184" s="65"/>
      <c r="R184" s="65"/>
      <c r="S184" s="65"/>
      <c r="T184" s="55"/>
      <c r="U184" s="44"/>
    </row>
    <row r="185" spans="1:21" s="25" customFormat="1">
      <c r="A185" s="48" t="s">
        <v>243</v>
      </c>
      <c r="B185" s="73">
        <v>0</v>
      </c>
      <c r="C185" s="73">
        <v>0</v>
      </c>
      <c r="D185" s="73">
        <v>0</v>
      </c>
      <c r="E185" s="73">
        <v>0</v>
      </c>
      <c r="F185" s="73">
        <v>0</v>
      </c>
      <c r="G185" s="73">
        <v>0</v>
      </c>
      <c r="H185" s="73">
        <v>0</v>
      </c>
      <c r="I185" s="73">
        <v>0</v>
      </c>
      <c r="J185" s="73">
        <v>0</v>
      </c>
      <c r="K185" s="73">
        <v>0</v>
      </c>
      <c r="L185" s="73">
        <v>0</v>
      </c>
      <c r="M185" s="73">
        <v>0</v>
      </c>
      <c r="N185" s="73">
        <v>2</v>
      </c>
      <c r="O185" s="73">
        <v>0</v>
      </c>
      <c r="Q185" s="65"/>
      <c r="R185" s="65"/>
      <c r="S185" s="65"/>
      <c r="T185" s="55"/>
      <c r="U185" s="44"/>
    </row>
    <row r="186" spans="1:21" s="25" customFormat="1">
      <c r="A186" s="48" t="s">
        <v>244</v>
      </c>
      <c r="B186" s="73">
        <v>0</v>
      </c>
      <c r="C186" s="73">
        <v>0</v>
      </c>
      <c r="D186" s="73">
        <v>0</v>
      </c>
      <c r="E186" s="73">
        <v>0</v>
      </c>
      <c r="F186" s="73">
        <v>0</v>
      </c>
      <c r="G186" s="73">
        <v>0</v>
      </c>
      <c r="H186" s="73">
        <v>0</v>
      </c>
      <c r="I186" s="73">
        <v>0</v>
      </c>
      <c r="J186" s="73">
        <v>2</v>
      </c>
      <c r="K186" s="73">
        <v>0</v>
      </c>
      <c r="L186" s="73">
        <v>0</v>
      </c>
      <c r="M186" s="73">
        <v>0</v>
      </c>
      <c r="N186" s="73">
        <v>5</v>
      </c>
      <c r="O186" s="73">
        <v>1</v>
      </c>
      <c r="Q186" s="65"/>
      <c r="R186" s="65"/>
      <c r="S186" s="65"/>
      <c r="T186" s="55"/>
      <c r="U186" s="44"/>
    </row>
    <row r="187" spans="1:21" s="25" customFormat="1">
      <c r="A187" s="48" t="s">
        <v>245</v>
      </c>
      <c r="B187" s="73">
        <v>2</v>
      </c>
      <c r="C187" s="73">
        <v>0</v>
      </c>
      <c r="D187" s="73">
        <v>0</v>
      </c>
      <c r="E187" s="73">
        <v>0</v>
      </c>
      <c r="F187" s="73">
        <v>0</v>
      </c>
      <c r="G187" s="73">
        <v>0</v>
      </c>
      <c r="H187" s="73">
        <v>0</v>
      </c>
      <c r="I187" s="73">
        <v>0</v>
      </c>
      <c r="J187" s="73">
        <v>0</v>
      </c>
      <c r="K187" s="73">
        <v>0</v>
      </c>
      <c r="L187" s="73">
        <v>0</v>
      </c>
      <c r="M187" s="73">
        <v>0</v>
      </c>
      <c r="N187" s="73">
        <v>5</v>
      </c>
      <c r="O187" s="73">
        <v>1</v>
      </c>
      <c r="Q187" s="65"/>
      <c r="R187" s="65"/>
      <c r="S187" s="65"/>
      <c r="T187" s="55"/>
      <c r="U187" s="44"/>
    </row>
    <row r="188" spans="1:21" s="25" customFormat="1">
      <c r="A188" s="48" t="s">
        <v>246</v>
      </c>
      <c r="B188" s="73">
        <v>0</v>
      </c>
      <c r="C188" s="73">
        <v>0</v>
      </c>
      <c r="D188" s="73">
        <v>0</v>
      </c>
      <c r="E188" s="73">
        <v>0</v>
      </c>
      <c r="F188" s="73">
        <v>0</v>
      </c>
      <c r="G188" s="73">
        <v>0</v>
      </c>
      <c r="H188" s="73">
        <v>0</v>
      </c>
      <c r="I188" s="73">
        <v>0</v>
      </c>
      <c r="J188" s="73">
        <v>0</v>
      </c>
      <c r="K188" s="73">
        <v>0</v>
      </c>
      <c r="L188" s="73">
        <v>0</v>
      </c>
      <c r="M188" s="73">
        <v>0</v>
      </c>
      <c r="N188" s="73">
        <v>2</v>
      </c>
      <c r="O188" s="73">
        <v>0</v>
      </c>
      <c r="Q188" s="65"/>
      <c r="R188" s="65"/>
      <c r="S188" s="65"/>
      <c r="T188" s="55"/>
      <c r="U188" s="44"/>
    </row>
    <row r="189" spans="1:21" s="25" customFormat="1">
      <c r="A189" s="48" t="s">
        <v>247</v>
      </c>
      <c r="B189" s="73">
        <v>0</v>
      </c>
      <c r="C189" s="73">
        <v>0</v>
      </c>
      <c r="D189" s="73">
        <v>0</v>
      </c>
      <c r="E189" s="73">
        <v>0</v>
      </c>
      <c r="F189" s="73">
        <v>0</v>
      </c>
      <c r="G189" s="73">
        <v>0</v>
      </c>
      <c r="H189" s="73">
        <v>0</v>
      </c>
      <c r="I189" s="73">
        <v>0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  <c r="O189" s="73">
        <v>0</v>
      </c>
      <c r="Q189" s="65"/>
      <c r="R189" s="65"/>
      <c r="S189" s="65"/>
      <c r="T189" s="55"/>
      <c r="U189" s="44"/>
    </row>
    <row r="190" spans="1:21" s="25" customFormat="1" ht="16.5" customHeight="1">
      <c r="A190" s="48" t="s">
        <v>248</v>
      </c>
      <c r="B190" s="73">
        <v>0</v>
      </c>
      <c r="C190" s="73">
        <v>0</v>
      </c>
      <c r="D190" s="73">
        <v>0</v>
      </c>
      <c r="E190" s="73">
        <v>0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0</v>
      </c>
      <c r="Q190" s="65"/>
      <c r="R190" s="65"/>
      <c r="S190" s="65"/>
      <c r="T190" s="55"/>
      <c r="U190" s="44"/>
    </row>
    <row r="191" spans="1:21" s="22" customFormat="1">
      <c r="A191" s="25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25"/>
      <c r="Q191" s="65"/>
      <c r="R191" s="65"/>
      <c r="S191" s="65"/>
      <c r="T191" s="55"/>
      <c r="U191" s="44"/>
    </row>
    <row r="192" spans="1:21" s="22" customFormat="1">
      <c r="A192" s="25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65"/>
      <c r="R192" s="65"/>
      <c r="S192" s="65"/>
      <c r="T192" s="55"/>
      <c r="U192" s="44"/>
    </row>
    <row r="193" spans="1:21" s="22" customFormat="1" ht="16.5" customHeight="1">
      <c r="A193" s="175" t="s">
        <v>457</v>
      </c>
      <c r="B193" s="155" t="s">
        <v>118</v>
      </c>
      <c r="C193" s="156"/>
      <c r="D193" s="155" t="s">
        <v>119</v>
      </c>
      <c r="E193" s="156"/>
      <c r="F193" s="155" t="s">
        <v>120</v>
      </c>
      <c r="G193" s="156"/>
      <c r="H193" s="155" t="s">
        <v>121</v>
      </c>
      <c r="I193" s="156"/>
      <c r="J193" s="155" t="s">
        <v>122</v>
      </c>
      <c r="K193" s="156"/>
      <c r="L193" s="155" t="s">
        <v>123</v>
      </c>
      <c r="M193" s="156"/>
      <c r="N193" s="155" t="s">
        <v>125</v>
      </c>
      <c r="O193" s="156"/>
      <c r="P193" s="25"/>
      <c r="Q193" s="65"/>
      <c r="R193" s="65"/>
      <c r="S193" s="65"/>
      <c r="T193" s="55"/>
      <c r="U193" s="44"/>
    </row>
    <row r="194" spans="1:21" s="22" customFormat="1">
      <c r="A194" s="176"/>
      <c r="B194" s="69" t="s">
        <v>3</v>
      </c>
      <c r="C194" s="69" t="s">
        <v>4</v>
      </c>
      <c r="D194" s="69" t="s">
        <v>3</v>
      </c>
      <c r="E194" s="69" t="s">
        <v>4</v>
      </c>
      <c r="F194" s="69" t="s">
        <v>3</v>
      </c>
      <c r="G194" s="69" t="s">
        <v>4</v>
      </c>
      <c r="H194" s="69" t="s">
        <v>3</v>
      </c>
      <c r="I194" s="69" t="s">
        <v>4</v>
      </c>
      <c r="J194" s="69" t="s">
        <v>3</v>
      </c>
      <c r="K194" s="69" t="s">
        <v>4</v>
      </c>
      <c r="L194" s="69" t="s">
        <v>3</v>
      </c>
      <c r="M194" s="69" t="s">
        <v>4</v>
      </c>
      <c r="N194" s="69" t="s">
        <v>3</v>
      </c>
      <c r="O194" s="69" t="s">
        <v>4</v>
      </c>
      <c r="P194" s="33"/>
      <c r="Q194" s="45"/>
      <c r="R194" s="65"/>
      <c r="S194" s="65"/>
      <c r="T194" s="55"/>
      <c r="U194" s="44"/>
    </row>
    <row r="195" spans="1:21" s="25" customFormat="1" ht="16.5" customHeight="1">
      <c r="A195" s="48" t="s">
        <v>227</v>
      </c>
      <c r="B195" s="71">
        <v>238</v>
      </c>
      <c r="C195" s="71">
        <v>25</v>
      </c>
      <c r="D195" s="71">
        <v>14</v>
      </c>
      <c r="E195" s="71">
        <v>0</v>
      </c>
      <c r="F195" s="71">
        <v>20</v>
      </c>
      <c r="G195" s="71">
        <v>6</v>
      </c>
      <c r="H195" s="71">
        <v>1</v>
      </c>
      <c r="I195" s="71">
        <v>0</v>
      </c>
      <c r="J195" s="71">
        <v>35</v>
      </c>
      <c r="K195" s="71">
        <v>0</v>
      </c>
      <c r="L195" s="71">
        <v>129</v>
      </c>
      <c r="M195" s="71">
        <v>4</v>
      </c>
      <c r="N195" s="71">
        <v>100</v>
      </c>
      <c r="O195" s="71">
        <v>9</v>
      </c>
      <c r="Q195" s="65"/>
      <c r="R195" s="65"/>
      <c r="S195" s="65"/>
      <c r="T195" s="55"/>
      <c r="U195" s="44"/>
    </row>
    <row r="196" spans="1:21" s="25" customFormat="1">
      <c r="A196" s="48" t="s">
        <v>298</v>
      </c>
      <c r="B196" s="73">
        <v>50</v>
      </c>
      <c r="C196" s="73">
        <v>4</v>
      </c>
      <c r="D196" s="73">
        <v>5</v>
      </c>
      <c r="E196" s="73">
        <v>0</v>
      </c>
      <c r="F196" s="73">
        <v>3</v>
      </c>
      <c r="G196" s="73">
        <v>1</v>
      </c>
      <c r="H196" s="73">
        <v>0</v>
      </c>
      <c r="I196" s="73">
        <v>0</v>
      </c>
      <c r="J196" s="73">
        <v>8</v>
      </c>
      <c r="K196" s="73">
        <v>0</v>
      </c>
      <c r="L196" s="73">
        <v>26</v>
      </c>
      <c r="M196" s="73">
        <v>2</v>
      </c>
      <c r="N196" s="73">
        <v>19</v>
      </c>
      <c r="O196" s="73">
        <v>3</v>
      </c>
      <c r="Q196" s="65"/>
      <c r="R196" s="65"/>
      <c r="S196" s="65"/>
      <c r="T196" s="55"/>
      <c r="U196" s="44"/>
    </row>
    <row r="197" spans="1:21" s="25" customFormat="1">
      <c r="A197" s="48" t="s">
        <v>229</v>
      </c>
      <c r="B197" s="73">
        <v>68</v>
      </c>
      <c r="C197" s="73">
        <v>11</v>
      </c>
      <c r="D197" s="73">
        <v>3</v>
      </c>
      <c r="E197" s="73">
        <v>0</v>
      </c>
      <c r="F197" s="73">
        <v>7</v>
      </c>
      <c r="G197" s="73">
        <v>1</v>
      </c>
      <c r="H197" s="73">
        <v>0</v>
      </c>
      <c r="I197" s="73">
        <v>0</v>
      </c>
      <c r="J197" s="73">
        <v>9</v>
      </c>
      <c r="K197" s="73">
        <v>0</v>
      </c>
      <c r="L197" s="73">
        <v>33</v>
      </c>
      <c r="M197" s="73">
        <v>1</v>
      </c>
      <c r="N197" s="73">
        <v>31</v>
      </c>
      <c r="O197" s="73">
        <v>4</v>
      </c>
      <c r="Q197" s="65"/>
      <c r="R197" s="65"/>
      <c r="S197" s="65"/>
      <c r="T197" s="55"/>
      <c r="U197" s="44"/>
    </row>
    <row r="198" spans="1:21" s="25" customFormat="1">
      <c r="A198" s="48" t="s">
        <v>310</v>
      </c>
      <c r="B198" s="73">
        <v>9</v>
      </c>
      <c r="C198" s="73">
        <v>1</v>
      </c>
      <c r="D198" s="73">
        <v>2</v>
      </c>
      <c r="E198" s="73">
        <v>0</v>
      </c>
      <c r="F198" s="73">
        <v>1</v>
      </c>
      <c r="G198" s="73">
        <v>0</v>
      </c>
      <c r="H198" s="73">
        <v>1</v>
      </c>
      <c r="I198" s="73">
        <v>0</v>
      </c>
      <c r="J198" s="73">
        <v>1</v>
      </c>
      <c r="K198" s="73">
        <v>0</v>
      </c>
      <c r="L198" s="73">
        <v>11</v>
      </c>
      <c r="M198" s="73">
        <v>0</v>
      </c>
      <c r="N198" s="73">
        <v>9</v>
      </c>
      <c r="O198" s="73">
        <v>0</v>
      </c>
      <c r="Q198" s="65"/>
      <c r="R198" s="65"/>
      <c r="S198" s="65"/>
      <c r="T198" s="55"/>
      <c r="U198" s="44"/>
    </row>
    <row r="199" spans="1:21" s="25" customFormat="1">
      <c r="A199" s="48" t="s">
        <v>230</v>
      </c>
      <c r="B199" s="73">
        <v>25</v>
      </c>
      <c r="C199" s="73">
        <v>3</v>
      </c>
      <c r="D199" s="73">
        <v>0</v>
      </c>
      <c r="E199" s="73">
        <v>0</v>
      </c>
      <c r="F199" s="73">
        <v>2</v>
      </c>
      <c r="G199" s="73">
        <v>0</v>
      </c>
      <c r="H199" s="73">
        <v>0</v>
      </c>
      <c r="I199" s="73">
        <v>0</v>
      </c>
      <c r="J199" s="73">
        <v>6</v>
      </c>
      <c r="K199" s="73">
        <v>0</v>
      </c>
      <c r="L199" s="73">
        <v>14</v>
      </c>
      <c r="M199" s="73">
        <v>0</v>
      </c>
      <c r="N199" s="73">
        <v>15</v>
      </c>
      <c r="O199" s="73">
        <v>0</v>
      </c>
      <c r="Q199" s="65"/>
      <c r="R199" s="65"/>
      <c r="S199" s="65"/>
      <c r="T199" s="55"/>
      <c r="U199" s="44"/>
    </row>
    <row r="200" spans="1:21" s="25" customFormat="1">
      <c r="A200" s="48" t="s">
        <v>231</v>
      </c>
      <c r="B200" s="73">
        <v>13</v>
      </c>
      <c r="C200" s="73">
        <v>1</v>
      </c>
      <c r="D200" s="73">
        <v>1</v>
      </c>
      <c r="E200" s="73">
        <v>0</v>
      </c>
      <c r="F200" s="73">
        <v>1</v>
      </c>
      <c r="G200" s="73">
        <v>0</v>
      </c>
      <c r="H200" s="73">
        <v>0</v>
      </c>
      <c r="I200" s="73">
        <v>0</v>
      </c>
      <c r="J200" s="73">
        <v>1</v>
      </c>
      <c r="K200" s="73">
        <v>0</v>
      </c>
      <c r="L200" s="73">
        <v>4</v>
      </c>
      <c r="M200" s="73">
        <v>0</v>
      </c>
      <c r="N200" s="73">
        <v>4</v>
      </c>
      <c r="O200" s="73">
        <v>0</v>
      </c>
      <c r="Q200" s="65"/>
      <c r="R200" s="65"/>
      <c r="S200" s="65"/>
      <c r="T200" s="55"/>
      <c r="U200" s="44"/>
    </row>
    <row r="201" spans="1:21" s="25" customFormat="1">
      <c r="A201" s="48" t="s">
        <v>232</v>
      </c>
      <c r="B201" s="73">
        <v>29</v>
      </c>
      <c r="C201" s="73">
        <v>0</v>
      </c>
      <c r="D201" s="73">
        <v>0</v>
      </c>
      <c r="E201" s="73">
        <v>0</v>
      </c>
      <c r="F201" s="73">
        <v>3</v>
      </c>
      <c r="G201" s="73">
        <v>1</v>
      </c>
      <c r="H201" s="73">
        <v>0</v>
      </c>
      <c r="I201" s="73">
        <v>0</v>
      </c>
      <c r="J201" s="73">
        <v>6</v>
      </c>
      <c r="K201" s="73">
        <v>0</v>
      </c>
      <c r="L201" s="73">
        <v>12</v>
      </c>
      <c r="M201" s="73">
        <v>0</v>
      </c>
      <c r="N201" s="73">
        <v>8</v>
      </c>
      <c r="O201" s="73">
        <v>0</v>
      </c>
      <c r="Q201" s="65"/>
      <c r="R201" s="65"/>
      <c r="S201" s="65"/>
      <c r="T201" s="55"/>
      <c r="U201" s="44"/>
    </row>
    <row r="202" spans="1:21" s="25" customFormat="1" ht="16.5" customHeight="1">
      <c r="A202" s="48" t="s">
        <v>233</v>
      </c>
      <c r="B202" s="73">
        <v>4</v>
      </c>
      <c r="C202" s="73">
        <v>0</v>
      </c>
      <c r="D202" s="73">
        <v>0</v>
      </c>
      <c r="E202" s="73">
        <v>0</v>
      </c>
      <c r="F202" s="73">
        <v>1</v>
      </c>
      <c r="G202" s="73">
        <v>0</v>
      </c>
      <c r="H202" s="73">
        <v>0</v>
      </c>
      <c r="I202" s="73">
        <v>0</v>
      </c>
      <c r="J202" s="73">
        <v>0</v>
      </c>
      <c r="K202" s="73">
        <v>0</v>
      </c>
      <c r="L202" s="73">
        <v>3</v>
      </c>
      <c r="M202" s="73">
        <v>0</v>
      </c>
      <c r="N202" s="73">
        <v>1</v>
      </c>
      <c r="O202" s="73">
        <v>0</v>
      </c>
      <c r="Q202" s="65"/>
      <c r="R202" s="65"/>
      <c r="S202" s="65"/>
      <c r="T202" s="55"/>
      <c r="U202" s="44"/>
    </row>
    <row r="203" spans="1:21" s="25" customFormat="1">
      <c r="A203" s="48" t="s">
        <v>234</v>
      </c>
      <c r="B203" s="73">
        <v>7</v>
      </c>
      <c r="C203" s="73">
        <v>1</v>
      </c>
      <c r="D203" s="73">
        <v>1</v>
      </c>
      <c r="E203" s="73">
        <v>0</v>
      </c>
      <c r="F203" s="73">
        <v>0</v>
      </c>
      <c r="G203" s="73">
        <v>1</v>
      </c>
      <c r="H203" s="73">
        <v>0</v>
      </c>
      <c r="I203" s="73">
        <v>0</v>
      </c>
      <c r="J203" s="73">
        <v>2</v>
      </c>
      <c r="K203" s="73">
        <v>0</v>
      </c>
      <c r="L203" s="73">
        <v>7</v>
      </c>
      <c r="M203" s="73">
        <v>1</v>
      </c>
      <c r="N203" s="73">
        <v>2</v>
      </c>
      <c r="O203" s="73">
        <v>0</v>
      </c>
      <c r="Q203" s="65"/>
      <c r="R203" s="65"/>
      <c r="S203" s="65"/>
      <c r="T203" s="55"/>
      <c r="U203" s="44"/>
    </row>
    <row r="204" spans="1:21" s="25" customFormat="1">
      <c r="A204" s="48" t="s">
        <v>235</v>
      </c>
      <c r="B204" s="73">
        <v>3</v>
      </c>
      <c r="C204" s="73">
        <v>0</v>
      </c>
      <c r="D204" s="73">
        <v>1</v>
      </c>
      <c r="E204" s="73">
        <v>0</v>
      </c>
      <c r="F204" s="73">
        <v>0</v>
      </c>
      <c r="G204" s="73">
        <v>0</v>
      </c>
      <c r="H204" s="73">
        <v>0</v>
      </c>
      <c r="I204" s="73">
        <v>0</v>
      </c>
      <c r="J204" s="73">
        <v>0</v>
      </c>
      <c r="K204" s="73">
        <v>0</v>
      </c>
      <c r="L204" s="73">
        <v>1</v>
      </c>
      <c r="M204" s="73">
        <v>0</v>
      </c>
      <c r="N204" s="73">
        <v>0</v>
      </c>
      <c r="O204" s="73">
        <v>0</v>
      </c>
      <c r="Q204" s="65"/>
      <c r="R204" s="65"/>
      <c r="S204" s="65"/>
      <c r="T204" s="55"/>
      <c r="U204" s="44"/>
    </row>
    <row r="205" spans="1:21" s="25" customFormat="1">
      <c r="A205" s="48" t="s">
        <v>236</v>
      </c>
      <c r="B205" s="73">
        <v>0</v>
      </c>
      <c r="C205" s="73">
        <v>0</v>
      </c>
      <c r="D205" s="73">
        <v>0</v>
      </c>
      <c r="E205" s="73">
        <v>0</v>
      </c>
      <c r="F205" s="73">
        <v>0</v>
      </c>
      <c r="G205" s="73">
        <v>1</v>
      </c>
      <c r="H205" s="73">
        <v>0</v>
      </c>
      <c r="I205" s="73">
        <v>0</v>
      </c>
      <c r="J205" s="73">
        <v>0</v>
      </c>
      <c r="K205" s="73">
        <v>0</v>
      </c>
      <c r="L205" s="73">
        <v>3</v>
      </c>
      <c r="M205" s="73">
        <v>0</v>
      </c>
      <c r="N205" s="73">
        <v>1</v>
      </c>
      <c r="O205" s="73">
        <v>1</v>
      </c>
      <c r="Q205" s="65"/>
      <c r="R205" s="65"/>
      <c r="S205" s="65"/>
      <c r="T205" s="55"/>
      <c r="U205" s="44"/>
    </row>
    <row r="206" spans="1:21" s="25" customFormat="1">
      <c r="A206" s="48" t="s">
        <v>237</v>
      </c>
      <c r="B206" s="73">
        <v>5</v>
      </c>
      <c r="C206" s="73">
        <v>0</v>
      </c>
      <c r="D206" s="73">
        <v>0</v>
      </c>
      <c r="E206" s="73">
        <v>0</v>
      </c>
      <c r="F206" s="73">
        <v>1</v>
      </c>
      <c r="G206" s="73">
        <v>0</v>
      </c>
      <c r="H206" s="73">
        <v>0</v>
      </c>
      <c r="I206" s="73">
        <v>0</v>
      </c>
      <c r="J206" s="73">
        <v>0</v>
      </c>
      <c r="K206" s="73">
        <v>0</v>
      </c>
      <c r="L206" s="73">
        <v>2</v>
      </c>
      <c r="M206" s="73">
        <v>0</v>
      </c>
      <c r="N206" s="73">
        <v>0</v>
      </c>
      <c r="O206" s="73">
        <v>0</v>
      </c>
      <c r="Q206" s="65"/>
      <c r="R206" s="65"/>
      <c r="S206" s="65"/>
      <c r="T206" s="55"/>
      <c r="U206" s="44"/>
    </row>
    <row r="207" spans="1:21" s="25" customFormat="1">
      <c r="A207" s="48" t="s">
        <v>238</v>
      </c>
      <c r="B207" s="73">
        <v>1</v>
      </c>
      <c r="C207" s="73">
        <v>0</v>
      </c>
      <c r="D207" s="73">
        <v>0</v>
      </c>
      <c r="E207" s="73">
        <v>0</v>
      </c>
      <c r="F207" s="73">
        <v>0</v>
      </c>
      <c r="G207" s="73">
        <v>0</v>
      </c>
      <c r="H207" s="73">
        <v>0</v>
      </c>
      <c r="I207" s="73">
        <v>0</v>
      </c>
      <c r="J207" s="73">
        <v>0</v>
      </c>
      <c r="K207" s="73">
        <v>0</v>
      </c>
      <c r="L207" s="73">
        <v>0</v>
      </c>
      <c r="M207" s="73">
        <v>0</v>
      </c>
      <c r="N207" s="73">
        <v>1</v>
      </c>
      <c r="O207" s="73">
        <v>0</v>
      </c>
      <c r="Q207" s="65"/>
      <c r="R207" s="65"/>
      <c r="S207" s="65"/>
      <c r="T207" s="55"/>
      <c r="U207" s="44"/>
    </row>
    <row r="208" spans="1:21" s="25" customFormat="1">
      <c r="A208" s="48" t="s">
        <v>239</v>
      </c>
      <c r="B208" s="73">
        <v>2</v>
      </c>
      <c r="C208" s="73">
        <v>1</v>
      </c>
      <c r="D208" s="73">
        <v>0</v>
      </c>
      <c r="E208" s="73">
        <v>0</v>
      </c>
      <c r="F208" s="73">
        <v>0</v>
      </c>
      <c r="G208" s="73">
        <v>1</v>
      </c>
      <c r="H208" s="73">
        <v>0</v>
      </c>
      <c r="I208" s="73">
        <v>0</v>
      </c>
      <c r="J208" s="73">
        <v>0</v>
      </c>
      <c r="K208" s="73">
        <v>0</v>
      </c>
      <c r="L208" s="73">
        <v>1</v>
      </c>
      <c r="M208" s="73">
        <v>0</v>
      </c>
      <c r="N208" s="73">
        <v>0</v>
      </c>
      <c r="O208" s="73">
        <v>0</v>
      </c>
      <c r="Q208" s="65"/>
      <c r="R208" s="65"/>
      <c r="S208" s="65"/>
      <c r="T208" s="55"/>
      <c r="U208" s="44"/>
    </row>
    <row r="209" spans="1:21" s="25" customFormat="1">
      <c r="A209" s="48" t="s">
        <v>240</v>
      </c>
      <c r="B209" s="73">
        <v>4</v>
      </c>
      <c r="C209" s="73">
        <v>0</v>
      </c>
      <c r="D209" s="73">
        <v>0</v>
      </c>
      <c r="E209" s="73">
        <v>0</v>
      </c>
      <c r="F209" s="73">
        <v>0</v>
      </c>
      <c r="G209" s="73">
        <v>0</v>
      </c>
      <c r="H209" s="73">
        <v>0</v>
      </c>
      <c r="I209" s="73">
        <v>0</v>
      </c>
      <c r="J209" s="73">
        <v>0</v>
      </c>
      <c r="K209" s="73">
        <v>0</v>
      </c>
      <c r="L209" s="73">
        <v>3</v>
      </c>
      <c r="M209" s="73">
        <v>0</v>
      </c>
      <c r="N209" s="73">
        <v>0</v>
      </c>
      <c r="O209" s="73">
        <v>0</v>
      </c>
      <c r="Q209" s="65"/>
      <c r="R209" s="65"/>
      <c r="S209" s="65"/>
      <c r="T209" s="55"/>
      <c r="U209" s="44"/>
    </row>
    <row r="210" spans="1:21" s="25" customFormat="1">
      <c r="A210" s="48" t="s">
        <v>241</v>
      </c>
      <c r="B210" s="73">
        <v>3</v>
      </c>
      <c r="C210" s="73">
        <v>0</v>
      </c>
      <c r="D210" s="73">
        <v>0</v>
      </c>
      <c r="E210" s="73">
        <v>0</v>
      </c>
      <c r="F210" s="73">
        <v>0</v>
      </c>
      <c r="G210" s="73">
        <v>0</v>
      </c>
      <c r="H210" s="73">
        <v>0</v>
      </c>
      <c r="I210" s="73">
        <v>0</v>
      </c>
      <c r="J210" s="73">
        <v>1</v>
      </c>
      <c r="K210" s="73">
        <v>0</v>
      </c>
      <c r="L210" s="73">
        <v>2</v>
      </c>
      <c r="M210" s="73">
        <v>0</v>
      </c>
      <c r="N210" s="73">
        <v>2</v>
      </c>
      <c r="O210" s="73">
        <v>0</v>
      </c>
      <c r="Q210" s="65"/>
      <c r="R210" s="65"/>
      <c r="S210" s="65"/>
      <c r="T210" s="55"/>
      <c r="U210" s="44"/>
    </row>
    <row r="211" spans="1:21" s="25" customFormat="1">
      <c r="A211" s="48" t="s">
        <v>242</v>
      </c>
      <c r="B211" s="73">
        <v>1</v>
      </c>
      <c r="C211" s="73">
        <v>2</v>
      </c>
      <c r="D211" s="73">
        <v>1</v>
      </c>
      <c r="E211" s="73">
        <v>0</v>
      </c>
      <c r="F211" s="73">
        <v>0</v>
      </c>
      <c r="G211" s="73">
        <v>0</v>
      </c>
      <c r="H211" s="73">
        <v>0</v>
      </c>
      <c r="I211" s="73">
        <v>0</v>
      </c>
      <c r="J211" s="73">
        <v>1</v>
      </c>
      <c r="K211" s="73">
        <v>0</v>
      </c>
      <c r="L211" s="73">
        <v>2</v>
      </c>
      <c r="M211" s="73">
        <v>0</v>
      </c>
      <c r="N211" s="73">
        <v>1</v>
      </c>
      <c r="O211" s="73">
        <v>0</v>
      </c>
      <c r="Q211" s="65"/>
      <c r="R211" s="65"/>
      <c r="S211" s="65"/>
      <c r="T211" s="55"/>
      <c r="U211" s="44"/>
    </row>
    <row r="212" spans="1:21" s="25" customFormat="1">
      <c r="A212" s="48" t="s">
        <v>243</v>
      </c>
      <c r="B212" s="73">
        <v>0</v>
      </c>
      <c r="C212" s="73">
        <v>0</v>
      </c>
      <c r="D212" s="73">
        <v>0</v>
      </c>
      <c r="E212" s="73">
        <v>0</v>
      </c>
      <c r="F212" s="73">
        <v>0</v>
      </c>
      <c r="G212" s="73">
        <v>0</v>
      </c>
      <c r="H212" s="73">
        <v>0</v>
      </c>
      <c r="I212" s="73">
        <v>0</v>
      </c>
      <c r="J212" s="73">
        <v>0</v>
      </c>
      <c r="K212" s="73">
        <v>0</v>
      </c>
      <c r="L212" s="73">
        <v>0</v>
      </c>
      <c r="M212" s="73">
        <v>0</v>
      </c>
      <c r="N212" s="73">
        <v>0</v>
      </c>
      <c r="O212" s="73">
        <v>0</v>
      </c>
      <c r="Q212" s="65"/>
      <c r="R212" s="65"/>
      <c r="S212" s="65"/>
      <c r="T212" s="55"/>
      <c r="U212" s="44"/>
    </row>
    <row r="213" spans="1:21" s="25" customFormat="1">
      <c r="A213" s="48" t="s">
        <v>244</v>
      </c>
      <c r="B213" s="73">
        <v>3</v>
      </c>
      <c r="C213" s="73">
        <v>0</v>
      </c>
      <c r="D213" s="73">
        <v>0</v>
      </c>
      <c r="E213" s="73">
        <v>0</v>
      </c>
      <c r="F213" s="73">
        <v>0</v>
      </c>
      <c r="G213" s="73">
        <v>0</v>
      </c>
      <c r="H213" s="73">
        <v>0</v>
      </c>
      <c r="I213" s="73">
        <v>0</v>
      </c>
      <c r="J213" s="73">
        <v>0</v>
      </c>
      <c r="K213" s="73">
        <v>0</v>
      </c>
      <c r="L213" s="73">
        <v>1</v>
      </c>
      <c r="M213" s="73">
        <v>0</v>
      </c>
      <c r="N213" s="73">
        <v>1</v>
      </c>
      <c r="O213" s="73">
        <v>0</v>
      </c>
      <c r="Q213" s="65"/>
      <c r="R213" s="65"/>
      <c r="S213" s="65"/>
      <c r="T213" s="55"/>
      <c r="U213" s="44"/>
    </row>
    <row r="214" spans="1:21" s="25" customFormat="1">
      <c r="A214" s="48" t="s">
        <v>245</v>
      </c>
      <c r="B214" s="73">
        <v>8</v>
      </c>
      <c r="C214" s="73">
        <v>1</v>
      </c>
      <c r="D214" s="73">
        <v>0</v>
      </c>
      <c r="E214" s="73">
        <v>0</v>
      </c>
      <c r="F214" s="73">
        <v>0</v>
      </c>
      <c r="G214" s="73">
        <v>0</v>
      </c>
      <c r="H214" s="73">
        <v>0</v>
      </c>
      <c r="I214" s="73">
        <v>0</v>
      </c>
      <c r="J214" s="73">
        <v>0</v>
      </c>
      <c r="K214" s="73">
        <v>0</v>
      </c>
      <c r="L214" s="73">
        <v>3</v>
      </c>
      <c r="M214" s="73">
        <v>0</v>
      </c>
      <c r="N214" s="73">
        <v>5</v>
      </c>
      <c r="O214" s="73">
        <v>1</v>
      </c>
      <c r="Q214" s="65"/>
      <c r="R214" s="65"/>
      <c r="S214" s="65"/>
      <c r="T214" s="55"/>
      <c r="U214" s="44"/>
    </row>
    <row r="215" spans="1:21" s="25" customFormat="1">
      <c r="A215" s="48" t="s">
        <v>246</v>
      </c>
      <c r="B215" s="73">
        <v>3</v>
      </c>
      <c r="C215" s="73">
        <v>0</v>
      </c>
      <c r="D215" s="73">
        <v>0</v>
      </c>
      <c r="E215" s="73">
        <v>0</v>
      </c>
      <c r="F215" s="73">
        <v>1</v>
      </c>
      <c r="G215" s="73">
        <v>0</v>
      </c>
      <c r="H215" s="73">
        <v>0</v>
      </c>
      <c r="I215" s="73">
        <v>0</v>
      </c>
      <c r="J215" s="73">
        <v>0</v>
      </c>
      <c r="K215" s="73">
        <v>0</v>
      </c>
      <c r="L215" s="73">
        <v>1</v>
      </c>
      <c r="M215" s="73">
        <v>0</v>
      </c>
      <c r="N215" s="73">
        <v>0</v>
      </c>
      <c r="O215" s="73">
        <v>0</v>
      </c>
      <c r="Q215" s="65"/>
      <c r="R215" s="65"/>
      <c r="S215" s="65"/>
      <c r="T215" s="55"/>
      <c r="U215" s="44"/>
    </row>
    <row r="216" spans="1:21" s="25" customFormat="1">
      <c r="A216" s="48" t="s">
        <v>247</v>
      </c>
      <c r="B216" s="73">
        <v>0</v>
      </c>
      <c r="C216" s="73">
        <v>0</v>
      </c>
      <c r="D216" s="73">
        <v>0</v>
      </c>
      <c r="E216" s="73">
        <v>0</v>
      </c>
      <c r="F216" s="73">
        <v>0</v>
      </c>
      <c r="G216" s="73">
        <v>0</v>
      </c>
      <c r="H216" s="73">
        <v>0</v>
      </c>
      <c r="I216" s="73">
        <v>0</v>
      </c>
      <c r="J216" s="73">
        <v>0</v>
      </c>
      <c r="K216" s="73">
        <v>0</v>
      </c>
      <c r="L216" s="73">
        <v>0</v>
      </c>
      <c r="M216" s="73">
        <v>0</v>
      </c>
      <c r="N216" s="73">
        <v>0</v>
      </c>
      <c r="O216" s="73">
        <v>0</v>
      </c>
      <c r="Q216" s="65"/>
      <c r="R216" s="65"/>
      <c r="S216" s="65"/>
      <c r="T216" s="55"/>
      <c r="U216" s="44"/>
    </row>
    <row r="217" spans="1:21" s="25" customFormat="1" ht="16.5" customHeight="1">
      <c r="A217" s="48" t="s">
        <v>248</v>
      </c>
      <c r="B217" s="73">
        <v>0</v>
      </c>
      <c r="C217" s="73">
        <v>0</v>
      </c>
      <c r="D217" s="73">
        <v>0</v>
      </c>
      <c r="E217" s="73">
        <v>0</v>
      </c>
      <c r="F217" s="73">
        <v>0</v>
      </c>
      <c r="G217" s="73">
        <v>0</v>
      </c>
      <c r="H217" s="73">
        <v>0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0</v>
      </c>
      <c r="O217" s="73">
        <v>0</v>
      </c>
      <c r="Q217" s="65"/>
      <c r="R217" s="65"/>
      <c r="S217" s="65"/>
      <c r="T217" s="55"/>
      <c r="U217" s="44"/>
    </row>
    <row r="218" spans="1:21" s="22" customFormat="1">
      <c r="A218" s="25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25"/>
      <c r="Q218" s="65"/>
      <c r="R218" s="65"/>
      <c r="S218" s="65"/>
      <c r="T218" s="55"/>
      <c r="U218" s="44"/>
    </row>
    <row r="219" spans="1:21" s="22" customFormat="1">
      <c r="A219" s="25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65"/>
      <c r="R219" s="65"/>
      <c r="S219" s="65"/>
      <c r="T219" s="55"/>
      <c r="U219" s="44"/>
    </row>
    <row r="220" spans="1:21" s="22" customFormat="1" ht="16.5" customHeight="1">
      <c r="A220" s="175" t="s">
        <v>457</v>
      </c>
      <c r="B220" s="155" t="s">
        <v>126</v>
      </c>
      <c r="C220" s="156"/>
      <c r="D220" s="155" t="s">
        <v>127</v>
      </c>
      <c r="E220" s="156"/>
      <c r="F220" s="155" t="s">
        <v>128</v>
      </c>
      <c r="G220" s="156"/>
      <c r="H220" s="155" t="s">
        <v>129</v>
      </c>
      <c r="I220" s="156"/>
      <c r="J220" s="155" t="s">
        <v>130</v>
      </c>
      <c r="K220" s="156"/>
      <c r="L220" s="155" t="s">
        <v>131</v>
      </c>
      <c r="M220" s="156"/>
      <c r="N220" s="155" t="s">
        <v>132</v>
      </c>
      <c r="O220" s="156"/>
      <c r="P220" s="25"/>
      <c r="Q220" s="65"/>
      <c r="R220" s="65"/>
      <c r="S220" s="65"/>
      <c r="T220" s="55"/>
      <c r="U220" s="44"/>
    </row>
    <row r="221" spans="1:21" s="22" customFormat="1">
      <c r="A221" s="176"/>
      <c r="B221" s="69" t="s">
        <v>3</v>
      </c>
      <c r="C221" s="69" t="s">
        <v>4</v>
      </c>
      <c r="D221" s="69" t="s">
        <v>3</v>
      </c>
      <c r="E221" s="69" t="s">
        <v>4</v>
      </c>
      <c r="F221" s="69" t="s">
        <v>3</v>
      </c>
      <c r="G221" s="69" t="s">
        <v>4</v>
      </c>
      <c r="H221" s="69" t="s">
        <v>3</v>
      </c>
      <c r="I221" s="69" t="s">
        <v>4</v>
      </c>
      <c r="J221" s="69" t="s">
        <v>3</v>
      </c>
      <c r="K221" s="69" t="s">
        <v>4</v>
      </c>
      <c r="L221" s="69" t="s">
        <v>3</v>
      </c>
      <c r="M221" s="69" t="s">
        <v>4</v>
      </c>
      <c r="N221" s="69" t="s">
        <v>3</v>
      </c>
      <c r="O221" s="69" t="s">
        <v>4</v>
      </c>
      <c r="P221" s="33"/>
      <c r="Q221" s="45"/>
      <c r="R221" s="65"/>
      <c r="S221" s="65"/>
      <c r="T221" s="55"/>
      <c r="U221" s="44"/>
    </row>
    <row r="222" spans="1:21" s="25" customFormat="1" ht="16.5" customHeight="1">
      <c r="A222" s="48" t="s">
        <v>227</v>
      </c>
      <c r="B222" s="71">
        <v>6</v>
      </c>
      <c r="C222" s="71">
        <v>0</v>
      </c>
      <c r="D222" s="71">
        <v>30</v>
      </c>
      <c r="E222" s="71">
        <v>29</v>
      </c>
      <c r="F222" s="71">
        <v>12</v>
      </c>
      <c r="G222" s="71">
        <v>2</v>
      </c>
      <c r="H222" s="71">
        <v>10</v>
      </c>
      <c r="I222" s="71">
        <v>4</v>
      </c>
      <c r="J222" s="71">
        <v>76</v>
      </c>
      <c r="K222" s="71">
        <v>6</v>
      </c>
      <c r="L222" s="71">
        <v>35</v>
      </c>
      <c r="M222" s="71">
        <v>4</v>
      </c>
      <c r="N222" s="71">
        <v>49</v>
      </c>
      <c r="O222" s="71">
        <v>5</v>
      </c>
      <c r="Q222" s="65"/>
      <c r="R222" s="65"/>
      <c r="S222" s="65"/>
      <c r="T222" s="55"/>
      <c r="U222" s="44"/>
    </row>
    <row r="223" spans="1:21" s="25" customFormat="1">
      <c r="A223" s="48" t="s">
        <v>298</v>
      </c>
      <c r="B223" s="73">
        <v>2</v>
      </c>
      <c r="C223" s="73">
        <v>0</v>
      </c>
      <c r="D223" s="73">
        <v>6</v>
      </c>
      <c r="E223" s="73">
        <v>8</v>
      </c>
      <c r="F223" s="73">
        <v>4</v>
      </c>
      <c r="G223" s="73">
        <v>0</v>
      </c>
      <c r="H223" s="73">
        <v>3</v>
      </c>
      <c r="I223" s="73">
        <v>0</v>
      </c>
      <c r="J223" s="73">
        <v>20</v>
      </c>
      <c r="K223" s="73">
        <v>4</v>
      </c>
      <c r="L223" s="73">
        <v>5</v>
      </c>
      <c r="M223" s="73">
        <v>2</v>
      </c>
      <c r="N223" s="73">
        <v>12</v>
      </c>
      <c r="O223" s="73">
        <v>2</v>
      </c>
      <c r="Q223" s="65"/>
      <c r="R223" s="65"/>
      <c r="S223" s="65"/>
      <c r="T223" s="55"/>
      <c r="U223" s="44"/>
    </row>
    <row r="224" spans="1:21" s="25" customFormat="1">
      <c r="A224" s="48" t="s">
        <v>229</v>
      </c>
      <c r="B224" s="73">
        <v>1</v>
      </c>
      <c r="C224" s="73">
        <v>0</v>
      </c>
      <c r="D224" s="73">
        <v>10</v>
      </c>
      <c r="E224" s="73">
        <v>10</v>
      </c>
      <c r="F224" s="73">
        <v>2</v>
      </c>
      <c r="G224" s="73">
        <v>0</v>
      </c>
      <c r="H224" s="73">
        <v>5</v>
      </c>
      <c r="I224" s="73">
        <v>1</v>
      </c>
      <c r="J224" s="73">
        <v>28</v>
      </c>
      <c r="K224" s="73">
        <v>1</v>
      </c>
      <c r="L224" s="73">
        <v>13</v>
      </c>
      <c r="M224" s="73">
        <v>1</v>
      </c>
      <c r="N224" s="73">
        <v>20</v>
      </c>
      <c r="O224" s="73">
        <v>1</v>
      </c>
      <c r="Q224" s="65"/>
      <c r="R224" s="65"/>
      <c r="S224" s="65"/>
      <c r="T224" s="55"/>
      <c r="U224" s="44"/>
    </row>
    <row r="225" spans="1:21" s="25" customFormat="1">
      <c r="A225" s="48" t="s">
        <v>310</v>
      </c>
      <c r="B225" s="73">
        <v>0</v>
      </c>
      <c r="C225" s="73">
        <v>0</v>
      </c>
      <c r="D225" s="73">
        <v>1</v>
      </c>
      <c r="E225" s="73">
        <v>1</v>
      </c>
      <c r="F225" s="73">
        <v>0</v>
      </c>
      <c r="G225" s="73">
        <v>1</v>
      </c>
      <c r="H225" s="73">
        <v>1</v>
      </c>
      <c r="I225" s="73">
        <v>0</v>
      </c>
      <c r="J225" s="73">
        <v>4</v>
      </c>
      <c r="K225" s="73">
        <v>0</v>
      </c>
      <c r="L225" s="73">
        <v>2</v>
      </c>
      <c r="M225" s="73">
        <v>0</v>
      </c>
      <c r="N225" s="73">
        <v>2</v>
      </c>
      <c r="O225" s="73">
        <v>0</v>
      </c>
      <c r="Q225" s="65"/>
      <c r="R225" s="65"/>
      <c r="S225" s="65"/>
      <c r="T225" s="55"/>
      <c r="U225" s="44"/>
    </row>
    <row r="226" spans="1:21" s="25" customFormat="1">
      <c r="A226" s="48" t="s">
        <v>230</v>
      </c>
      <c r="B226" s="73">
        <v>0</v>
      </c>
      <c r="C226" s="73">
        <v>0</v>
      </c>
      <c r="D226" s="73">
        <v>3</v>
      </c>
      <c r="E226" s="73">
        <v>3</v>
      </c>
      <c r="F226" s="73">
        <v>4</v>
      </c>
      <c r="G226" s="73">
        <v>0</v>
      </c>
      <c r="H226" s="73">
        <v>0</v>
      </c>
      <c r="I226" s="73">
        <v>1</v>
      </c>
      <c r="J226" s="73">
        <v>5</v>
      </c>
      <c r="K226" s="73">
        <v>0</v>
      </c>
      <c r="L226" s="73">
        <v>3</v>
      </c>
      <c r="M226" s="73">
        <v>0</v>
      </c>
      <c r="N226" s="73">
        <v>6</v>
      </c>
      <c r="O226" s="73">
        <v>0</v>
      </c>
      <c r="Q226" s="65"/>
      <c r="R226" s="65"/>
      <c r="S226" s="65"/>
      <c r="T226" s="55"/>
      <c r="U226" s="44"/>
    </row>
    <row r="227" spans="1:21" s="25" customFormat="1">
      <c r="A227" s="48" t="s">
        <v>231</v>
      </c>
      <c r="B227" s="73">
        <v>0</v>
      </c>
      <c r="C227" s="73">
        <v>0</v>
      </c>
      <c r="D227" s="73">
        <v>0</v>
      </c>
      <c r="E227" s="73">
        <v>3</v>
      </c>
      <c r="F227" s="73">
        <v>1</v>
      </c>
      <c r="G227" s="73">
        <v>0</v>
      </c>
      <c r="H227" s="73">
        <v>0</v>
      </c>
      <c r="I227" s="73">
        <v>0</v>
      </c>
      <c r="J227" s="73">
        <v>3</v>
      </c>
      <c r="K227" s="73">
        <v>0</v>
      </c>
      <c r="L227" s="73">
        <v>2</v>
      </c>
      <c r="M227" s="73">
        <v>0</v>
      </c>
      <c r="N227" s="73">
        <v>1</v>
      </c>
      <c r="O227" s="73">
        <v>0</v>
      </c>
      <c r="Q227" s="65"/>
      <c r="R227" s="65"/>
      <c r="S227" s="65"/>
      <c r="T227" s="55"/>
      <c r="U227" s="44"/>
    </row>
    <row r="228" spans="1:21" s="25" customFormat="1">
      <c r="A228" s="48" t="s">
        <v>232</v>
      </c>
      <c r="B228" s="73">
        <v>3</v>
      </c>
      <c r="C228" s="73">
        <v>0</v>
      </c>
      <c r="D228" s="73">
        <v>3</v>
      </c>
      <c r="E228" s="73">
        <v>2</v>
      </c>
      <c r="F228" s="73">
        <v>1</v>
      </c>
      <c r="G228" s="73">
        <v>1</v>
      </c>
      <c r="H228" s="73">
        <v>0</v>
      </c>
      <c r="I228" s="73">
        <v>1</v>
      </c>
      <c r="J228" s="73">
        <v>7</v>
      </c>
      <c r="K228" s="73">
        <v>0</v>
      </c>
      <c r="L228" s="73">
        <v>4</v>
      </c>
      <c r="M228" s="73">
        <v>0</v>
      </c>
      <c r="N228" s="73">
        <v>5</v>
      </c>
      <c r="O228" s="73">
        <v>1</v>
      </c>
      <c r="Q228" s="65"/>
      <c r="R228" s="65"/>
      <c r="S228" s="65"/>
      <c r="T228" s="55"/>
      <c r="U228" s="44"/>
    </row>
    <row r="229" spans="1:21" s="25" customFormat="1">
      <c r="A229" s="48" t="s">
        <v>233</v>
      </c>
      <c r="B229" s="73">
        <v>0</v>
      </c>
      <c r="C229" s="73">
        <v>0</v>
      </c>
      <c r="D229" s="73">
        <v>0</v>
      </c>
      <c r="E229" s="73">
        <v>1</v>
      </c>
      <c r="F229" s="73">
        <v>0</v>
      </c>
      <c r="G229" s="73">
        <v>0</v>
      </c>
      <c r="H229" s="73">
        <v>0</v>
      </c>
      <c r="I229" s="73">
        <v>0</v>
      </c>
      <c r="J229" s="73">
        <v>0</v>
      </c>
      <c r="K229" s="73">
        <v>0</v>
      </c>
      <c r="L229" s="73">
        <v>1</v>
      </c>
      <c r="M229" s="73">
        <v>0</v>
      </c>
      <c r="N229" s="73">
        <v>1</v>
      </c>
      <c r="O229" s="73">
        <v>0</v>
      </c>
      <c r="Q229" s="65"/>
      <c r="R229" s="65"/>
      <c r="S229" s="65"/>
      <c r="T229" s="55"/>
      <c r="U229" s="44"/>
    </row>
    <row r="230" spans="1:21" s="25" customFormat="1">
      <c r="A230" s="48" t="s">
        <v>234</v>
      </c>
      <c r="B230" s="73">
        <v>0</v>
      </c>
      <c r="C230" s="73">
        <v>0</v>
      </c>
      <c r="D230" s="73">
        <v>0</v>
      </c>
      <c r="E230" s="73">
        <v>0</v>
      </c>
      <c r="F230" s="73">
        <v>0</v>
      </c>
      <c r="G230" s="73">
        <v>0</v>
      </c>
      <c r="H230" s="73">
        <v>0</v>
      </c>
      <c r="I230" s="73">
        <v>1</v>
      </c>
      <c r="J230" s="73">
        <v>2</v>
      </c>
      <c r="K230" s="73">
        <v>0</v>
      </c>
      <c r="L230" s="73">
        <v>1</v>
      </c>
      <c r="M230" s="73">
        <v>0</v>
      </c>
      <c r="N230" s="73">
        <v>2</v>
      </c>
      <c r="O230" s="73">
        <v>1</v>
      </c>
      <c r="Q230" s="65"/>
      <c r="R230" s="65"/>
      <c r="S230" s="65"/>
      <c r="T230" s="55"/>
      <c r="U230" s="44"/>
    </row>
    <row r="231" spans="1:21" s="25" customFormat="1">
      <c r="A231" s="48" t="s">
        <v>235</v>
      </c>
      <c r="B231" s="73">
        <v>0</v>
      </c>
      <c r="C231" s="73">
        <v>0</v>
      </c>
      <c r="D231" s="73">
        <v>0</v>
      </c>
      <c r="E231" s="73">
        <v>0</v>
      </c>
      <c r="F231" s="73">
        <v>0</v>
      </c>
      <c r="G231" s="73">
        <v>0</v>
      </c>
      <c r="H231" s="73">
        <v>0</v>
      </c>
      <c r="I231" s="73">
        <v>0</v>
      </c>
      <c r="J231" s="73">
        <v>0</v>
      </c>
      <c r="K231" s="73">
        <v>0</v>
      </c>
      <c r="L231" s="73">
        <v>0</v>
      </c>
      <c r="M231" s="73">
        <v>0</v>
      </c>
      <c r="N231" s="73">
        <v>0</v>
      </c>
      <c r="O231" s="73">
        <v>0</v>
      </c>
      <c r="Q231" s="65"/>
      <c r="R231" s="65"/>
      <c r="S231" s="65"/>
      <c r="T231" s="55"/>
      <c r="U231" s="44"/>
    </row>
    <row r="232" spans="1:21" s="25" customFormat="1">
      <c r="A232" s="48" t="s">
        <v>236</v>
      </c>
      <c r="B232" s="73">
        <v>0</v>
      </c>
      <c r="C232" s="73">
        <v>0</v>
      </c>
      <c r="D232" s="73">
        <v>0</v>
      </c>
      <c r="E232" s="73">
        <v>1</v>
      </c>
      <c r="F232" s="73">
        <v>0</v>
      </c>
      <c r="G232" s="73">
        <v>0</v>
      </c>
      <c r="H232" s="73">
        <v>0</v>
      </c>
      <c r="I232" s="73">
        <v>0</v>
      </c>
      <c r="J232" s="73">
        <v>0</v>
      </c>
      <c r="K232" s="73">
        <v>0</v>
      </c>
      <c r="L232" s="73">
        <v>0</v>
      </c>
      <c r="M232" s="73">
        <v>0</v>
      </c>
      <c r="N232" s="73">
        <v>0</v>
      </c>
      <c r="O232" s="73">
        <v>0</v>
      </c>
      <c r="Q232" s="65"/>
      <c r="R232" s="65"/>
      <c r="S232" s="65"/>
      <c r="T232" s="55"/>
      <c r="U232" s="44"/>
    </row>
    <row r="233" spans="1:21" s="25" customFormat="1">
      <c r="A233" s="48" t="s">
        <v>237</v>
      </c>
      <c r="B233" s="73">
        <v>0</v>
      </c>
      <c r="C233" s="73">
        <v>0</v>
      </c>
      <c r="D233" s="73">
        <v>0</v>
      </c>
      <c r="E233" s="73">
        <v>0</v>
      </c>
      <c r="F233" s="73">
        <v>0</v>
      </c>
      <c r="G233" s="73">
        <v>0</v>
      </c>
      <c r="H233" s="73">
        <v>0</v>
      </c>
      <c r="I233" s="73">
        <v>0</v>
      </c>
      <c r="J233" s="73">
        <v>1</v>
      </c>
      <c r="K233" s="73">
        <v>0</v>
      </c>
      <c r="L233" s="73">
        <v>0</v>
      </c>
      <c r="M233" s="73">
        <v>1</v>
      </c>
      <c r="N233" s="73">
        <v>0</v>
      </c>
      <c r="O233" s="73">
        <v>0</v>
      </c>
      <c r="Q233" s="65"/>
      <c r="R233" s="65"/>
      <c r="S233" s="65"/>
      <c r="T233" s="55"/>
      <c r="U233" s="44"/>
    </row>
    <row r="234" spans="1:21" s="25" customFormat="1">
      <c r="A234" s="48" t="s">
        <v>238</v>
      </c>
      <c r="B234" s="73">
        <v>0</v>
      </c>
      <c r="C234" s="73">
        <v>0</v>
      </c>
      <c r="D234" s="73">
        <v>0</v>
      </c>
      <c r="E234" s="73">
        <v>0</v>
      </c>
      <c r="F234" s="73">
        <v>0</v>
      </c>
      <c r="G234" s="73">
        <v>0</v>
      </c>
      <c r="H234" s="73">
        <v>1</v>
      </c>
      <c r="I234" s="73">
        <v>0</v>
      </c>
      <c r="J234" s="73">
        <v>0</v>
      </c>
      <c r="K234" s="73">
        <v>0</v>
      </c>
      <c r="L234" s="73">
        <v>0</v>
      </c>
      <c r="M234" s="73">
        <v>0</v>
      </c>
      <c r="N234" s="73">
        <v>0</v>
      </c>
      <c r="O234" s="73">
        <v>0</v>
      </c>
      <c r="Q234" s="65"/>
      <c r="R234" s="65"/>
      <c r="S234" s="65"/>
      <c r="T234" s="55"/>
      <c r="U234" s="44"/>
    </row>
    <row r="235" spans="1:21" s="25" customFormat="1" ht="16.5" customHeight="1">
      <c r="A235" s="48" t="s">
        <v>239</v>
      </c>
      <c r="B235" s="73">
        <v>0</v>
      </c>
      <c r="C235" s="73">
        <v>0</v>
      </c>
      <c r="D235" s="73">
        <v>1</v>
      </c>
      <c r="E235" s="73">
        <v>0</v>
      </c>
      <c r="F235" s="73">
        <v>0</v>
      </c>
      <c r="G235" s="73">
        <v>0</v>
      </c>
      <c r="H235" s="73">
        <v>0</v>
      </c>
      <c r="I235" s="73">
        <v>0</v>
      </c>
      <c r="J235" s="73">
        <v>1</v>
      </c>
      <c r="K235" s="73">
        <v>1</v>
      </c>
      <c r="L235" s="73">
        <v>0</v>
      </c>
      <c r="M235" s="73">
        <v>0</v>
      </c>
      <c r="N235" s="73">
        <v>0</v>
      </c>
      <c r="O235" s="73">
        <v>0</v>
      </c>
      <c r="Q235" s="65"/>
      <c r="R235" s="65"/>
      <c r="S235" s="65"/>
      <c r="T235" s="55"/>
      <c r="U235" s="44"/>
    </row>
    <row r="236" spans="1:21" s="25" customFormat="1">
      <c r="A236" s="48" t="s">
        <v>240</v>
      </c>
      <c r="B236" s="73">
        <v>0</v>
      </c>
      <c r="C236" s="73">
        <v>0</v>
      </c>
      <c r="D236" s="73">
        <v>0</v>
      </c>
      <c r="E236" s="73">
        <v>0</v>
      </c>
      <c r="F236" s="73">
        <v>0</v>
      </c>
      <c r="G236" s="73">
        <v>0</v>
      </c>
      <c r="H236" s="73">
        <v>0</v>
      </c>
      <c r="I236" s="73">
        <v>0</v>
      </c>
      <c r="J236" s="73">
        <v>1</v>
      </c>
      <c r="K236" s="73">
        <v>0</v>
      </c>
      <c r="L236" s="73">
        <v>1</v>
      </c>
      <c r="M236" s="73">
        <v>0</v>
      </c>
      <c r="N236" s="73">
        <v>0</v>
      </c>
      <c r="O236" s="73">
        <v>0</v>
      </c>
      <c r="Q236" s="65"/>
      <c r="R236" s="65"/>
      <c r="S236" s="65"/>
      <c r="T236" s="55"/>
      <c r="U236" s="44"/>
    </row>
    <row r="237" spans="1:21" s="25" customFormat="1">
      <c r="A237" s="48" t="s">
        <v>241</v>
      </c>
      <c r="B237" s="73">
        <v>0</v>
      </c>
      <c r="C237" s="73">
        <v>0</v>
      </c>
      <c r="D237" s="73">
        <v>0</v>
      </c>
      <c r="E237" s="73">
        <v>0</v>
      </c>
      <c r="F237" s="73">
        <v>0</v>
      </c>
      <c r="G237" s="73">
        <v>0</v>
      </c>
      <c r="H237" s="73">
        <v>0</v>
      </c>
      <c r="I237" s="73">
        <v>0</v>
      </c>
      <c r="J237" s="73">
        <v>1</v>
      </c>
      <c r="K237" s="73">
        <v>0</v>
      </c>
      <c r="L237" s="73">
        <v>0</v>
      </c>
      <c r="M237" s="73">
        <v>0</v>
      </c>
      <c r="N237" s="73">
        <v>0</v>
      </c>
      <c r="O237" s="73">
        <v>0</v>
      </c>
      <c r="Q237" s="65"/>
      <c r="R237" s="65"/>
      <c r="S237" s="65"/>
      <c r="T237" s="55"/>
      <c r="U237" s="44"/>
    </row>
    <row r="238" spans="1:21" s="25" customFormat="1">
      <c r="A238" s="48" t="s">
        <v>242</v>
      </c>
      <c r="B238" s="73">
        <v>0</v>
      </c>
      <c r="C238" s="73">
        <v>0</v>
      </c>
      <c r="D238" s="73">
        <v>2</v>
      </c>
      <c r="E238" s="73">
        <v>0</v>
      </c>
      <c r="F238" s="73">
        <v>0</v>
      </c>
      <c r="G238" s="73">
        <v>0</v>
      </c>
      <c r="H238" s="73">
        <v>0</v>
      </c>
      <c r="I238" s="73">
        <v>0</v>
      </c>
      <c r="J238" s="73">
        <v>1</v>
      </c>
      <c r="K238" s="73">
        <v>0</v>
      </c>
      <c r="L238" s="73">
        <v>0</v>
      </c>
      <c r="M238" s="73">
        <v>0</v>
      </c>
      <c r="N238" s="73">
        <v>0</v>
      </c>
      <c r="O238" s="73">
        <v>0</v>
      </c>
      <c r="Q238" s="65"/>
      <c r="R238" s="65"/>
      <c r="S238" s="65"/>
      <c r="T238" s="55"/>
      <c r="U238" s="44"/>
    </row>
    <row r="239" spans="1:21" s="25" customFormat="1">
      <c r="A239" s="48" t="s">
        <v>243</v>
      </c>
      <c r="B239" s="73">
        <v>0</v>
      </c>
      <c r="C239" s="73">
        <v>0</v>
      </c>
      <c r="D239" s="73">
        <v>0</v>
      </c>
      <c r="E239" s="73">
        <v>0</v>
      </c>
      <c r="F239" s="73">
        <v>0</v>
      </c>
      <c r="G239" s="73">
        <v>0</v>
      </c>
      <c r="H239" s="73">
        <v>0</v>
      </c>
      <c r="I239" s="73">
        <v>0</v>
      </c>
      <c r="J239" s="73">
        <v>0</v>
      </c>
      <c r="K239" s="73">
        <v>0</v>
      </c>
      <c r="L239" s="73">
        <v>0</v>
      </c>
      <c r="M239" s="73">
        <v>0</v>
      </c>
      <c r="N239" s="73">
        <v>0</v>
      </c>
      <c r="O239" s="73">
        <v>0</v>
      </c>
      <c r="Q239" s="65"/>
      <c r="R239" s="65"/>
      <c r="S239" s="65"/>
      <c r="T239" s="55"/>
      <c r="U239" s="44"/>
    </row>
    <row r="240" spans="1:21" s="25" customFormat="1">
      <c r="A240" s="48" t="s">
        <v>244</v>
      </c>
      <c r="B240" s="73">
        <v>0</v>
      </c>
      <c r="C240" s="73">
        <v>0</v>
      </c>
      <c r="D240" s="73">
        <v>1</v>
      </c>
      <c r="E240" s="73">
        <v>0</v>
      </c>
      <c r="F240" s="73">
        <v>0</v>
      </c>
      <c r="G240" s="73">
        <v>0</v>
      </c>
      <c r="H240" s="73">
        <v>0</v>
      </c>
      <c r="I240" s="73">
        <v>0</v>
      </c>
      <c r="J240" s="73">
        <v>1</v>
      </c>
      <c r="K240" s="73">
        <v>0</v>
      </c>
      <c r="L240" s="73">
        <v>0</v>
      </c>
      <c r="M240" s="73">
        <v>0</v>
      </c>
      <c r="N240" s="73">
        <v>0</v>
      </c>
      <c r="O240" s="73">
        <v>0</v>
      </c>
      <c r="Q240" s="65"/>
      <c r="R240" s="65"/>
      <c r="S240" s="65"/>
      <c r="T240" s="55"/>
      <c r="U240" s="44"/>
    </row>
    <row r="241" spans="1:21" s="25" customFormat="1">
      <c r="A241" s="48" t="s">
        <v>245</v>
      </c>
      <c r="B241" s="73">
        <v>0</v>
      </c>
      <c r="C241" s="73">
        <v>0</v>
      </c>
      <c r="D241" s="73">
        <v>2</v>
      </c>
      <c r="E241" s="73">
        <v>0</v>
      </c>
      <c r="F241" s="73">
        <v>0</v>
      </c>
      <c r="G241" s="73">
        <v>0</v>
      </c>
      <c r="H241" s="73">
        <v>0</v>
      </c>
      <c r="I241" s="73">
        <v>0</v>
      </c>
      <c r="J241" s="73">
        <v>1</v>
      </c>
      <c r="K241" s="73">
        <v>0</v>
      </c>
      <c r="L241" s="73">
        <v>2</v>
      </c>
      <c r="M241" s="73">
        <v>0</v>
      </c>
      <c r="N241" s="73">
        <v>0</v>
      </c>
      <c r="O241" s="73">
        <v>0</v>
      </c>
      <c r="Q241" s="65"/>
      <c r="R241" s="65"/>
      <c r="S241" s="65"/>
      <c r="T241" s="55"/>
      <c r="U241" s="44"/>
    </row>
    <row r="242" spans="1:21" s="25" customFormat="1">
      <c r="A242" s="48" t="s">
        <v>246</v>
      </c>
      <c r="B242" s="73">
        <v>0</v>
      </c>
      <c r="C242" s="73">
        <v>0</v>
      </c>
      <c r="D242" s="73">
        <v>1</v>
      </c>
      <c r="E242" s="73">
        <v>0</v>
      </c>
      <c r="F242" s="73">
        <v>0</v>
      </c>
      <c r="G242" s="73">
        <v>0</v>
      </c>
      <c r="H242" s="73">
        <v>0</v>
      </c>
      <c r="I242" s="73">
        <v>0</v>
      </c>
      <c r="J242" s="73">
        <v>0</v>
      </c>
      <c r="K242" s="73">
        <v>0</v>
      </c>
      <c r="L242" s="73">
        <v>1</v>
      </c>
      <c r="M242" s="73">
        <v>0</v>
      </c>
      <c r="N242" s="73">
        <v>0</v>
      </c>
      <c r="O242" s="73">
        <v>0</v>
      </c>
      <c r="Q242" s="65"/>
      <c r="R242" s="65"/>
      <c r="S242" s="65"/>
      <c r="T242" s="55"/>
      <c r="U242" s="44"/>
    </row>
    <row r="243" spans="1:21" s="25" customFormat="1">
      <c r="A243" s="48" t="s">
        <v>247</v>
      </c>
      <c r="B243" s="73">
        <v>0</v>
      </c>
      <c r="C243" s="73">
        <v>0</v>
      </c>
      <c r="D243" s="73">
        <v>0</v>
      </c>
      <c r="E243" s="73">
        <v>0</v>
      </c>
      <c r="F243" s="73">
        <v>0</v>
      </c>
      <c r="G243" s="73">
        <v>0</v>
      </c>
      <c r="H243" s="73">
        <v>0</v>
      </c>
      <c r="I243" s="73">
        <v>0</v>
      </c>
      <c r="J243" s="73">
        <v>0</v>
      </c>
      <c r="K243" s="73">
        <v>0</v>
      </c>
      <c r="L243" s="73">
        <v>0</v>
      </c>
      <c r="M243" s="73">
        <v>0</v>
      </c>
      <c r="N243" s="73">
        <v>0</v>
      </c>
      <c r="O243" s="73">
        <v>0</v>
      </c>
      <c r="Q243" s="65"/>
      <c r="R243" s="65"/>
      <c r="S243" s="65"/>
      <c r="T243" s="55"/>
      <c r="U243" s="44"/>
    </row>
    <row r="244" spans="1:21" s="25" customFormat="1" ht="16.5" customHeight="1">
      <c r="A244" s="48" t="s">
        <v>248</v>
      </c>
      <c r="B244" s="73">
        <v>0</v>
      </c>
      <c r="C244" s="73">
        <v>0</v>
      </c>
      <c r="D244" s="73">
        <v>0</v>
      </c>
      <c r="E244" s="73">
        <v>0</v>
      </c>
      <c r="F244" s="73">
        <v>0</v>
      </c>
      <c r="G244" s="73">
        <v>0</v>
      </c>
      <c r="H244" s="73">
        <v>0</v>
      </c>
      <c r="I244" s="73">
        <v>0</v>
      </c>
      <c r="J244" s="73">
        <v>0</v>
      </c>
      <c r="K244" s="73">
        <v>0</v>
      </c>
      <c r="L244" s="73">
        <v>0</v>
      </c>
      <c r="M244" s="73">
        <v>0</v>
      </c>
      <c r="N244" s="73">
        <v>0</v>
      </c>
      <c r="O244" s="73">
        <v>0</v>
      </c>
      <c r="Q244" s="65"/>
      <c r="R244" s="65"/>
      <c r="S244" s="65"/>
      <c r="T244" s="55"/>
      <c r="U244" s="44"/>
    </row>
    <row r="245" spans="1:21" s="22" customFormat="1">
      <c r="A245" s="25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25"/>
      <c r="Q245" s="65"/>
      <c r="R245" s="65"/>
      <c r="S245" s="65"/>
      <c r="T245" s="55"/>
      <c r="U245" s="44"/>
    </row>
    <row r="246" spans="1:21" s="22" customFormat="1">
      <c r="A246" s="25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65"/>
      <c r="R246" s="65"/>
      <c r="S246" s="65"/>
      <c r="T246" s="55"/>
      <c r="U246" s="44"/>
    </row>
    <row r="247" spans="1:21" s="22" customFormat="1" ht="16.5" customHeight="1">
      <c r="A247" s="175" t="s">
        <v>457</v>
      </c>
      <c r="B247" s="155" t="s">
        <v>133</v>
      </c>
      <c r="C247" s="156"/>
      <c r="D247" s="155" t="s">
        <v>134</v>
      </c>
      <c r="E247" s="156"/>
      <c r="F247" s="155" t="s">
        <v>135</v>
      </c>
      <c r="G247" s="156"/>
      <c r="H247" s="155" t="s">
        <v>136</v>
      </c>
      <c r="I247" s="156"/>
      <c r="J247" s="155" t="s">
        <v>137</v>
      </c>
      <c r="K247" s="156"/>
      <c r="L247" s="155" t="s">
        <v>139</v>
      </c>
      <c r="M247" s="156"/>
      <c r="N247" s="155" t="s">
        <v>140</v>
      </c>
      <c r="O247" s="156"/>
      <c r="P247" s="25"/>
      <c r="Q247" s="65"/>
      <c r="R247" s="65"/>
      <c r="S247" s="65"/>
      <c r="T247" s="55"/>
      <c r="U247" s="44"/>
    </row>
    <row r="248" spans="1:21" s="22" customFormat="1" ht="16.5" customHeight="1">
      <c r="A248" s="176"/>
      <c r="B248" s="69" t="s">
        <v>3</v>
      </c>
      <c r="C248" s="69" t="s">
        <v>4</v>
      </c>
      <c r="D248" s="69" t="s">
        <v>3</v>
      </c>
      <c r="E248" s="69" t="s">
        <v>4</v>
      </c>
      <c r="F248" s="69" t="s">
        <v>3</v>
      </c>
      <c r="G248" s="69" t="s">
        <v>4</v>
      </c>
      <c r="H248" s="69" t="s">
        <v>3</v>
      </c>
      <c r="I248" s="69" t="s">
        <v>4</v>
      </c>
      <c r="J248" s="69" t="s">
        <v>3</v>
      </c>
      <c r="K248" s="69" t="s">
        <v>4</v>
      </c>
      <c r="L248" s="69" t="s">
        <v>3</v>
      </c>
      <c r="M248" s="69" t="s">
        <v>4</v>
      </c>
      <c r="N248" s="69" t="s">
        <v>3</v>
      </c>
      <c r="O248" s="69" t="s">
        <v>4</v>
      </c>
      <c r="P248" s="33"/>
      <c r="Q248" s="45"/>
      <c r="R248" s="65"/>
      <c r="S248" s="65"/>
      <c r="T248" s="55"/>
      <c r="U248" s="44"/>
    </row>
    <row r="249" spans="1:21" s="25" customFormat="1" ht="16.5" customHeight="1">
      <c r="A249" s="48" t="s">
        <v>227</v>
      </c>
      <c r="B249" s="71">
        <v>5</v>
      </c>
      <c r="C249" s="71">
        <v>12</v>
      </c>
      <c r="D249" s="71">
        <v>649</v>
      </c>
      <c r="E249" s="71">
        <v>55</v>
      </c>
      <c r="F249" s="71">
        <v>1</v>
      </c>
      <c r="G249" s="71">
        <v>0</v>
      </c>
      <c r="H249" s="71">
        <v>2</v>
      </c>
      <c r="I249" s="71">
        <v>1</v>
      </c>
      <c r="J249" s="71">
        <v>4</v>
      </c>
      <c r="K249" s="71">
        <v>1</v>
      </c>
      <c r="L249" s="71">
        <v>37</v>
      </c>
      <c r="M249" s="71">
        <v>63</v>
      </c>
      <c r="N249" s="71">
        <v>2</v>
      </c>
      <c r="O249" s="71">
        <v>2</v>
      </c>
      <c r="Q249" s="65"/>
      <c r="R249" s="65"/>
      <c r="S249" s="65"/>
      <c r="T249" s="55"/>
      <c r="U249" s="44"/>
    </row>
    <row r="250" spans="1:21" s="25" customFormat="1">
      <c r="A250" s="48" t="s">
        <v>298</v>
      </c>
      <c r="B250" s="73">
        <v>1</v>
      </c>
      <c r="C250" s="73">
        <v>3</v>
      </c>
      <c r="D250" s="73">
        <v>126</v>
      </c>
      <c r="E250" s="73">
        <v>6</v>
      </c>
      <c r="F250" s="73">
        <v>1</v>
      </c>
      <c r="G250" s="73">
        <v>0</v>
      </c>
      <c r="H250" s="73">
        <v>0</v>
      </c>
      <c r="I250" s="73">
        <v>0</v>
      </c>
      <c r="J250" s="73">
        <v>1</v>
      </c>
      <c r="K250" s="73">
        <v>0</v>
      </c>
      <c r="L250" s="73">
        <v>7</v>
      </c>
      <c r="M250" s="73">
        <v>12</v>
      </c>
      <c r="N250" s="73">
        <v>1</v>
      </c>
      <c r="O250" s="73">
        <v>0</v>
      </c>
      <c r="Q250" s="65"/>
      <c r="R250" s="65"/>
      <c r="S250" s="65"/>
      <c r="T250" s="55"/>
      <c r="U250" s="44"/>
    </row>
    <row r="251" spans="1:21" s="25" customFormat="1">
      <c r="A251" s="48" t="s">
        <v>229</v>
      </c>
      <c r="B251" s="73">
        <v>0</v>
      </c>
      <c r="C251" s="73">
        <v>0</v>
      </c>
      <c r="D251" s="73">
        <v>191</v>
      </c>
      <c r="E251" s="73">
        <v>17</v>
      </c>
      <c r="F251" s="73">
        <v>0</v>
      </c>
      <c r="G251" s="73">
        <v>0</v>
      </c>
      <c r="H251" s="73">
        <v>1</v>
      </c>
      <c r="I251" s="73">
        <v>1</v>
      </c>
      <c r="J251" s="73">
        <v>1</v>
      </c>
      <c r="K251" s="73">
        <v>1</v>
      </c>
      <c r="L251" s="73">
        <v>12</v>
      </c>
      <c r="M251" s="73">
        <v>21</v>
      </c>
      <c r="N251" s="73">
        <v>1</v>
      </c>
      <c r="O251" s="73">
        <v>1</v>
      </c>
      <c r="Q251" s="65"/>
      <c r="R251" s="65"/>
      <c r="S251" s="65"/>
      <c r="T251" s="55"/>
      <c r="U251" s="44"/>
    </row>
    <row r="252" spans="1:21" s="25" customFormat="1">
      <c r="A252" s="48" t="s">
        <v>310</v>
      </c>
      <c r="B252" s="73">
        <v>1</v>
      </c>
      <c r="C252" s="73">
        <v>1</v>
      </c>
      <c r="D252" s="73">
        <v>34</v>
      </c>
      <c r="E252" s="73">
        <v>10</v>
      </c>
      <c r="F252" s="73">
        <v>0</v>
      </c>
      <c r="G252" s="73">
        <v>0</v>
      </c>
      <c r="H252" s="73">
        <v>0</v>
      </c>
      <c r="I252" s="73">
        <v>0</v>
      </c>
      <c r="J252" s="73">
        <v>0</v>
      </c>
      <c r="K252" s="73">
        <v>0</v>
      </c>
      <c r="L252" s="73">
        <v>4</v>
      </c>
      <c r="M252" s="73">
        <v>2</v>
      </c>
      <c r="N252" s="73">
        <v>0</v>
      </c>
      <c r="O252" s="73">
        <v>1</v>
      </c>
      <c r="Q252" s="65"/>
      <c r="R252" s="65"/>
      <c r="S252" s="65"/>
      <c r="T252" s="55"/>
      <c r="U252" s="44"/>
    </row>
    <row r="253" spans="1:21" s="25" customFormat="1">
      <c r="A253" s="48" t="s">
        <v>230</v>
      </c>
      <c r="B253" s="73">
        <v>1</v>
      </c>
      <c r="C253" s="73">
        <v>2</v>
      </c>
      <c r="D253" s="73">
        <v>89</v>
      </c>
      <c r="E253" s="73">
        <v>6</v>
      </c>
      <c r="F253" s="73">
        <v>0</v>
      </c>
      <c r="G253" s="73">
        <v>0</v>
      </c>
      <c r="H253" s="73">
        <v>0</v>
      </c>
      <c r="I253" s="73">
        <v>0</v>
      </c>
      <c r="J253" s="73">
        <v>0</v>
      </c>
      <c r="K253" s="73">
        <v>0</v>
      </c>
      <c r="L253" s="73">
        <v>3</v>
      </c>
      <c r="M253" s="73">
        <v>10</v>
      </c>
      <c r="N253" s="73">
        <v>0</v>
      </c>
      <c r="O253" s="73">
        <v>0</v>
      </c>
      <c r="Q253" s="65"/>
      <c r="R253" s="65"/>
      <c r="S253" s="65"/>
      <c r="T253" s="55"/>
      <c r="U253" s="44"/>
    </row>
    <row r="254" spans="1:21" s="25" customFormat="1">
      <c r="A254" s="48" t="s">
        <v>231</v>
      </c>
      <c r="B254" s="73">
        <v>0</v>
      </c>
      <c r="C254" s="73">
        <v>1</v>
      </c>
      <c r="D254" s="73">
        <v>39</v>
      </c>
      <c r="E254" s="73">
        <v>1</v>
      </c>
      <c r="F254" s="73">
        <v>0</v>
      </c>
      <c r="G254" s="73">
        <v>0</v>
      </c>
      <c r="H254" s="73">
        <v>0</v>
      </c>
      <c r="I254" s="73">
        <v>0</v>
      </c>
      <c r="J254" s="73">
        <v>0</v>
      </c>
      <c r="K254" s="73">
        <v>0</v>
      </c>
      <c r="L254" s="73">
        <v>1</v>
      </c>
      <c r="M254" s="73">
        <v>3</v>
      </c>
      <c r="N254" s="73">
        <v>0</v>
      </c>
      <c r="O254" s="73">
        <v>0</v>
      </c>
      <c r="Q254" s="65"/>
      <c r="R254" s="65"/>
      <c r="S254" s="65"/>
      <c r="T254" s="55"/>
      <c r="U254" s="44"/>
    </row>
    <row r="255" spans="1:21" s="25" customFormat="1">
      <c r="A255" s="48" t="s">
        <v>232</v>
      </c>
      <c r="B255" s="73">
        <v>1</v>
      </c>
      <c r="C255" s="73">
        <v>3</v>
      </c>
      <c r="D255" s="73">
        <v>56</v>
      </c>
      <c r="E255" s="73">
        <v>7</v>
      </c>
      <c r="F255" s="73">
        <v>0</v>
      </c>
      <c r="G255" s="73">
        <v>0</v>
      </c>
      <c r="H255" s="73">
        <v>0</v>
      </c>
      <c r="I255" s="73">
        <v>0</v>
      </c>
      <c r="J255" s="73">
        <v>0</v>
      </c>
      <c r="K255" s="73">
        <v>0</v>
      </c>
      <c r="L255" s="73">
        <v>2</v>
      </c>
      <c r="M255" s="73">
        <v>7</v>
      </c>
      <c r="N255" s="73">
        <v>0</v>
      </c>
      <c r="O255" s="73">
        <v>0</v>
      </c>
      <c r="Q255" s="65"/>
      <c r="R255" s="65"/>
      <c r="S255" s="65"/>
      <c r="T255" s="55"/>
      <c r="U255" s="44"/>
    </row>
    <row r="256" spans="1:21" s="25" customFormat="1" ht="18.75" customHeight="1">
      <c r="A256" s="48" t="s">
        <v>233</v>
      </c>
      <c r="B256" s="73">
        <v>0</v>
      </c>
      <c r="C256" s="73">
        <v>0</v>
      </c>
      <c r="D256" s="73">
        <v>8</v>
      </c>
      <c r="E256" s="73">
        <v>0</v>
      </c>
      <c r="F256" s="73">
        <v>0</v>
      </c>
      <c r="G256" s="73">
        <v>0</v>
      </c>
      <c r="H256" s="73">
        <v>0</v>
      </c>
      <c r="I256" s="73">
        <v>0</v>
      </c>
      <c r="J256" s="73">
        <v>0</v>
      </c>
      <c r="K256" s="73">
        <v>0</v>
      </c>
      <c r="L256" s="73">
        <v>0</v>
      </c>
      <c r="M256" s="73">
        <v>0</v>
      </c>
      <c r="N256" s="73">
        <v>0</v>
      </c>
      <c r="O256" s="73">
        <v>0</v>
      </c>
      <c r="Q256" s="65"/>
      <c r="R256" s="65"/>
      <c r="S256" s="65"/>
      <c r="T256" s="55"/>
      <c r="U256" s="44"/>
    </row>
    <row r="257" spans="1:21" s="25" customFormat="1">
      <c r="A257" s="48" t="s">
        <v>234</v>
      </c>
      <c r="B257" s="73">
        <v>0</v>
      </c>
      <c r="C257" s="73">
        <v>0</v>
      </c>
      <c r="D257" s="73">
        <v>15</v>
      </c>
      <c r="E257" s="73">
        <v>2</v>
      </c>
      <c r="F257" s="73">
        <v>0</v>
      </c>
      <c r="G257" s="73">
        <v>0</v>
      </c>
      <c r="H257" s="73">
        <v>0</v>
      </c>
      <c r="I257" s="73">
        <v>0</v>
      </c>
      <c r="J257" s="73">
        <v>0</v>
      </c>
      <c r="K257" s="73">
        <v>0</v>
      </c>
      <c r="L257" s="73">
        <v>2</v>
      </c>
      <c r="M257" s="73">
        <v>1</v>
      </c>
      <c r="N257" s="73">
        <v>0</v>
      </c>
      <c r="O257" s="73">
        <v>0</v>
      </c>
      <c r="Q257" s="65"/>
      <c r="R257" s="65"/>
      <c r="S257" s="65"/>
      <c r="T257" s="55"/>
      <c r="U257" s="44"/>
    </row>
    <row r="258" spans="1:21" s="25" customFormat="1">
      <c r="A258" s="48" t="s">
        <v>235</v>
      </c>
      <c r="B258" s="73">
        <v>0</v>
      </c>
      <c r="C258" s="73">
        <v>0</v>
      </c>
      <c r="D258" s="73">
        <v>6</v>
      </c>
      <c r="E258" s="73">
        <v>0</v>
      </c>
      <c r="F258" s="73">
        <v>0</v>
      </c>
      <c r="G258" s="73">
        <v>0</v>
      </c>
      <c r="H258" s="73">
        <v>1</v>
      </c>
      <c r="I258" s="73">
        <v>0</v>
      </c>
      <c r="J258" s="73">
        <v>0</v>
      </c>
      <c r="K258" s="73">
        <v>0</v>
      </c>
      <c r="L258" s="73">
        <v>3</v>
      </c>
      <c r="M258" s="73">
        <v>0</v>
      </c>
      <c r="N258" s="73">
        <v>0</v>
      </c>
      <c r="O258" s="73">
        <v>0</v>
      </c>
      <c r="Q258" s="65"/>
      <c r="R258" s="65"/>
      <c r="S258" s="65"/>
      <c r="T258" s="55"/>
      <c r="U258" s="44"/>
    </row>
    <row r="259" spans="1:21" s="25" customFormat="1">
      <c r="A259" s="48" t="s">
        <v>236</v>
      </c>
      <c r="B259" s="73">
        <v>0</v>
      </c>
      <c r="C259" s="73">
        <v>0</v>
      </c>
      <c r="D259" s="73">
        <v>15</v>
      </c>
      <c r="E259" s="73">
        <v>2</v>
      </c>
      <c r="F259" s="73">
        <v>0</v>
      </c>
      <c r="G259" s="73">
        <v>0</v>
      </c>
      <c r="H259" s="73">
        <v>0</v>
      </c>
      <c r="I259" s="73">
        <v>0</v>
      </c>
      <c r="J259" s="73">
        <v>1</v>
      </c>
      <c r="K259" s="73">
        <v>0</v>
      </c>
      <c r="L259" s="73">
        <v>0</v>
      </c>
      <c r="M259" s="73">
        <v>2</v>
      </c>
      <c r="N259" s="73">
        <v>0</v>
      </c>
      <c r="O259" s="73">
        <v>0</v>
      </c>
      <c r="Q259" s="65"/>
      <c r="R259" s="65"/>
      <c r="S259" s="65"/>
      <c r="T259" s="55"/>
      <c r="U259" s="44"/>
    </row>
    <row r="260" spans="1:21" s="25" customFormat="1">
      <c r="A260" s="48" t="s">
        <v>237</v>
      </c>
      <c r="B260" s="73">
        <v>0</v>
      </c>
      <c r="C260" s="73">
        <v>0</v>
      </c>
      <c r="D260" s="73">
        <v>9</v>
      </c>
      <c r="E260" s="73">
        <v>1</v>
      </c>
      <c r="F260" s="73">
        <v>0</v>
      </c>
      <c r="G260" s="73">
        <v>0</v>
      </c>
      <c r="H260" s="73">
        <v>0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Q260" s="65"/>
      <c r="R260" s="65"/>
      <c r="S260" s="65"/>
      <c r="T260" s="55"/>
      <c r="U260" s="44"/>
    </row>
    <row r="261" spans="1:21" s="25" customFormat="1">
      <c r="A261" s="48" t="s">
        <v>238</v>
      </c>
      <c r="B261" s="73">
        <v>0</v>
      </c>
      <c r="C261" s="73">
        <v>0</v>
      </c>
      <c r="D261" s="73">
        <v>4</v>
      </c>
      <c r="E261" s="73">
        <v>1</v>
      </c>
      <c r="F261" s="73">
        <v>0</v>
      </c>
      <c r="G261" s="73">
        <v>0</v>
      </c>
      <c r="H261" s="73">
        <v>0</v>
      </c>
      <c r="I261" s="73">
        <v>0</v>
      </c>
      <c r="J261" s="73">
        <v>0</v>
      </c>
      <c r="K261" s="73">
        <v>0</v>
      </c>
      <c r="L261" s="73">
        <v>0</v>
      </c>
      <c r="M261" s="73">
        <v>1</v>
      </c>
      <c r="N261" s="73">
        <v>0</v>
      </c>
      <c r="O261" s="73">
        <v>0</v>
      </c>
      <c r="Q261" s="65"/>
      <c r="R261" s="65"/>
      <c r="S261" s="65"/>
      <c r="T261" s="55"/>
      <c r="U261" s="44"/>
    </row>
    <row r="262" spans="1:21" s="25" customFormat="1">
      <c r="A262" s="48" t="s">
        <v>239</v>
      </c>
      <c r="B262" s="73">
        <v>0</v>
      </c>
      <c r="C262" s="73">
        <v>0</v>
      </c>
      <c r="D262" s="73">
        <v>3</v>
      </c>
      <c r="E262" s="73">
        <v>0</v>
      </c>
      <c r="F262" s="73">
        <v>0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Q262" s="65"/>
      <c r="R262" s="65"/>
      <c r="S262" s="65"/>
      <c r="T262" s="55"/>
      <c r="U262" s="44"/>
    </row>
    <row r="263" spans="1:21" s="25" customFormat="1">
      <c r="A263" s="48" t="s">
        <v>240</v>
      </c>
      <c r="B263" s="73">
        <v>0</v>
      </c>
      <c r="C263" s="73">
        <v>0</v>
      </c>
      <c r="D263" s="73">
        <v>9</v>
      </c>
      <c r="E263" s="73">
        <v>1</v>
      </c>
      <c r="F263" s="73">
        <v>0</v>
      </c>
      <c r="G263" s="73">
        <v>0</v>
      </c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73">
        <v>1</v>
      </c>
      <c r="N263" s="73">
        <v>0</v>
      </c>
      <c r="O263" s="73">
        <v>0</v>
      </c>
      <c r="Q263" s="65"/>
      <c r="R263" s="65"/>
      <c r="S263" s="65"/>
      <c r="T263" s="55"/>
      <c r="U263" s="44"/>
    </row>
    <row r="264" spans="1:21" s="25" customFormat="1">
      <c r="A264" s="48" t="s">
        <v>241</v>
      </c>
      <c r="B264" s="73">
        <v>0</v>
      </c>
      <c r="C264" s="73">
        <v>0</v>
      </c>
      <c r="D264" s="73">
        <v>7</v>
      </c>
      <c r="E264" s="73">
        <v>1</v>
      </c>
      <c r="F264" s="73">
        <v>0</v>
      </c>
      <c r="G264" s="73">
        <v>0</v>
      </c>
      <c r="H264" s="73">
        <v>0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Q264" s="65"/>
      <c r="R264" s="65"/>
      <c r="S264" s="65"/>
      <c r="T264" s="55"/>
      <c r="U264" s="44"/>
    </row>
    <row r="265" spans="1:21" s="25" customFormat="1">
      <c r="A265" s="48" t="s">
        <v>242</v>
      </c>
      <c r="B265" s="73">
        <v>1</v>
      </c>
      <c r="C265" s="73">
        <v>1</v>
      </c>
      <c r="D265" s="73">
        <v>9</v>
      </c>
      <c r="E265" s="73">
        <v>0</v>
      </c>
      <c r="F265" s="73">
        <v>0</v>
      </c>
      <c r="G265" s="73">
        <v>0</v>
      </c>
      <c r="H265" s="73">
        <v>0</v>
      </c>
      <c r="I265" s="73">
        <v>0</v>
      </c>
      <c r="J265" s="73">
        <v>0</v>
      </c>
      <c r="K265" s="73">
        <v>0</v>
      </c>
      <c r="L265" s="73">
        <v>2</v>
      </c>
      <c r="M265" s="73">
        <v>0</v>
      </c>
      <c r="N265" s="73">
        <v>0</v>
      </c>
      <c r="O265" s="73">
        <v>0</v>
      </c>
      <c r="Q265" s="65"/>
      <c r="R265" s="65"/>
      <c r="S265" s="65"/>
      <c r="T265" s="55"/>
      <c r="U265" s="44"/>
    </row>
    <row r="266" spans="1:21" s="25" customFormat="1">
      <c r="A266" s="48" t="s">
        <v>243</v>
      </c>
      <c r="B266" s="73">
        <v>0</v>
      </c>
      <c r="C266" s="73">
        <v>0</v>
      </c>
      <c r="D266" s="73">
        <v>1</v>
      </c>
      <c r="E266" s="73">
        <v>0</v>
      </c>
      <c r="F266" s="73">
        <v>0</v>
      </c>
      <c r="G266" s="73">
        <v>0</v>
      </c>
      <c r="H266" s="73">
        <v>0</v>
      </c>
      <c r="I266" s="73">
        <v>0</v>
      </c>
      <c r="J266" s="73">
        <v>0</v>
      </c>
      <c r="K266" s="73">
        <v>0</v>
      </c>
      <c r="L266" s="73">
        <v>0</v>
      </c>
      <c r="M266" s="73">
        <v>0</v>
      </c>
      <c r="N266" s="73">
        <v>0</v>
      </c>
      <c r="O266" s="73">
        <v>0</v>
      </c>
      <c r="Q266" s="65"/>
      <c r="R266" s="65"/>
      <c r="S266" s="65"/>
      <c r="T266" s="55"/>
      <c r="U266" s="44"/>
    </row>
    <row r="267" spans="1:21" s="25" customFormat="1">
      <c r="A267" s="48" t="s">
        <v>244</v>
      </c>
      <c r="B267" s="73">
        <v>0</v>
      </c>
      <c r="C267" s="73">
        <v>0</v>
      </c>
      <c r="D267" s="73">
        <v>8</v>
      </c>
      <c r="E267" s="73">
        <v>0</v>
      </c>
      <c r="F267" s="73">
        <v>0</v>
      </c>
      <c r="G267" s="73">
        <v>0</v>
      </c>
      <c r="H267" s="73">
        <v>0</v>
      </c>
      <c r="I267" s="73">
        <v>0</v>
      </c>
      <c r="J267" s="73">
        <v>1</v>
      </c>
      <c r="K267" s="73">
        <v>0</v>
      </c>
      <c r="L267" s="73">
        <v>0</v>
      </c>
      <c r="M267" s="73">
        <v>1</v>
      </c>
      <c r="N267" s="73">
        <v>0</v>
      </c>
      <c r="O267" s="73">
        <v>0</v>
      </c>
      <c r="Q267" s="65"/>
      <c r="R267" s="65"/>
      <c r="S267" s="65"/>
      <c r="T267" s="55"/>
      <c r="U267" s="44"/>
    </row>
    <row r="268" spans="1:21" s="25" customFormat="1" ht="16.5" customHeight="1">
      <c r="A268" s="48" t="s">
        <v>245</v>
      </c>
      <c r="B268" s="73">
        <v>0</v>
      </c>
      <c r="C268" s="73">
        <v>1</v>
      </c>
      <c r="D268" s="73">
        <v>17</v>
      </c>
      <c r="E268" s="73">
        <v>0</v>
      </c>
      <c r="F268" s="73">
        <v>0</v>
      </c>
      <c r="G268" s="73">
        <v>0</v>
      </c>
      <c r="H268" s="73">
        <v>0</v>
      </c>
      <c r="I268" s="73">
        <v>0</v>
      </c>
      <c r="J268" s="73">
        <v>0</v>
      </c>
      <c r="K268" s="73">
        <v>0</v>
      </c>
      <c r="L268" s="73">
        <v>1</v>
      </c>
      <c r="M268" s="73">
        <v>2</v>
      </c>
      <c r="N268" s="73">
        <v>0</v>
      </c>
      <c r="O268" s="73">
        <v>0</v>
      </c>
      <c r="Q268" s="65"/>
      <c r="R268" s="65"/>
      <c r="S268" s="65"/>
      <c r="T268" s="55"/>
      <c r="U268" s="44"/>
    </row>
    <row r="269" spans="1:21" s="25" customFormat="1">
      <c r="A269" s="48" t="s">
        <v>246</v>
      </c>
      <c r="B269" s="73">
        <v>0</v>
      </c>
      <c r="C269" s="73">
        <v>0</v>
      </c>
      <c r="D269" s="73">
        <v>3</v>
      </c>
      <c r="E269" s="73">
        <v>0</v>
      </c>
      <c r="F269" s="73">
        <v>0</v>
      </c>
      <c r="G269" s="73">
        <v>0</v>
      </c>
      <c r="H269" s="73">
        <v>0</v>
      </c>
      <c r="I269" s="73">
        <v>0</v>
      </c>
      <c r="J269" s="73">
        <v>0</v>
      </c>
      <c r="K269" s="73">
        <v>0</v>
      </c>
      <c r="L269" s="73">
        <v>0</v>
      </c>
      <c r="M269" s="73">
        <v>0</v>
      </c>
      <c r="N269" s="73">
        <v>0</v>
      </c>
      <c r="O269" s="73">
        <v>0</v>
      </c>
      <c r="Q269" s="65"/>
      <c r="R269" s="65"/>
      <c r="S269" s="65"/>
      <c r="T269" s="55"/>
      <c r="U269" s="44"/>
    </row>
    <row r="270" spans="1:21" s="25" customFormat="1">
      <c r="A270" s="48" t="s">
        <v>247</v>
      </c>
      <c r="B270" s="73">
        <v>0</v>
      </c>
      <c r="C270" s="73">
        <v>0</v>
      </c>
      <c r="D270" s="73">
        <v>0</v>
      </c>
      <c r="E270" s="73">
        <v>0</v>
      </c>
      <c r="F270" s="73">
        <v>0</v>
      </c>
      <c r="G270" s="73">
        <v>0</v>
      </c>
      <c r="H270" s="73">
        <v>0</v>
      </c>
      <c r="I270" s="73">
        <v>0</v>
      </c>
      <c r="J270" s="73">
        <v>0</v>
      </c>
      <c r="K270" s="73">
        <v>0</v>
      </c>
      <c r="L270" s="73">
        <v>0</v>
      </c>
      <c r="M270" s="73">
        <v>0</v>
      </c>
      <c r="N270" s="73">
        <v>0</v>
      </c>
      <c r="O270" s="73">
        <v>0</v>
      </c>
      <c r="Q270" s="65"/>
      <c r="R270" s="65"/>
      <c r="S270" s="65"/>
      <c r="T270" s="55"/>
      <c r="U270" s="44"/>
    </row>
    <row r="271" spans="1:21" s="25" customFormat="1" ht="16.5" customHeight="1">
      <c r="A271" s="48" t="s">
        <v>248</v>
      </c>
      <c r="B271" s="73">
        <v>0</v>
      </c>
      <c r="C271" s="73">
        <v>0</v>
      </c>
      <c r="D271" s="73">
        <v>0</v>
      </c>
      <c r="E271" s="73">
        <v>0</v>
      </c>
      <c r="F271" s="73">
        <v>0</v>
      </c>
      <c r="G271" s="73">
        <v>0</v>
      </c>
      <c r="H271" s="73">
        <v>0</v>
      </c>
      <c r="I271" s="73">
        <v>0</v>
      </c>
      <c r="J271" s="73">
        <v>0</v>
      </c>
      <c r="K271" s="73">
        <v>0</v>
      </c>
      <c r="L271" s="73">
        <v>0</v>
      </c>
      <c r="M271" s="73">
        <v>0</v>
      </c>
      <c r="N271" s="73">
        <v>0</v>
      </c>
      <c r="O271" s="73">
        <v>0</v>
      </c>
      <c r="Q271" s="65"/>
      <c r="R271" s="65"/>
      <c r="S271" s="65"/>
      <c r="T271" s="55"/>
      <c r="U271" s="44"/>
    </row>
    <row r="272" spans="1:21" s="22" customFormat="1">
      <c r="A272" s="25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25"/>
      <c r="Q272" s="65"/>
      <c r="R272" s="65"/>
      <c r="S272" s="65"/>
      <c r="T272" s="55"/>
      <c r="U272" s="44"/>
    </row>
    <row r="273" spans="1:21" s="22" customFormat="1" ht="18.75" customHeight="1">
      <c r="A273" s="25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65"/>
      <c r="R273" s="65"/>
      <c r="S273" s="65"/>
      <c r="T273" s="55"/>
      <c r="U273" s="44"/>
    </row>
    <row r="274" spans="1:21" s="22" customFormat="1" ht="18.75" customHeight="1">
      <c r="A274" s="175" t="s">
        <v>457</v>
      </c>
      <c r="B274" s="155" t="s">
        <v>141</v>
      </c>
      <c r="C274" s="156"/>
      <c r="D274" s="155" t="s">
        <v>142</v>
      </c>
      <c r="E274" s="156"/>
      <c r="F274" s="155" t="s">
        <v>144</v>
      </c>
      <c r="G274" s="156"/>
      <c r="H274" s="155" t="s">
        <v>146</v>
      </c>
      <c r="I274" s="156"/>
      <c r="J274" s="155" t="s">
        <v>148</v>
      </c>
      <c r="K274" s="156"/>
      <c r="L274" s="155" t="s">
        <v>149</v>
      </c>
      <c r="M274" s="156"/>
      <c r="N274" s="155" t="s">
        <v>150</v>
      </c>
      <c r="O274" s="156"/>
      <c r="P274" s="25"/>
      <c r="Q274" s="65"/>
      <c r="R274" s="65"/>
      <c r="S274" s="65"/>
      <c r="T274" s="55"/>
      <c r="U274" s="44"/>
    </row>
    <row r="275" spans="1:21" s="22" customFormat="1">
      <c r="A275" s="176"/>
      <c r="B275" s="69" t="s">
        <v>3</v>
      </c>
      <c r="C275" s="69" t="s">
        <v>4</v>
      </c>
      <c r="D275" s="69" t="s">
        <v>3</v>
      </c>
      <c r="E275" s="69" t="s">
        <v>4</v>
      </c>
      <c r="F275" s="69" t="s">
        <v>3</v>
      </c>
      <c r="G275" s="69" t="s">
        <v>4</v>
      </c>
      <c r="H275" s="69" t="s">
        <v>3</v>
      </c>
      <c r="I275" s="69" t="s">
        <v>4</v>
      </c>
      <c r="J275" s="69" t="s">
        <v>3</v>
      </c>
      <c r="K275" s="69" t="s">
        <v>4</v>
      </c>
      <c r="L275" s="69" t="s">
        <v>3</v>
      </c>
      <c r="M275" s="69" t="s">
        <v>4</v>
      </c>
      <c r="N275" s="69" t="s">
        <v>3</v>
      </c>
      <c r="O275" s="69" t="s">
        <v>4</v>
      </c>
      <c r="P275" s="33"/>
      <c r="Q275" s="45"/>
      <c r="R275" s="65"/>
      <c r="S275" s="65"/>
      <c r="T275" s="55"/>
      <c r="U275" s="44"/>
    </row>
    <row r="276" spans="1:21" s="25" customFormat="1" ht="16.5" customHeight="1">
      <c r="A276" s="48" t="s">
        <v>227</v>
      </c>
      <c r="B276" s="71">
        <v>1</v>
      </c>
      <c r="C276" s="71">
        <v>5</v>
      </c>
      <c r="D276" s="71">
        <v>1</v>
      </c>
      <c r="E276" s="71">
        <v>1</v>
      </c>
      <c r="F276" s="71">
        <v>0</v>
      </c>
      <c r="G276" s="71">
        <v>1</v>
      </c>
      <c r="H276" s="71">
        <v>0</v>
      </c>
      <c r="I276" s="71">
        <v>1</v>
      </c>
      <c r="J276" s="71">
        <v>0</v>
      </c>
      <c r="K276" s="71">
        <v>1</v>
      </c>
      <c r="L276" s="71">
        <v>7</v>
      </c>
      <c r="M276" s="71">
        <v>0</v>
      </c>
      <c r="N276" s="71">
        <v>5</v>
      </c>
      <c r="O276" s="71">
        <v>0</v>
      </c>
      <c r="Q276" s="65"/>
      <c r="R276" s="65"/>
      <c r="S276" s="65"/>
      <c r="T276" s="55"/>
      <c r="U276" s="44"/>
    </row>
    <row r="277" spans="1:21" s="25" customFormat="1">
      <c r="A277" s="48" t="s">
        <v>298</v>
      </c>
      <c r="B277" s="73">
        <v>0</v>
      </c>
      <c r="C277" s="73">
        <v>2</v>
      </c>
      <c r="D277" s="73">
        <v>0</v>
      </c>
      <c r="E277" s="73">
        <v>0</v>
      </c>
      <c r="F277" s="73">
        <v>0</v>
      </c>
      <c r="G277" s="73">
        <v>0</v>
      </c>
      <c r="H277" s="73">
        <v>0</v>
      </c>
      <c r="I277" s="73">
        <v>0</v>
      </c>
      <c r="J277" s="73">
        <v>0</v>
      </c>
      <c r="K277" s="73">
        <v>0</v>
      </c>
      <c r="L277" s="73">
        <v>2</v>
      </c>
      <c r="M277" s="73">
        <v>0</v>
      </c>
      <c r="N277" s="73">
        <v>3</v>
      </c>
      <c r="O277" s="73">
        <v>0</v>
      </c>
      <c r="Q277" s="65"/>
      <c r="R277" s="65"/>
      <c r="S277" s="65"/>
      <c r="T277" s="55"/>
      <c r="U277" s="44"/>
    </row>
    <row r="278" spans="1:21" s="25" customFormat="1">
      <c r="A278" s="48" t="s">
        <v>229</v>
      </c>
      <c r="B278" s="73">
        <v>1</v>
      </c>
      <c r="C278" s="73">
        <v>1</v>
      </c>
      <c r="D278" s="73">
        <v>1</v>
      </c>
      <c r="E278" s="73">
        <v>0</v>
      </c>
      <c r="F278" s="73">
        <v>0</v>
      </c>
      <c r="G278" s="73">
        <v>0</v>
      </c>
      <c r="H278" s="73">
        <v>0</v>
      </c>
      <c r="I278" s="73">
        <v>1</v>
      </c>
      <c r="J278" s="73">
        <v>0</v>
      </c>
      <c r="K278" s="73">
        <v>0</v>
      </c>
      <c r="L278" s="73">
        <v>1</v>
      </c>
      <c r="M278" s="73">
        <v>0</v>
      </c>
      <c r="N278" s="73">
        <v>1</v>
      </c>
      <c r="O278" s="73">
        <v>0</v>
      </c>
      <c r="Q278" s="65"/>
      <c r="R278" s="65"/>
      <c r="S278" s="65"/>
      <c r="T278" s="55"/>
      <c r="U278" s="44"/>
    </row>
    <row r="279" spans="1:21" s="25" customFormat="1">
      <c r="A279" s="48" t="s">
        <v>310</v>
      </c>
      <c r="B279" s="73">
        <v>0</v>
      </c>
      <c r="C279" s="73">
        <v>0</v>
      </c>
      <c r="D279" s="73">
        <v>0</v>
      </c>
      <c r="E279" s="73">
        <v>0</v>
      </c>
      <c r="F279" s="73">
        <v>0</v>
      </c>
      <c r="G279" s="73">
        <v>1</v>
      </c>
      <c r="H279" s="73">
        <v>0</v>
      </c>
      <c r="I279" s="73">
        <v>0</v>
      </c>
      <c r="J279" s="73">
        <v>0</v>
      </c>
      <c r="K279" s="73">
        <v>0</v>
      </c>
      <c r="L279" s="73">
        <v>0</v>
      </c>
      <c r="M279" s="73">
        <v>0</v>
      </c>
      <c r="N279" s="73">
        <v>0</v>
      </c>
      <c r="O279" s="73">
        <v>0</v>
      </c>
      <c r="Q279" s="65"/>
      <c r="R279" s="65"/>
      <c r="S279" s="65"/>
      <c r="T279" s="55"/>
      <c r="U279" s="44"/>
    </row>
    <row r="280" spans="1:21" s="25" customFormat="1">
      <c r="A280" s="48" t="s">
        <v>230</v>
      </c>
      <c r="B280" s="73">
        <v>0</v>
      </c>
      <c r="C280" s="73">
        <v>0</v>
      </c>
      <c r="D280" s="73">
        <v>0</v>
      </c>
      <c r="E280" s="73">
        <v>0</v>
      </c>
      <c r="F280" s="73">
        <v>0</v>
      </c>
      <c r="G280" s="73">
        <v>0</v>
      </c>
      <c r="H280" s="73">
        <v>0</v>
      </c>
      <c r="I280" s="73">
        <v>0</v>
      </c>
      <c r="J280" s="73">
        <v>0</v>
      </c>
      <c r="K280" s="73">
        <v>0</v>
      </c>
      <c r="L280" s="73">
        <v>1</v>
      </c>
      <c r="M280" s="73">
        <v>0</v>
      </c>
      <c r="N280" s="73">
        <v>0</v>
      </c>
      <c r="O280" s="73">
        <v>0</v>
      </c>
      <c r="Q280" s="65"/>
      <c r="R280" s="65"/>
      <c r="S280" s="65"/>
      <c r="T280" s="55"/>
      <c r="U280" s="44"/>
    </row>
    <row r="281" spans="1:21" s="25" customFormat="1">
      <c r="A281" s="48" t="s">
        <v>231</v>
      </c>
      <c r="B281" s="73">
        <v>0</v>
      </c>
      <c r="C281" s="73">
        <v>0</v>
      </c>
      <c r="D281" s="73">
        <v>0</v>
      </c>
      <c r="E281" s="73">
        <v>1</v>
      </c>
      <c r="F281" s="73">
        <v>0</v>
      </c>
      <c r="G281" s="73">
        <v>0</v>
      </c>
      <c r="H281" s="73">
        <v>0</v>
      </c>
      <c r="I281" s="73">
        <v>0</v>
      </c>
      <c r="J281" s="73">
        <v>0</v>
      </c>
      <c r="K281" s="73">
        <v>0</v>
      </c>
      <c r="L281" s="73">
        <v>2</v>
      </c>
      <c r="M281" s="73">
        <v>0</v>
      </c>
      <c r="N281" s="73">
        <v>0</v>
      </c>
      <c r="O281" s="73">
        <v>0</v>
      </c>
      <c r="Q281" s="65"/>
      <c r="R281" s="65"/>
      <c r="S281" s="65"/>
      <c r="T281" s="55"/>
      <c r="U281" s="44"/>
    </row>
    <row r="282" spans="1:21" s="25" customFormat="1">
      <c r="A282" s="48" t="s">
        <v>232</v>
      </c>
      <c r="B282" s="73">
        <v>0</v>
      </c>
      <c r="C282" s="73">
        <v>1</v>
      </c>
      <c r="D282" s="73">
        <v>0</v>
      </c>
      <c r="E282" s="73">
        <v>0</v>
      </c>
      <c r="F282" s="73">
        <v>0</v>
      </c>
      <c r="G282" s="73">
        <v>0</v>
      </c>
      <c r="H282" s="73">
        <v>0</v>
      </c>
      <c r="I282" s="73">
        <v>0</v>
      </c>
      <c r="J282" s="73">
        <v>0</v>
      </c>
      <c r="K282" s="73">
        <v>0</v>
      </c>
      <c r="L282" s="73">
        <v>1</v>
      </c>
      <c r="M282" s="73">
        <v>0</v>
      </c>
      <c r="N282" s="73">
        <v>0</v>
      </c>
      <c r="O282" s="73">
        <v>0</v>
      </c>
      <c r="Q282" s="65"/>
      <c r="R282" s="65"/>
      <c r="S282" s="65"/>
      <c r="T282" s="55"/>
      <c r="U282" s="44"/>
    </row>
    <row r="283" spans="1:21" s="25" customFormat="1">
      <c r="A283" s="48" t="s">
        <v>233</v>
      </c>
      <c r="B283" s="73">
        <v>0</v>
      </c>
      <c r="C283" s="73">
        <v>0</v>
      </c>
      <c r="D283" s="73">
        <v>0</v>
      </c>
      <c r="E283" s="73">
        <v>0</v>
      </c>
      <c r="F283" s="73">
        <v>0</v>
      </c>
      <c r="G283" s="73">
        <v>0</v>
      </c>
      <c r="H283" s="73">
        <v>0</v>
      </c>
      <c r="I283" s="73">
        <v>0</v>
      </c>
      <c r="J283" s="73">
        <v>0</v>
      </c>
      <c r="K283" s="73">
        <v>0</v>
      </c>
      <c r="L283" s="73">
        <v>0</v>
      </c>
      <c r="M283" s="73">
        <v>0</v>
      </c>
      <c r="N283" s="73">
        <v>0</v>
      </c>
      <c r="O283" s="73">
        <v>0</v>
      </c>
      <c r="Q283" s="65"/>
      <c r="R283" s="65"/>
      <c r="S283" s="65"/>
      <c r="T283" s="55"/>
      <c r="U283" s="44"/>
    </row>
    <row r="284" spans="1:21" s="25" customFormat="1">
      <c r="A284" s="48" t="s">
        <v>234</v>
      </c>
      <c r="B284" s="73">
        <v>0</v>
      </c>
      <c r="C284" s="73">
        <v>0</v>
      </c>
      <c r="D284" s="73">
        <v>0</v>
      </c>
      <c r="E284" s="73">
        <v>0</v>
      </c>
      <c r="F284" s="73">
        <v>0</v>
      </c>
      <c r="G284" s="73">
        <v>0</v>
      </c>
      <c r="H284" s="73">
        <v>0</v>
      </c>
      <c r="I284" s="73">
        <v>0</v>
      </c>
      <c r="J284" s="73">
        <v>0</v>
      </c>
      <c r="K284" s="73">
        <v>0</v>
      </c>
      <c r="L284" s="73">
        <v>0</v>
      </c>
      <c r="M284" s="73">
        <v>0</v>
      </c>
      <c r="N284" s="73">
        <v>0</v>
      </c>
      <c r="O284" s="73">
        <v>0</v>
      </c>
      <c r="Q284" s="65"/>
      <c r="R284" s="65"/>
      <c r="S284" s="65"/>
      <c r="T284" s="55"/>
      <c r="U284" s="44"/>
    </row>
    <row r="285" spans="1:21" s="25" customFormat="1">
      <c r="A285" s="48" t="s">
        <v>235</v>
      </c>
      <c r="B285" s="73">
        <v>0</v>
      </c>
      <c r="C285" s="73">
        <v>0</v>
      </c>
      <c r="D285" s="73">
        <v>0</v>
      </c>
      <c r="E285" s="73">
        <v>0</v>
      </c>
      <c r="F285" s="73">
        <v>0</v>
      </c>
      <c r="G285" s="73">
        <v>0</v>
      </c>
      <c r="H285" s="73">
        <v>0</v>
      </c>
      <c r="I285" s="73">
        <v>0</v>
      </c>
      <c r="J285" s="73">
        <v>0</v>
      </c>
      <c r="K285" s="73">
        <v>0</v>
      </c>
      <c r="L285" s="73">
        <v>0</v>
      </c>
      <c r="M285" s="73">
        <v>0</v>
      </c>
      <c r="N285" s="73">
        <v>0</v>
      </c>
      <c r="O285" s="73">
        <v>0</v>
      </c>
      <c r="Q285" s="65"/>
      <c r="R285" s="65"/>
      <c r="S285" s="65"/>
      <c r="T285" s="55"/>
      <c r="U285" s="44"/>
    </row>
    <row r="286" spans="1:21" s="25" customFormat="1">
      <c r="A286" s="48" t="s">
        <v>236</v>
      </c>
      <c r="B286" s="73">
        <v>0</v>
      </c>
      <c r="C286" s="73">
        <v>0</v>
      </c>
      <c r="D286" s="73">
        <v>0</v>
      </c>
      <c r="E286" s="73">
        <v>0</v>
      </c>
      <c r="F286" s="73">
        <v>0</v>
      </c>
      <c r="G286" s="73">
        <v>0</v>
      </c>
      <c r="H286" s="73">
        <v>0</v>
      </c>
      <c r="I286" s="73">
        <v>0</v>
      </c>
      <c r="J286" s="73">
        <v>0</v>
      </c>
      <c r="K286" s="73">
        <v>0</v>
      </c>
      <c r="L286" s="73">
        <v>0</v>
      </c>
      <c r="M286" s="73">
        <v>0</v>
      </c>
      <c r="N286" s="73">
        <v>0</v>
      </c>
      <c r="O286" s="73">
        <v>0</v>
      </c>
      <c r="Q286" s="65"/>
      <c r="R286" s="65"/>
      <c r="S286" s="65"/>
      <c r="T286" s="55"/>
      <c r="U286" s="44"/>
    </row>
    <row r="287" spans="1:21" s="25" customFormat="1">
      <c r="A287" s="48" t="s">
        <v>237</v>
      </c>
      <c r="B287" s="73">
        <v>0</v>
      </c>
      <c r="C287" s="73">
        <v>0</v>
      </c>
      <c r="D287" s="73">
        <v>0</v>
      </c>
      <c r="E287" s="73">
        <v>0</v>
      </c>
      <c r="F287" s="73">
        <v>0</v>
      </c>
      <c r="G287" s="73">
        <v>0</v>
      </c>
      <c r="H287" s="73">
        <v>0</v>
      </c>
      <c r="I287" s="73">
        <v>0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Q287" s="65"/>
      <c r="R287" s="65"/>
      <c r="S287" s="65"/>
      <c r="T287" s="55"/>
      <c r="U287" s="44"/>
    </row>
    <row r="288" spans="1:21" s="25" customFormat="1">
      <c r="A288" s="48" t="s">
        <v>238</v>
      </c>
      <c r="B288" s="73">
        <v>0</v>
      </c>
      <c r="C288" s="73">
        <v>0</v>
      </c>
      <c r="D288" s="73">
        <v>0</v>
      </c>
      <c r="E288" s="73">
        <v>0</v>
      </c>
      <c r="F288" s="73">
        <v>0</v>
      </c>
      <c r="G288" s="73">
        <v>0</v>
      </c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Q288" s="65"/>
      <c r="R288" s="65"/>
      <c r="S288" s="65"/>
      <c r="T288" s="55"/>
      <c r="U288" s="44"/>
    </row>
    <row r="289" spans="1:21" s="25" customFormat="1">
      <c r="A289" s="48" t="s">
        <v>239</v>
      </c>
      <c r="B289" s="73">
        <v>0</v>
      </c>
      <c r="C289" s="73">
        <v>0</v>
      </c>
      <c r="D289" s="73">
        <v>0</v>
      </c>
      <c r="E289" s="73">
        <v>0</v>
      </c>
      <c r="F289" s="73">
        <v>0</v>
      </c>
      <c r="G289" s="73">
        <v>0</v>
      </c>
      <c r="H289" s="73">
        <v>0</v>
      </c>
      <c r="I289" s="73">
        <v>0</v>
      </c>
      <c r="J289" s="73">
        <v>0</v>
      </c>
      <c r="K289" s="73">
        <v>0</v>
      </c>
      <c r="L289" s="73">
        <v>0</v>
      </c>
      <c r="M289" s="73">
        <v>0</v>
      </c>
      <c r="N289" s="73">
        <v>0</v>
      </c>
      <c r="O289" s="73">
        <v>0</v>
      </c>
      <c r="Q289" s="65"/>
      <c r="R289" s="65"/>
      <c r="S289" s="65"/>
      <c r="T289" s="55"/>
      <c r="U289" s="44"/>
    </row>
    <row r="290" spans="1:21" s="25" customFormat="1">
      <c r="A290" s="48" t="s">
        <v>240</v>
      </c>
      <c r="B290" s="73">
        <v>0</v>
      </c>
      <c r="C290" s="73">
        <v>0</v>
      </c>
      <c r="D290" s="73">
        <v>0</v>
      </c>
      <c r="E290" s="73">
        <v>0</v>
      </c>
      <c r="F290" s="73">
        <v>0</v>
      </c>
      <c r="G290" s="73">
        <v>0</v>
      </c>
      <c r="H290" s="73">
        <v>0</v>
      </c>
      <c r="I290" s="73">
        <v>0</v>
      </c>
      <c r="J290" s="73">
        <v>0</v>
      </c>
      <c r="K290" s="73">
        <v>0</v>
      </c>
      <c r="L290" s="73">
        <v>0</v>
      </c>
      <c r="M290" s="73">
        <v>0</v>
      </c>
      <c r="N290" s="73">
        <v>1</v>
      </c>
      <c r="O290" s="73">
        <v>0</v>
      </c>
      <c r="Q290" s="65"/>
      <c r="R290" s="65"/>
      <c r="S290" s="65"/>
      <c r="T290" s="55"/>
      <c r="U290" s="44"/>
    </row>
    <row r="291" spans="1:21" s="25" customFormat="1">
      <c r="A291" s="48" t="s">
        <v>241</v>
      </c>
      <c r="B291" s="73">
        <v>0</v>
      </c>
      <c r="C291" s="73">
        <v>0</v>
      </c>
      <c r="D291" s="73">
        <v>0</v>
      </c>
      <c r="E291" s="73">
        <v>0</v>
      </c>
      <c r="F291" s="73">
        <v>0</v>
      </c>
      <c r="G291" s="73">
        <v>0</v>
      </c>
      <c r="H291" s="73">
        <v>0</v>
      </c>
      <c r="I291" s="73">
        <v>0</v>
      </c>
      <c r="J291" s="73">
        <v>0</v>
      </c>
      <c r="K291" s="73">
        <v>0</v>
      </c>
      <c r="L291" s="73">
        <v>0</v>
      </c>
      <c r="M291" s="73">
        <v>0</v>
      </c>
      <c r="N291" s="73">
        <v>0</v>
      </c>
      <c r="O291" s="73">
        <v>0</v>
      </c>
      <c r="Q291" s="65"/>
      <c r="R291" s="65"/>
      <c r="S291" s="65"/>
      <c r="T291" s="55"/>
      <c r="U291" s="44"/>
    </row>
    <row r="292" spans="1:21" s="25" customFormat="1">
      <c r="A292" s="48" t="s">
        <v>242</v>
      </c>
      <c r="B292" s="73">
        <v>0</v>
      </c>
      <c r="C292" s="73">
        <v>0</v>
      </c>
      <c r="D292" s="73">
        <v>0</v>
      </c>
      <c r="E292" s="73">
        <v>0</v>
      </c>
      <c r="F292" s="73">
        <v>0</v>
      </c>
      <c r="G292" s="73">
        <v>0</v>
      </c>
      <c r="H292" s="73">
        <v>0</v>
      </c>
      <c r="I292" s="73">
        <v>0</v>
      </c>
      <c r="J292" s="73">
        <v>0</v>
      </c>
      <c r="K292" s="73">
        <v>0</v>
      </c>
      <c r="L292" s="73">
        <v>0</v>
      </c>
      <c r="M292" s="73">
        <v>0</v>
      </c>
      <c r="N292" s="73">
        <v>0</v>
      </c>
      <c r="O292" s="73">
        <v>0</v>
      </c>
      <c r="Q292" s="65"/>
      <c r="R292" s="65"/>
      <c r="S292" s="65"/>
      <c r="T292" s="55"/>
      <c r="U292" s="44"/>
    </row>
    <row r="293" spans="1:21" s="25" customFormat="1">
      <c r="A293" s="48" t="s">
        <v>243</v>
      </c>
      <c r="B293" s="73">
        <v>0</v>
      </c>
      <c r="C293" s="73">
        <v>0</v>
      </c>
      <c r="D293" s="73">
        <v>0</v>
      </c>
      <c r="E293" s="73">
        <v>0</v>
      </c>
      <c r="F293" s="73">
        <v>0</v>
      </c>
      <c r="G293" s="73">
        <v>0</v>
      </c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Q293" s="65"/>
      <c r="R293" s="65"/>
      <c r="S293" s="65"/>
      <c r="T293" s="55"/>
      <c r="U293" s="44"/>
    </row>
    <row r="294" spans="1:21" s="25" customFormat="1">
      <c r="A294" s="48" t="s">
        <v>244</v>
      </c>
      <c r="B294" s="73">
        <v>0</v>
      </c>
      <c r="C294" s="73">
        <v>0</v>
      </c>
      <c r="D294" s="73">
        <v>0</v>
      </c>
      <c r="E294" s="73">
        <v>0</v>
      </c>
      <c r="F294" s="73">
        <v>0</v>
      </c>
      <c r="G294" s="73">
        <v>0</v>
      </c>
      <c r="H294" s="73">
        <v>0</v>
      </c>
      <c r="I294" s="73">
        <v>0</v>
      </c>
      <c r="J294" s="73">
        <v>0</v>
      </c>
      <c r="K294" s="73">
        <v>1</v>
      </c>
      <c r="L294" s="73">
        <v>0</v>
      </c>
      <c r="M294" s="73">
        <v>0</v>
      </c>
      <c r="N294" s="73">
        <v>0</v>
      </c>
      <c r="O294" s="73">
        <v>0</v>
      </c>
      <c r="Q294" s="65"/>
      <c r="R294" s="65"/>
      <c r="S294" s="65"/>
      <c r="T294" s="55"/>
      <c r="U294" s="44"/>
    </row>
    <row r="295" spans="1:21" s="25" customFormat="1">
      <c r="A295" s="48" t="s">
        <v>245</v>
      </c>
      <c r="B295" s="73">
        <v>0</v>
      </c>
      <c r="C295" s="73">
        <v>1</v>
      </c>
      <c r="D295" s="73">
        <v>0</v>
      </c>
      <c r="E295" s="73">
        <v>0</v>
      </c>
      <c r="F295" s="73">
        <v>0</v>
      </c>
      <c r="G295" s="73">
        <v>0</v>
      </c>
      <c r="H295" s="73">
        <v>0</v>
      </c>
      <c r="I295" s="73">
        <v>0</v>
      </c>
      <c r="J295" s="73">
        <v>0</v>
      </c>
      <c r="K295" s="73">
        <v>0</v>
      </c>
      <c r="L295" s="73">
        <v>0</v>
      </c>
      <c r="M295" s="73">
        <v>0</v>
      </c>
      <c r="N295" s="73">
        <v>0</v>
      </c>
      <c r="O295" s="73">
        <v>0</v>
      </c>
      <c r="Q295" s="65"/>
      <c r="R295" s="65"/>
      <c r="S295" s="65"/>
      <c r="T295" s="55"/>
      <c r="U295" s="44"/>
    </row>
    <row r="296" spans="1:21" s="25" customFormat="1">
      <c r="A296" s="48" t="s">
        <v>246</v>
      </c>
      <c r="B296" s="73">
        <v>0</v>
      </c>
      <c r="C296" s="73">
        <v>0</v>
      </c>
      <c r="D296" s="73">
        <v>0</v>
      </c>
      <c r="E296" s="73">
        <v>0</v>
      </c>
      <c r="F296" s="73">
        <v>0</v>
      </c>
      <c r="G296" s="73">
        <v>0</v>
      </c>
      <c r="H296" s="73">
        <v>0</v>
      </c>
      <c r="I296" s="73">
        <v>0</v>
      </c>
      <c r="J296" s="73">
        <v>0</v>
      </c>
      <c r="K296" s="73">
        <v>0</v>
      </c>
      <c r="L296" s="73">
        <v>0</v>
      </c>
      <c r="M296" s="73">
        <v>0</v>
      </c>
      <c r="N296" s="73">
        <v>0</v>
      </c>
      <c r="O296" s="73">
        <v>0</v>
      </c>
      <c r="Q296" s="65"/>
      <c r="R296" s="65"/>
      <c r="S296" s="65"/>
      <c r="T296" s="55"/>
      <c r="U296" s="44"/>
    </row>
    <row r="297" spans="1:21" s="25" customFormat="1">
      <c r="A297" s="48" t="s">
        <v>247</v>
      </c>
      <c r="B297" s="73">
        <v>0</v>
      </c>
      <c r="C297" s="73">
        <v>0</v>
      </c>
      <c r="D297" s="73">
        <v>0</v>
      </c>
      <c r="E297" s="73">
        <v>0</v>
      </c>
      <c r="F297" s="73">
        <v>0</v>
      </c>
      <c r="G297" s="73">
        <v>0</v>
      </c>
      <c r="H297" s="73">
        <v>0</v>
      </c>
      <c r="I297" s="73">
        <v>0</v>
      </c>
      <c r="J297" s="73">
        <v>0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Q297" s="65"/>
      <c r="R297" s="65"/>
      <c r="S297" s="65"/>
      <c r="T297" s="55"/>
      <c r="U297" s="44"/>
    </row>
    <row r="298" spans="1:21" s="25" customFormat="1" ht="16.5" customHeight="1">
      <c r="A298" s="48" t="s">
        <v>248</v>
      </c>
      <c r="B298" s="73">
        <v>0</v>
      </c>
      <c r="C298" s="73">
        <v>0</v>
      </c>
      <c r="D298" s="73">
        <v>0</v>
      </c>
      <c r="E298" s="73">
        <v>0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73">
        <v>0</v>
      </c>
      <c r="N298" s="73">
        <v>0</v>
      </c>
      <c r="O298" s="73">
        <v>0</v>
      </c>
      <c r="Q298" s="65"/>
      <c r="R298" s="65"/>
      <c r="S298" s="65"/>
      <c r="T298" s="55"/>
      <c r="U298" s="44"/>
    </row>
    <row r="299" spans="1:21" s="25" customFormat="1"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Q299" s="65"/>
      <c r="R299" s="65"/>
      <c r="S299" s="65"/>
      <c r="T299" s="55"/>
      <c r="U299" s="44"/>
    </row>
    <row r="300" spans="1:21" s="22" customFormat="1">
      <c r="A300" s="25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65"/>
      <c r="R300" s="65"/>
      <c r="S300" s="65"/>
      <c r="T300" s="55"/>
      <c r="U300" s="44"/>
    </row>
    <row r="301" spans="1:21" s="22" customFormat="1" ht="16.5" customHeight="1">
      <c r="A301" s="175" t="s">
        <v>457</v>
      </c>
      <c r="B301" s="155" t="s">
        <v>151</v>
      </c>
      <c r="C301" s="156"/>
      <c r="D301" s="155" t="s">
        <v>153</v>
      </c>
      <c r="E301" s="156"/>
      <c r="F301" s="155" t="s">
        <v>154</v>
      </c>
      <c r="G301" s="156"/>
      <c r="H301" s="155" t="s">
        <v>156</v>
      </c>
      <c r="I301" s="156"/>
      <c r="J301" s="155" t="s">
        <v>157</v>
      </c>
      <c r="K301" s="156"/>
      <c r="L301" s="155" t="s">
        <v>158</v>
      </c>
      <c r="M301" s="156"/>
      <c r="N301" s="155" t="s">
        <v>159</v>
      </c>
      <c r="O301" s="156"/>
      <c r="P301" s="25"/>
      <c r="Q301" s="65"/>
      <c r="R301" s="65"/>
      <c r="S301" s="65"/>
      <c r="T301" s="55"/>
      <c r="U301" s="44"/>
    </row>
    <row r="302" spans="1:21" s="22" customFormat="1">
      <c r="A302" s="176"/>
      <c r="B302" s="69" t="s">
        <v>3</v>
      </c>
      <c r="C302" s="69" t="s">
        <v>4</v>
      </c>
      <c r="D302" s="69" t="s">
        <v>3</v>
      </c>
      <c r="E302" s="69" t="s">
        <v>4</v>
      </c>
      <c r="F302" s="69" t="s">
        <v>3</v>
      </c>
      <c r="G302" s="69" t="s">
        <v>4</v>
      </c>
      <c r="H302" s="69" t="s">
        <v>3</v>
      </c>
      <c r="I302" s="69" t="s">
        <v>4</v>
      </c>
      <c r="J302" s="69" t="s">
        <v>3</v>
      </c>
      <c r="K302" s="69" t="s">
        <v>4</v>
      </c>
      <c r="L302" s="69" t="s">
        <v>3</v>
      </c>
      <c r="M302" s="69" t="s">
        <v>4</v>
      </c>
      <c r="N302" s="69" t="s">
        <v>3</v>
      </c>
      <c r="O302" s="69" t="s">
        <v>4</v>
      </c>
      <c r="P302" s="33"/>
      <c r="Q302" s="45"/>
      <c r="R302" s="65"/>
      <c r="S302" s="65"/>
      <c r="T302" s="55"/>
      <c r="U302" s="44"/>
    </row>
    <row r="303" spans="1:21" s="25" customFormat="1" ht="16.5" customHeight="1">
      <c r="A303" s="48" t="s">
        <v>227</v>
      </c>
      <c r="B303" s="71">
        <v>8</v>
      </c>
      <c r="C303" s="71">
        <v>0</v>
      </c>
      <c r="D303" s="71">
        <v>5</v>
      </c>
      <c r="E303" s="71">
        <v>2</v>
      </c>
      <c r="F303" s="71">
        <v>3</v>
      </c>
      <c r="G303" s="71">
        <v>0</v>
      </c>
      <c r="H303" s="71">
        <v>639</v>
      </c>
      <c r="I303" s="71">
        <v>175</v>
      </c>
      <c r="J303" s="71">
        <v>1</v>
      </c>
      <c r="K303" s="71">
        <v>7</v>
      </c>
      <c r="L303" s="71">
        <v>2</v>
      </c>
      <c r="M303" s="71">
        <v>1</v>
      </c>
      <c r="N303" s="71">
        <v>5</v>
      </c>
      <c r="O303" s="71">
        <v>6</v>
      </c>
      <c r="Q303" s="65"/>
      <c r="R303" s="65"/>
      <c r="S303" s="65"/>
      <c r="T303" s="55"/>
      <c r="U303" s="44"/>
    </row>
    <row r="304" spans="1:21" s="25" customFormat="1">
      <c r="A304" s="48" t="s">
        <v>298</v>
      </c>
      <c r="B304" s="73">
        <v>3</v>
      </c>
      <c r="C304" s="73">
        <v>0</v>
      </c>
      <c r="D304" s="73">
        <v>2</v>
      </c>
      <c r="E304" s="73">
        <v>0</v>
      </c>
      <c r="F304" s="73">
        <v>0</v>
      </c>
      <c r="G304" s="73">
        <v>0</v>
      </c>
      <c r="H304" s="73">
        <v>118</v>
      </c>
      <c r="I304" s="73">
        <v>30</v>
      </c>
      <c r="J304" s="73">
        <v>0</v>
      </c>
      <c r="K304" s="73">
        <v>1</v>
      </c>
      <c r="L304" s="73">
        <v>0</v>
      </c>
      <c r="M304" s="73">
        <v>1</v>
      </c>
      <c r="N304" s="73">
        <v>3</v>
      </c>
      <c r="O304" s="73">
        <v>3</v>
      </c>
      <c r="Q304" s="65"/>
      <c r="R304" s="65"/>
      <c r="S304" s="65"/>
      <c r="T304" s="55"/>
      <c r="U304" s="44"/>
    </row>
    <row r="305" spans="1:21" s="25" customFormat="1">
      <c r="A305" s="48" t="s">
        <v>229</v>
      </c>
      <c r="B305" s="73">
        <v>2</v>
      </c>
      <c r="C305" s="73">
        <v>0</v>
      </c>
      <c r="D305" s="73">
        <v>1</v>
      </c>
      <c r="E305" s="73">
        <v>1</v>
      </c>
      <c r="F305" s="73">
        <v>0</v>
      </c>
      <c r="G305" s="73">
        <v>0</v>
      </c>
      <c r="H305" s="73">
        <v>154</v>
      </c>
      <c r="I305" s="73">
        <v>65</v>
      </c>
      <c r="J305" s="73">
        <v>1</v>
      </c>
      <c r="K305" s="73">
        <v>3</v>
      </c>
      <c r="L305" s="73">
        <v>0</v>
      </c>
      <c r="M305" s="73">
        <v>0</v>
      </c>
      <c r="N305" s="73">
        <v>0</v>
      </c>
      <c r="O305" s="73">
        <v>2</v>
      </c>
      <c r="Q305" s="65"/>
      <c r="R305" s="65"/>
      <c r="S305" s="65"/>
      <c r="T305" s="55"/>
      <c r="U305" s="44"/>
    </row>
    <row r="306" spans="1:21" s="25" customFormat="1">
      <c r="A306" s="48" t="s">
        <v>310</v>
      </c>
      <c r="B306" s="73">
        <v>0</v>
      </c>
      <c r="C306" s="73">
        <v>0</v>
      </c>
      <c r="D306" s="73">
        <v>0</v>
      </c>
      <c r="E306" s="73">
        <v>0</v>
      </c>
      <c r="F306" s="73">
        <v>1</v>
      </c>
      <c r="G306" s="73">
        <v>0</v>
      </c>
      <c r="H306" s="73">
        <v>51</v>
      </c>
      <c r="I306" s="73">
        <v>17</v>
      </c>
      <c r="J306" s="73">
        <v>0</v>
      </c>
      <c r="K306" s="73">
        <v>1</v>
      </c>
      <c r="L306" s="73">
        <v>0</v>
      </c>
      <c r="M306" s="73">
        <v>0</v>
      </c>
      <c r="N306" s="73">
        <v>1</v>
      </c>
      <c r="O306" s="73">
        <v>1</v>
      </c>
      <c r="Q306" s="65"/>
      <c r="R306" s="65"/>
      <c r="S306" s="65"/>
      <c r="T306" s="55"/>
      <c r="U306" s="44"/>
    </row>
    <row r="307" spans="1:21" s="25" customFormat="1">
      <c r="A307" s="48" t="s">
        <v>230</v>
      </c>
      <c r="B307" s="73">
        <v>3</v>
      </c>
      <c r="C307" s="73">
        <v>0</v>
      </c>
      <c r="D307" s="73">
        <v>1</v>
      </c>
      <c r="E307" s="73">
        <v>0</v>
      </c>
      <c r="F307" s="73">
        <v>0</v>
      </c>
      <c r="G307" s="73">
        <v>0</v>
      </c>
      <c r="H307" s="73">
        <v>86</v>
      </c>
      <c r="I307" s="73">
        <v>17</v>
      </c>
      <c r="J307" s="73">
        <v>0</v>
      </c>
      <c r="K307" s="73">
        <v>0</v>
      </c>
      <c r="L307" s="73">
        <v>0</v>
      </c>
      <c r="M307" s="73">
        <v>0</v>
      </c>
      <c r="N307" s="73">
        <v>0</v>
      </c>
      <c r="O307" s="73">
        <v>0</v>
      </c>
      <c r="Q307" s="65"/>
      <c r="R307" s="65"/>
      <c r="S307" s="65"/>
      <c r="T307" s="55"/>
      <c r="U307" s="44"/>
    </row>
    <row r="308" spans="1:21" s="25" customFormat="1">
      <c r="A308" s="48" t="s">
        <v>231</v>
      </c>
      <c r="B308" s="73">
        <v>0</v>
      </c>
      <c r="C308" s="73">
        <v>0</v>
      </c>
      <c r="D308" s="73">
        <v>0</v>
      </c>
      <c r="E308" s="73">
        <v>0</v>
      </c>
      <c r="F308" s="73">
        <v>1</v>
      </c>
      <c r="G308" s="73">
        <v>0</v>
      </c>
      <c r="H308" s="73">
        <v>36</v>
      </c>
      <c r="I308" s="73">
        <v>5</v>
      </c>
      <c r="J308" s="73">
        <v>0</v>
      </c>
      <c r="K308" s="73">
        <v>1</v>
      </c>
      <c r="L308" s="73">
        <v>1</v>
      </c>
      <c r="M308" s="73">
        <v>0</v>
      </c>
      <c r="N308" s="73">
        <v>0</v>
      </c>
      <c r="O308" s="73">
        <v>0</v>
      </c>
      <c r="Q308" s="65"/>
      <c r="R308" s="65"/>
      <c r="S308" s="65"/>
      <c r="T308" s="55"/>
      <c r="U308" s="44"/>
    </row>
    <row r="309" spans="1:21" s="25" customFormat="1">
      <c r="A309" s="48" t="s">
        <v>232</v>
      </c>
      <c r="B309" s="73">
        <v>0</v>
      </c>
      <c r="C309" s="73">
        <v>0</v>
      </c>
      <c r="D309" s="73">
        <v>0</v>
      </c>
      <c r="E309" s="73">
        <v>0</v>
      </c>
      <c r="F309" s="73">
        <v>1</v>
      </c>
      <c r="G309" s="73">
        <v>0</v>
      </c>
      <c r="H309" s="73">
        <v>68</v>
      </c>
      <c r="I309" s="73">
        <v>19</v>
      </c>
      <c r="J309" s="73">
        <v>0</v>
      </c>
      <c r="K309" s="73">
        <v>0</v>
      </c>
      <c r="L309" s="73">
        <v>0</v>
      </c>
      <c r="M309" s="73">
        <v>0</v>
      </c>
      <c r="N309" s="73">
        <v>1</v>
      </c>
      <c r="O309" s="73">
        <v>0</v>
      </c>
      <c r="Q309" s="65"/>
      <c r="R309" s="65"/>
      <c r="S309" s="65"/>
      <c r="T309" s="55"/>
      <c r="U309" s="44"/>
    </row>
    <row r="310" spans="1:21" s="25" customFormat="1">
      <c r="A310" s="48" t="s">
        <v>233</v>
      </c>
      <c r="B310" s="73">
        <v>0</v>
      </c>
      <c r="C310" s="73">
        <v>0</v>
      </c>
      <c r="D310" s="73">
        <v>0</v>
      </c>
      <c r="E310" s="73">
        <v>0</v>
      </c>
      <c r="F310" s="73">
        <v>0</v>
      </c>
      <c r="G310" s="73">
        <v>0</v>
      </c>
      <c r="H310" s="73">
        <v>10</v>
      </c>
      <c r="I310" s="73">
        <v>1</v>
      </c>
      <c r="J310" s="73">
        <v>0</v>
      </c>
      <c r="K310" s="73">
        <v>0</v>
      </c>
      <c r="L310" s="73">
        <v>0</v>
      </c>
      <c r="M310" s="73">
        <v>0</v>
      </c>
      <c r="N310" s="73">
        <v>0</v>
      </c>
      <c r="O310" s="73">
        <v>0</v>
      </c>
      <c r="Q310" s="65"/>
      <c r="R310" s="65"/>
      <c r="S310" s="65"/>
      <c r="T310" s="55"/>
      <c r="U310" s="44"/>
    </row>
    <row r="311" spans="1:21" s="25" customFormat="1">
      <c r="A311" s="48" t="s">
        <v>234</v>
      </c>
      <c r="B311" s="73">
        <v>0</v>
      </c>
      <c r="C311" s="73">
        <v>0</v>
      </c>
      <c r="D311" s="73">
        <v>0</v>
      </c>
      <c r="E311" s="73">
        <v>0</v>
      </c>
      <c r="F311" s="73">
        <v>0</v>
      </c>
      <c r="G311" s="73">
        <v>0</v>
      </c>
      <c r="H311" s="73">
        <v>9</v>
      </c>
      <c r="I311" s="73">
        <v>1</v>
      </c>
      <c r="J311" s="73">
        <v>0</v>
      </c>
      <c r="K311" s="73">
        <v>0</v>
      </c>
      <c r="L311" s="73">
        <v>0</v>
      </c>
      <c r="M311" s="73">
        <v>0</v>
      </c>
      <c r="N311" s="73">
        <v>0</v>
      </c>
      <c r="O311" s="73">
        <v>0</v>
      </c>
      <c r="Q311" s="65"/>
      <c r="R311" s="65"/>
      <c r="S311" s="65"/>
      <c r="T311" s="55"/>
      <c r="U311" s="44"/>
    </row>
    <row r="312" spans="1:21" s="25" customFormat="1">
      <c r="A312" s="48" t="s">
        <v>235</v>
      </c>
      <c r="B312" s="73">
        <v>0</v>
      </c>
      <c r="C312" s="73">
        <v>0</v>
      </c>
      <c r="D312" s="73">
        <v>0</v>
      </c>
      <c r="E312" s="73">
        <v>0</v>
      </c>
      <c r="F312" s="73">
        <v>0</v>
      </c>
      <c r="G312" s="73">
        <v>0</v>
      </c>
      <c r="H312" s="73">
        <v>5</v>
      </c>
      <c r="I312" s="73">
        <v>1</v>
      </c>
      <c r="J312" s="73">
        <v>0</v>
      </c>
      <c r="K312" s="73">
        <v>0</v>
      </c>
      <c r="L312" s="73">
        <v>0</v>
      </c>
      <c r="M312" s="73">
        <v>0</v>
      </c>
      <c r="N312" s="73">
        <v>0</v>
      </c>
      <c r="O312" s="73">
        <v>0</v>
      </c>
      <c r="Q312" s="65"/>
      <c r="R312" s="65"/>
      <c r="S312" s="65"/>
      <c r="T312" s="55"/>
      <c r="U312" s="44"/>
    </row>
    <row r="313" spans="1:21" s="25" customFormat="1">
      <c r="A313" s="48" t="s">
        <v>236</v>
      </c>
      <c r="B313" s="73">
        <v>0</v>
      </c>
      <c r="C313" s="73">
        <v>0</v>
      </c>
      <c r="D313" s="73">
        <v>0</v>
      </c>
      <c r="E313" s="73">
        <v>0</v>
      </c>
      <c r="F313" s="73">
        <v>0</v>
      </c>
      <c r="G313" s="73">
        <v>0</v>
      </c>
      <c r="H313" s="73">
        <v>13</v>
      </c>
      <c r="I313" s="73">
        <v>3</v>
      </c>
      <c r="J313" s="73">
        <v>0</v>
      </c>
      <c r="K313" s="73">
        <v>0</v>
      </c>
      <c r="L313" s="73">
        <v>0</v>
      </c>
      <c r="M313" s="73">
        <v>0</v>
      </c>
      <c r="N313" s="73">
        <v>0</v>
      </c>
      <c r="O313" s="73">
        <v>0</v>
      </c>
      <c r="Q313" s="65"/>
      <c r="R313" s="65"/>
      <c r="S313" s="65"/>
      <c r="T313" s="55"/>
      <c r="U313" s="44"/>
    </row>
    <row r="314" spans="1:21" s="25" customFormat="1">
      <c r="A314" s="48" t="s">
        <v>237</v>
      </c>
      <c r="B314" s="73">
        <v>0</v>
      </c>
      <c r="C314" s="73">
        <v>0</v>
      </c>
      <c r="D314" s="73">
        <v>0</v>
      </c>
      <c r="E314" s="73">
        <v>0</v>
      </c>
      <c r="F314" s="73">
        <v>0</v>
      </c>
      <c r="G314" s="73">
        <v>0</v>
      </c>
      <c r="H314" s="73">
        <v>9</v>
      </c>
      <c r="I314" s="73">
        <v>1</v>
      </c>
      <c r="J314" s="73">
        <v>0</v>
      </c>
      <c r="K314" s="73">
        <v>0</v>
      </c>
      <c r="L314" s="73">
        <v>0</v>
      </c>
      <c r="M314" s="73">
        <v>0</v>
      </c>
      <c r="N314" s="73">
        <v>0</v>
      </c>
      <c r="O314" s="73">
        <v>0</v>
      </c>
      <c r="Q314" s="65"/>
      <c r="R314" s="65"/>
      <c r="S314" s="65"/>
      <c r="T314" s="55"/>
      <c r="U314" s="44"/>
    </row>
    <row r="315" spans="1:21" s="25" customFormat="1">
      <c r="A315" s="48" t="s">
        <v>238</v>
      </c>
      <c r="B315" s="73">
        <v>0</v>
      </c>
      <c r="C315" s="73">
        <v>0</v>
      </c>
      <c r="D315" s="73">
        <v>0</v>
      </c>
      <c r="E315" s="73">
        <v>0</v>
      </c>
      <c r="F315" s="73">
        <v>0</v>
      </c>
      <c r="G315" s="73">
        <v>0</v>
      </c>
      <c r="H315" s="73">
        <v>3</v>
      </c>
      <c r="I315" s="73">
        <v>4</v>
      </c>
      <c r="J315" s="73">
        <v>0</v>
      </c>
      <c r="K315" s="73">
        <v>0</v>
      </c>
      <c r="L315" s="73">
        <v>0</v>
      </c>
      <c r="M315" s="73">
        <v>0</v>
      </c>
      <c r="N315" s="73">
        <v>0</v>
      </c>
      <c r="O315" s="73">
        <v>0</v>
      </c>
      <c r="Q315" s="65"/>
      <c r="R315" s="65"/>
      <c r="S315" s="65"/>
      <c r="T315" s="55"/>
      <c r="U315" s="44"/>
    </row>
    <row r="316" spans="1:21" s="25" customFormat="1">
      <c r="A316" s="48" t="s">
        <v>239</v>
      </c>
      <c r="B316" s="73">
        <v>0</v>
      </c>
      <c r="C316" s="73">
        <v>0</v>
      </c>
      <c r="D316" s="73">
        <v>0</v>
      </c>
      <c r="E316" s="73">
        <v>0</v>
      </c>
      <c r="F316" s="73">
        <v>0</v>
      </c>
      <c r="G316" s="73">
        <v>0</v>
      </c>
      <c r="H316" s="73">
        <v>2</v>
      </c>
      <c r="I316" s="73">
        <v>0</v>
      </c>
      <c r="J316" s="73">
        <v>0</v>
      </c>
      <c r="K316" s="73">
        <v>0</v>
      </c>
      <c r="L316" s="73">
        <v>0</v>
      </c>
      <c r="M316" s="73">
        <v>0</v>
      </c>
      <c r="N316" s="73">
        <v>0</v>
      </c>
      <c r="O316" s="73">
        <v>0</v>
      </c>
      <c r="Q316" s="65"/>
      <c r="R316" s="65"/>
      <c r="S316" s="65"/>
      <c r="T316" s="55"/>
      <c r="U316" s="44"/>
    </row>
    <row r="317" spans="1:21" s="25" customFormat="1">
      <c r="A317" s="48" t="s">
        <v>240</v>
      </c>
      <c r="B317" s="73">
        <v>0</v>
      </c>
      <c r="C317" s="73">
        <v>0</v>
      </c>
      <c r="D317" s="73">
        <v>0</v>
      </c>
      <c r="E317" s="73">
        <v>0</v>
      </c>
      <c r="F317" s="73">
        <v>0</v>
      </c>
      <c r="G317" s="73">
        <v>0</v>
      </c>
      <c r="H317" s="73">
        <v>13</v>
      </c>
      <c r="I317" s="73">
        <v>1</v>
      </c>
      <c r="J317" s="73">
        <v>0</v>
      </c>
      <c r="K317" s="73">
        <v>0</v>
      </c>
      <c r="L317" s="73">
        <v>0</v>
      </c>
      <c r="M317" s="73">
        <v>0</v>
      </c>
      <c r="N317" s="73">
        <v>0</v>
      </c>
      <c r="O317" s="73">
        <v>0</v>
      </c>
      <c r="Q317" s="65"/>
      <c r="R317" s="65"/>
      <c r="S317" s="65"/>
      <c r="T317" s="55"/>
      <c r="U317" s="44"/>
    </row>
    <row r="318" spans="1:21" s="25" customFormat="1">
      <c r="A318" s="48" t="s">
        <v>241</v>
      </c>
      <c r="B318" s="73">
        <v>0</v>
      </c>
      <c r="C318" s="73">
        <v>0</v>
      </c>
      <c r="D318" s="73">
        <v>1</v>
      </c>
      <c r="E318" s="73">
        <v>0</v>
      </c>
      <c r="F318" s="73">
        <v>0</v>
      </c>
      <c r="G318" s="73">
        <v>0</v>
      </c>
      <c r="H318" s="73">
        <v>14</v>
      </c>
      <c r="I318" s="73">
        <v>1</v>
      </c>
      <c r="J318" s="73">
        <v>0</v>
      </c>
      <c r="K318" s="73">
        <v>1</v>
      </c>
      <c r="L318" s="73">
        <v>0</v>
      </c>
      <c r="M318" s="73">
        <v>0</v>
      </c>
      <c r="N318" s="73">
        <v>0</v>
      </c>
      <c r="O318" s="73">
        <v>0</v>
      </c>
      <c r="Q318" s="65"/>
      <c r="R318" s="65"/>
      <c r="S318" s="65"/>
      <c r="T318" s="55"/>
      <c r="U318" s="44"/>
    </row>
    <row r="319" spans="1:21" s="25" customFormat="1">
      <c r="A319" s="48" t="s">
        <v>242</v>
      </c>
      <c r="B319" s="73">
        <v>0</v>
      </c>
      <c r="C319" s="73">
        <v>0</v>
      </c>
      <c r="D319" s="73">
        <v>0</v>
      </c>
      <c r="E319" s="73">
        <v>0</v>
      </c>
      <c r="F319" s="73">
        <v>0</v>
      </c>
      <c r="G319" s="73">
        <v>0</v>
      </c>
      <c r="H319" s="73">
        <v>13</v>
      </c>
      <c r="I319" s="73">
        <v>0</v>
      </c>
      <c r="J319" s="73">
        <v>0</v>
      </c>
      <c r="K319" s="73">
        <v>0</v>
      </c>
      <c r="L319" s="73">
        <v>0</v>
      </c>
      <c r="M319" s="73">
        <v>0</v>
      </c>
      <c r="N319" s="73">
        <v>0</v>
      </c>
      <c r="O319" s="73">
        <v>0</v>
      </c>
      <c r="Q319" s="65"/>
      <c r="R319" s="65"/>
      <c r="S319" s="65"/>
      <c r="T319" s="55"/>
      <c r="U319" s="44"/>
    </row>
    <row r="320" spans="1:21" s="25" customFormat="1">
      <c r="A320" s="48" t="s">
        <v>243</v>
      </c>
      <c r="B320" s="73">
        <v>0</v>
      </c>
      <c r="C320" s="73">
        <v>0</v>
      </c>
      <c r="D320" s="73">
        <v>0</v>
      </c>
      <c r="E320" s="73">
        <v>0</v>
      </c>
      <c r="F320" s="73">
        <v>0</v>
      </c>
      <c r="G320" s="73">
        <v>0</v>
      </c>
      <c r="H320" s="73">
        <v>0</v>
      </c>
      <c r="I320" s="73">
        <v>0</v>
      </c>
      <c r="J320" s="73">
        <v>0</v>
      </c>
      <c r="K320" s="73">
        <v>0</v>
      </c>
      <c r="L320" s="73">
        <v>0</v>
      </c>
      <c r="M320" s="73">
        <v>0</v>
      </c>
      <c r="N320" s="73">
        <v>0</v>
      </c>
      <c r="O320" s="73">
        <v>0</v>
      </c>
      <c r="Q320" s="65"/>
      <c r="R320" s="65"/>
      <c r="S320" s="65"/>
      <c r="T320" s="55"/>
      <c r="U320" s="44"/>
    </row>
    <row r="321" spans="1:21" s="25" customFormat="1">
      <c r="A321" s="48" t="s">
        <v>244</v>
      </c>
      <c r="B321" s="73">
        <v>0</v>
      </c>
      <c r="C321" s="73">
        <v>0</v>
      </c>
      <c r="D321" s="73">
        <v>0</v>
      </c>
      <c r="E321" s="73">
        <v>0</v>
      </c>
      <c r="F321" s="73">
        <v>0</v>
      </c>
      <c r="G321" s="73">
        <v>0</v>
      </c>
      <c r="H321" s="73">
        <v>4</v>
      </c>
      <c r="I321" s="73">
        <v>3</v>
      </c>
      <c r="J321" s="73">
        <v>0</v>
      </c>
      <c r="K321" s="73">
        <v>0</v>
      </c>
      <c r="L321" s="73">
        <v>1</v>
      </c>
      <c r="M321" s="73">
        <v>0</v>
      </c>
      <c r="N321" s="73">
        <v>0</v>
      </c>
      <c r="O321" s="73">
        <v>0</v>
      </c>
      <c r="Q321" s="65"/>
      <c r="R321" s="65"/>
      <c r="S321" s="65"/>
      <c r="T321" s="55"/>
      <c r="U321" s="44"/>
    </row>
    <row r="322" spans="1:21" s="25" customFormat="1">
      <c r="A322" s="48" t="s">
        <v>245</v>
      </c>
      <c r="B322" s="73">
        <v>0</v>
      </c>
      <c r="C322" s="73">
        <v>0</v>
      </c>
      <c r="D322" s="73">
        <v>0</v>
      </c>
      <c r="E322" s="73">
        <v>1</v>
      </c>
      <c r="F322" s="73">
        <v>0</v>
      </c>
      <c r="G322" s="73">
        <v>0</v>
      </c>
      <c r="H322" s="73">
        <v>25</v>
      </c>
      <c r="I322" s="73">
        <v>4</v>
      </c>
      <c r="J322" s="73">
        <v>0</v>
      </c>
      <c r="K322" s="73">
        <v>0</v>
      </c>
      <c r="L322" s="73">
        <v>0</v>
      </c>
      <c r="M322" s="73">
        <v>0</v>
      </c>
      <c r="N322" s="73">
        <v>0</v>
      </c>
      <c r="O322" s="73">
        <v>0</v>
      </c>
      <c r="Q322" s="65"/>
      <c r="R322" s="65"/>
      <c r="S322" s="65"/>
      <c r="T322" s="55"/>
      <c r="U322" s="44"/>
    </row>
    <row r="323" spans="1:21" s="25" customFormat="1">
      <c r="A323" s="48" t="s">
        <v>246</v>
      </c>
      <c r="B323" s="73">
        <v>0</v>
      </c>
      <c r="C323" s="73">
        <v>0</v>
      </c>
      <c r="D323" s="73">
        <v>0</v>
      </c>
      <c r="E323" s="73">
        <v>0</v>
      </c>
      <c r="F323" s="73">
        <v>0</v>
      </c>
      <c r="G323" s="73">
        <v>0</v>
      </c>
      <c r="H323" s="73">
        <v>6</v>
      </c>
      <c r="I323" s="73">
        <v>2</v>
      </c>
      <c r="J323" s="73">
        <v>0</v>
      </c>
      <c r="K323" s="73">
        <v>0</v>
      </c>
      <c r="L323" s="73">
        <v>0</v>
      </c>
      <c r="M323" s="73">
        <v>0</v>
      </c>
      <c r="N323" s="73">
        <v>0</v>
      </c>
      <c r="O323" s="73">
        <v>0</v>
      </c>
      <c r="Q323" s="65"/>
      <c r="R323" s="65"/>
      <c r="S323" s="65"/>
      <c r="T323" s="55"/>
      <c r="U323" s="44"/>
    </row>
    <row r="324" spans="1:21" s="25" customFormat="1">
      <c r="A324" s="48" t="s">
        <v>247</v>
      </c>
      <c r="B324" s="73">
        <v>0</v>
      </c>
      <c r="C324" s="73">
        <v>0</v>
      </c>
      <c r="D324" s="73">
        <v>0</v>
      </c>
      <c r="E324" s="73">
        <v>0</v>
      </c>
      <c r="F324" s="73">
        <v>0</v>
      </c>
      <c r="G324" s="73">
        <v>0</v>
      </c>
      <c r="H324" s="73">
        <v>0</v>
      </c>
      <c r="I324" s="73">
        <v>0</v>
      </c>
      <c r="J324" s="73">
        <v>0</v>
      </c>
      <c r="K324" s="73">
        <v>0</v>
      </c>
      <c r="L324" s="73">
        <v>0</v>
      </c>
      <c r="M324" s="73">
        <v>0</v>
      </c>
      <c r="N324" s="73">
        <v>0</v>
      </c>
      <c r="O324" s="73">
        <v>0</v>
      </c>
      <c r="Q324" s="65"/>
      <c r="R324" s="65"/>
      <c r="S324" s="65"/>
      <c r="T324" s="55"/>
      <c r="U324" s="44"/>
    </row>
    <row r="325" spans="1:21" s="25" customFormat="1" ht="16.5" customHeight="1">
      <c r="A325" s="48" t="s">
        <v>248</v>
      </c>
      <c r="B325" s="73">
        <v>0</v>
      </c>
      <c r="C325" s="73">
        <v>0</v>
      </c>
      <c r="D325" s="73">
        <v>0</v>
      </c>
      <c r="E325" s="73">
        <v>0</v>
      </c>
      <c r="F325" s="73">
        <v>0</v>
      </c>
      <c r="G325" s="73">
        <v>0</v>
      </c>
      <c r="H325" s="73">
        <v>0</v>
      </c>
      <c r="I325" s="73">
        <v>0</v>
      </c>
      <c r="J325" s="73">
        <v>0</v>
      </c>
      <c r="K325" s="73">
        <v>0</v>
      </c>
      <c r="L325" s="73">
        <v>0</v>
      </c>
      <c r="M325" s="73">
        <v>0</v>
      </c>
      <c r="N325" s="73">
        <v>0</v>
      </c>
      <c r="O325" s="73">
        <v>0</v>
      </c>
      <c r="Q325" s="65"/>
      <c r="R325" s="65"/>
      <c r="S325" s="65"/>
      <c r="T325" s="55"/>
      <c r="U325" s="44"/>
    </row>
    <row r="326" spans="1:21" s="22" customFormat="1">
      <c r="A326" s="25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25"/>
      <c r="Q326" s="65"/>
      <c r="R326" s="65"/>
      <c r="S326" s="65"/>
      <c r="T326" s="55"/>
      <c r="U326" s="44"/>
    </row>
    <row r="327" spans="1:21" s="22" customFormat="1">
      <c r="A327" s="25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65"/>
      <c r="R327" s="65"/>
      <c r="S327" s="65"/>
      <c r="T327" s="55"/>
      <c r="U327" s="44"/>
    </row>
    <row r="328" spans="1:21" s="22" customFormat="1" ht="16.5" customHeight="1">
      <c r="A328" s="175" t="s">
        <v>457</v>
      </c>
      <c r="B328" s="155" t="s">
        <v>160</v>
      </c>
      <c r="C328" s="156"/>
      <c r="D328" s="155" t="s">
        <v>161</v>
      </c>
      <c r="E328" s="156"/>
      <c r="F328" s="155" t="s">
        <v>162</v>
      </c>
      <c r="G328" s="156"/>
      <c r="H328" s="155" t="s">
        <v>163</v>
      </c>
      <c r="I328" s="156"/>
      <c r="J328" s="155" t="s">
        <v>164</v>
      </c>
      <c r="K328" s="156"/>
      <c r="L328" s="155" t="s">
        <v>165</v>
      </c>
      <c r="M328" s="156"/>
      <c r="N328" s="155" t="s">
        <v>166</v>
      </c>
      <c r="O328" s="156"/>
      <c r="P328" s="25"/>
      <c r="Q328" s="65"/>
      <c r="R328" s="65"/>
      <c r="S328" s="65"/>
      <c r="T328" s="55"/>
      <c r="U328" s="44"/>
    </row>
    <row r="329" spans="1:21" s="22" customFormat="1">
      <c r="A329" s="176"/>
      <c r="B329" s="69" t="s">
        <v>3</v>
      </c>
      <c r="C329" s="69" t="s">
        <v>4</v>
      </c>
      <c r="D329" s="69" t="s">
        <v>3</v>
      </c>
      <c r="E329" s="69" t="s">
        <v>4</v>
      </c>
      <c r="F329" s="69" t="s">
        <v>3</v>
      </c>
      <c r="G329" s="69" t="s">
        <v>4</v>
      </c>
      <c r="H329" s="69" t="s">
        <v>3</v>
      </c>
      <c r="I329" s="69" t="s">
        <v>4</v>
      </c>
      <c r="J329" s="69" t="s">
        <v>3</v>
      </c>
      <c r="K329" s="69" t="s">
        <v>4</v>
      </c>
      <c r="L329" s="69" t="s">
        <v>3</v>
      </c>
      <c r="M329" s="69" t="s">
        <v>4</v>
      </c>
      <c r="N329" s="69" t="s">
        <v>3</v>
      </c>
      <c r="O329" s="69" t="s">
        <v>4</v>
      </c>
      <c r="P329" s="33"/>
      <c r="Q329" s="45"/>
      <c r="R329" s="65"/>
      <c r="S329" s="65"/>
      <c r="T329" s="55"/>
      <c r="U329" s="44"/>
    </row>
    <row r="330" spans="1:21" s="25" customFormat="1" ht="16.5" customHeight="1">
      <c r="A330" s="48" t="s">
        <v>227</v>
      </c>
      <c r="B330" s="71">
        <v>7</v>
      </c>
      <c r="C330" s="71">
        <v>7</v>
      </c>
      <c r="D330" s="71">
        <v>8</v>
      </c>
      <c r="E330" s="71">
        <v>8</v>
      </c>
      <c r="F330" s="71">
        <v>3</v>
      </c>
      <c r="G330" s="71">
        <v>0</v>
      </c>
      <c r="H330" s="71">
        <v>5</v>
      </c>
      <c r="I330" s="71">
        <v>7</v>
      </c>
      <c r="J330" s="71">
        <v>1</v>
      </c>
      <c r="K330" s="71">
        <v>0</v>
      </c>
      <c r="L330" s="71">
        <v>31</v>
      </c>
      <c r="M330" s="71">
        <v>7</v>
      </c>
      <c r="N330" s="71">
        <v>12</v>
      </c>
      <c r="O330" s="71">
        <v>3</v>
      </c>
      <c r="Q330" s="65"/>
      <c r="R330" s="65"/>
      <c r="S330" s="65"/>
      <c r="T330" s="55"/>
      <c r="U330" s="44"/>
    </row>
    <row r="331" spans="1:21" s="25" customFormat="1">
      <c r="A331" s="48" t="s">
        <v>298</v>
      </c>
      <c r="B331" s="73">
        <v>3</v>
      </c>
      <c r="C331" s="73">
        <v>2</v>
      </c>
      <c r="D331" s="73">
        <v>1</v>
      </c>
      <c r="E331" s="73">
        <v>0</v>
      </c>
      <c r="F331" s="73">
        <v>0</v>
      </c>
      <c r="G331" s="73">
        <v>0</v>
      </c>
      <c r="H331" s="73">
        <v>1</v>
      </c>
      <c r="I331" s="73">
        <v>4</v>
      </c>
      <c r="J331" s="73">
        <v>0</v>
      </c>
      <c r="K331" s="73">
        <v>0</v>
      </c>
      <c r="L331" s="73">
        <v>9</v>
      </c>
      <c r="M331" s="73">
        <v>1</v>
      </c>
      <c r="N331" s="73">
        <v>5</v>
      </c>
      <c r="O331" s="73">
        <v>0</v>
      </c>
      <c r="Q331" s="65"/>
      <c r="R331" s="65"/>
      <c r="S331" s="65"/>
      <c r="T331" s="55"/>
      <c r="U331" s="44"/>
    </row>
    <row r="332" spans="1:21" s="25" customFormat="1">
      <c r="A332" s="48" t="s">
        <v>229</v>
      </c>
      <c r="B332" s="73">
        <v>0</v>
      </c>
      <c r="C332" s="73">
        <v>0</v>
      </c>
      <c r="D332" s="73">
        <v>1</v>
      </c>
      <c r="E332" s="73">
        <v>0</v>
      </c>
      <c r="F332" s="73">
        <v>0</v>
      </c>
      <c r="G332" s="73">
        <v>0</v>
      </c>
      <c r="H332" s="73">
        <v>2</v>
      </c>
      <c r="I332" s="73">
        <v>0</v>
      </c>
      <c r="J332" s="73">
        <v>0</v>
      </c>
      <c r="K332" s="73">
        <v>0</v>
      </c>
      <c r="L332" s="73">
        <v>10</v>
      </c>
      <c r="M332" s="73">
        <v>1</v>
      </c>
      <c r="N332" s="73">
        <v>2</v>
      </c>
      <c r="O332" s="73">
        <v>1</v>
      </c>
      <c r="Q332" s="65"/>
      <c r="R332" s="65"/>
      <c r="S332" s="65"/>
      <c r="T332" s="55"/>
      <c r="U332" s="44"/>
    </row>
    <row r="333" spans="1:21" s="25" customFormat="1">
      <c r="A333" s="48" t="s">
        <v>310</v>
      </c>
      <c r="B333" s="73">
        <v>0</v>
      </c>
      <c r="C333" s="73">
        <v>0</v>
      </c>
      <c r="D333" s="73">
        <v>2</v>
      </c>
      <c r="E333" s="73">
        <v>2</v>
      </c>
      <c r="F333" s="73">
        <v>0</v>
      </c>
      <c r="G333" s="73">
        <v>0</v>
      </c>
      <c r="H333" s="73">
        <v>0</v>
      </c>
      <c r="I333" s="73">
        <v>0</v>
      </c>
      <c r="J333" s="73">
        <v>1</v>
      </c>
      <c r="K333" s="73">
        <v>0</v>
      </c>
      <c r="L333" s="73">
        <v>3</v>
      </c>
      <c r="M333" s="73">
        <v>0</v>
      </c>
      <c r="N333" s="73">
        <v>3</v>
      </c>
      <c r="O333" s="73">
        <v>0</v>
      </c>
      <c r="Q333" s="65"/>
      <c r="R333" s="65"/>
      <c r="S333" s="65"/>
      <c r="T333" s="55"/>
      <c r="U333" s="44"/>
    </row>
    <row r="334" spans="1:21" s="25" customFormat="1" ht="16.5" customHeight="1">
      <c r="A334" s="48" t="s">
        <v>230</v>
      </c>
      <c r="B334" s="73">
        <v>1</v>
      </c>
      <c r="C334" s="73">
        <v>2</v>
      </c>
      <c r="D334" s="73">
        <v>0</v>
      </c>
      <c r="E334" s="73">
        <v>2</v>
      </c>
      <c r="F334" s="73">
        <v>2</v>
      </c>
      <c r="G334" s="73">
        <v>0</v>
      </c>
      <c r="H334" s="73">
        <v>2</v>
      </c>
      <c r="I334" s="73">
        <v>1</v>
      </c>
      <c r="J334" s="73">
        <v>0</v>
      </c>
      <c r="K334" s="73">
        <v>0</v>
      </c>
      <c r="L334" s="73">
        <v>3</v>
      </c>
      <c r="M334" s="73">
        <v>2</v>
      </c>
      <c r="N334" s="73">
        <v>0</v>
      </c>
      <c r="O334" s="73">
        <v>1</v>
      </c>
      <c r="Q334" s="65"/>
      <c r="R334" s="65"/>
      <c r="S334" s="65"/>
      <c r="T334" s="55"/>
      <c r="U334" s="44"/>
    </row>
    <row r="335" spans="1:21" s="25" customFormat="1">
      <c r="A335" s="48" t="s">
        <v>231</v>
      </c>
      <c r="B335" s="73">
        <v>2</v>
      </c>
      <c r="C335" s="73">
        <v>0</v>
      </c>
      <c r="D335" s="73">
        <v>0</v>
      </c>
      <c r="E335" s="73">
        <v>0</v>
      </c>
      <c r="F335" s="73">
        <v>0</v>
      </c>
      <c r="G335" s="73">
        <v>0</v>
      </c>
      <c r="H335" s="73">
        <v>0</v>
      </c>
      <c r="I335" s="73">
        <v>2</v>
      </c>
      <c r="J335" s="73">
        <v>0</v>
      </c>
      <c r="K335" s="73">
        <v>0</v>
      </c>
      <c r="L335" s="73">
        <v>1</v>
      </c>
      <c r="M335" s="73">
        <v>1</v>
      </c>
      <c r="N335" s="73">
        <v>0</v>
      </c>
      <c r="O335" s="73">
        <v>0</v>
      </c>
      <c r="Q335" s="65"/>
      <c r="R335" s="65"/>
      <c r="S335" s="65"/>
      <c r="T335" s="55"/>
      <c r="U335" s="44"/>
    </row>
    <row r="336" spans="1:21" s="25" customFormat="1">
      <c r="A336" s="48" t="s">
        <v>232</v>
      </c>
      <c r="B336" s="73">
        <v>1</v>
      </c>
      <c r="C336" s="73">
        <v>1</v>
      </c>
      <c r="D336" s="73">
        <v>0</v>
      </c>
      <c r="E336" s="73">
        <v>2</v>
      </c>
      <c r="F336" s="73">
        <v>1</v>
      </c>
      <c r="G336" s="73">
        <v>0</v>
      </c>
      <c r="H336" s="73">
        <v>0</v>
      </c>
      <c r="I336" s="73">
        <v>0</v>
      </c>
      <c r="J336" s="73">
        <v>0</v>
      </c>
      <c r="K336" s="73">
        <v>0</v>
      </c>
      <c r="L336" s="73">
        <v>1</v>
      </c>
      <c r="M336" s="73">
        <v>2</v>
      </c>
      <c r="N336" s="73">
        <v>2</v>
      </c>
      <c r="O336" s="73">
        <v>1</v>
      </c>
      <c r="Q336" s="65"/>
      <c r="R336" s="65"/>
      <c r="S336" s="65"/>
      <c r="T336" s="55"/>
      <c r="U336" s="44"/>
    </row>
    <row r="337" spans="1:21" s="25" customFormat="1">
      <c r="A337" s="48" t="s">
        <v>233</v>
      </c>
      <c r="B337" s="73">
        <v>0</v>
      </c>
      <c r="C337" s="73">
        <v>0</v>
      </c>
      <c r="D337" s="73">
        <v>0</v>
      </c>
      <c r="E337" s="73">
        <v>0</v>
      </c>
      <c r="F337" s="73">
        <v>0</v>
      </c>
      <c r="G337" s="73">
        <v>0</v>
      </c>
      <c r="H337" s="73">
        <v>0</v>
      </c>
      <c r="I337" s="73">
        <v>0</v>
      </c>
      <c r="J337" s="73">
        <v>0</v>
      </c>
      <c r="K337" s="73">
        <v>0</v>
      </c>
      <c r="L337" s="73">
        <v>1</v>
      </c>
      <c r="M337" s="73">
        <v>0</v>
      </c>
      <c r="N337" s="73">
        <v>0</v>
      </c>
      <c r="O337" s="73">
        <v>0</v>
      </c>
      <c r="Q337" s="65"/>
      <c r="R337" s="65"/>
      <c r="S337" s="65"/>
      <c r="T337" s="55"/>
      <c r="U337" s="44"/>
    </row>
    <row r="338" spans="1:21" s="25" customFormat="1">
      <c r="A338" s="48" t="s">
        <v>234</v>
      </c>
      <c r="B338" s="73">
        <v>0</v>
      </c>
      <c r="C338" s="73">
        <v>1</v>
      </c>
      <c r="D338" s="73">
        <v>0</v>
      </c>
      <c r="E338" s="73">
        <v>0</v>
      </c>
      <c r="F338" s="73">
        <v>0</v>
      </c>
      <c r="G338" s="73">
        <v>0</v>
      </c>
      <c r="H338" s="73">
        <v>0</v>
      </c>
      <c r="I338" s="73">
        <v>0</v>
      </c>
      <c r="J338" s="73">
        <v>0</v>
      </c>
      <c r="K338" s="73">
        <v>0</v>
      </c>
      <c r="L338" s="73">
        <v>1</v>
      </c>
      <c r="M338" s="73">
        <v>0</v>
      </c>
      <c r="N338" s="73">
        <v>0</v>
      </c>
      <c r="O338" s="73">
        <v>0</v>
      </c>
      <c r="Q338" s="65"/>
      <c r="R338" s="65"/>
      <c r="S338" s="65"/>
      <c r="T338" s="55"/>
      <c r="U338" s="44"/>
    </row>
    <row r="339" spans="1:21" s="25" customFormat="1">
      <c r="A339" s="48" t="s">
        <v>235</v>
      </c>
      <c r="B339" s="73">
        <v>0</v>
      </c>
      <c r="C339" s="73">
        <v>0</v>
      </c>
      <c r="D339" s="73">
        <v>0</v>
      </c>
      <c r="E339" s="73">
        <v>0</v>
      </c>
      <c r="F339" s="73">
        <v>0</v>
      </c>
      <c r="G339" s="73">
        <v>0</v>
      </c>
      <c r="H339" s="73">
        <v>0</v>
      </c>
      <c r="I339" s="73">
        <v>0</v>
      </c>
      <c r="J339" s="73">
        <v>0</v>
      </c>
      <c r="K339" s="73">
        <v>0</v>
      </c>
      <c r="L339" s="73">
        <v>0</v>
      </c>
      <c r="M339" s="73">
        <v>0</v>
      </c>
      <c r="N339" s="73">
        <v>0</v>
      </c>
      <c r="O339" s="73">
        <v>0</v>
      </c>
      <c r="Q339" s="65"/>
      <c r="R339" s="65"/>
      <c r="S339" s="65"/>
      <c r="T339" s="55"/>
      <c r="U339" s="44"/>
    </row>
    <row r="340" spans="1:21" s="25" customFormat="1">
      <c r="A340" s="48" t="s">
        <v>236</v>
      </c>
      <c r="B340" s="73">
        <v>0</v>
      </c>
      <c r="C340" s="73">
        <v>1</v>
      </c>
      <c r="D340" s="73">
        <v>3</v>
      </c>
      <c r="E340" s="73">
        <v>1</v>
      </c>
      <c r="F340" s="73">
        <v>0</v>
      </c>
      <c r="G340" s="73">
        <v>0</v>
      </c>
      <c r="H340" s="73">
        <v>0</v>
      </c>
      <c r="I340" s="73">
        <v>0</v>
      </c>
      <c r="J340" s="73">
        <v>0</v>
      </c>
      <c r="K340" s="73">
        <v>0</v>
      </c>
      <c r="L340" s="73">
        <v>0</v>
      </c>
      <c r="M340" s="73">
        <v>0</v>
      </c>
      <c r="N340" s="73">
        <v>0</v>
      </c>
      <c r="O340" s="73">
        <v>0</v>
      </c>
      <c r="Q340" s="65"/>
      <c r="R340" s="65"/>
      <c r="S340" s="65"/>
      <c r="T340" s="55"/>
      <c r="U340" s="44"/>
    </row>
    <row r="341" spans="1:21" s="25" customFormat="1">
      <c r="A341" s="48" t="s">
        <v>237</v>
      </c>
      <c r="B341" s="73">
        <v>0</v>
      </c>
      <c r="C341" s="73">
        <v>0</v>
      </c>
      <c r="D341" s="73">
        <v>0</v>
      </c>
      <c r="E341" s="73">
        <v>1</v>
      </c>
      <c r="F341" s="73">
        <v>0</v>
      </c>
      <c r="G341" s="73">
        <v>0</v>
      </c>
      <c r="H341" s="73">
        <v>0</v>
      </c>
      <c r="I341" s="73">
        <v>0</v>
      </c>
      <c r="J341" s="73">
        <v>0</v>
      </c>
      <c r="K341" s="73">
        <v>0</v>
      </c>
      <c r="L341" s="73">
        <v>2</v>
      </c>
      <c r="M341" s="73">
        <v>0</v>
      </c>
      <c r="N341" s="73">
        <v>0</v>
      </c>
      <c r="O341" s="73">
        <v>0</v>
      </c>
      <c r="Q341" s="65"/>
      <c r="R341" s="65"/>
      <c r="S341" s="65"/>
      <c r="T341" s="55"/>
      <c r="U341" s="44"/>
    </row>
    <row r="342" spans="1:21" s="25" customFormat="1">
      <c r="A342" s="48" t="s">
        <v>238</v>
      </c>
      <c r="B342" s="73">
        <v>0</v>
      </c>
      <c r="C342" s="73">
        <v>0</v>
      </c>
      <c r="D342" s="73">
        <v>0</v>
      </c>
      <c r="E342" s="73">
        <v>0</v>
      </c>
      <c r="F342" s="73">
        <v>0</v>
      </c>
      <c r="G342" s="73">
        <v>0</v>
      </c>
      <c r="H342" s="73">
        <v>0</v>
      </c>
      <c r="I342" s="73">
        <v>0</v>
      </c>
      <c r="J342" s="73">
        <v>0</v>
      </c>
      <c r="K342" s="73">
        <v>0</v>
      </c>
      <c r="L342" s="73">
        <v>0</v>
      </c>
      <c r="M342" s="73">
        <v>0</v>
      </c>
      <c r="N342" s="73">
        <v>0</v>
      </c>
      <c r="O342" s="73">
        <v>0</v>
      </c>
      <c r="Q342" s="65"/>
      <c r="R342" s="65"/>
      <c r="S342" s="65"/>
      <c r="T342" s="55"/>
      <c r="U342" s="44"/>
    </row>
    <row r="343" spans="1:21" s="25" customFormat="1">
      <c r="A343" s="48" t="s">
        <v>239</v>
      </c>
      <c r="B343" s="73">
        <v>0</v>
      </c>
      <c r="C343" s="73">
        <v>0</v>
      </c>
      <c r="D343" s="73">
        <v>0</v>
      </c>
      <c r="E343" s="73">
        <v>0</v>
      </c>
      <c r="F343" s="73">
        <v>0</v>
      </c>
      <c r="G343" s="73">
        <v>0</v>
      </c>
      <c r="H343" s="73">
        <v>0</v>
      </c>
      <c r="I343" s="73">
        <v>0</v>
      </c>
      <c r="J343" s="73">
        <v>0</v>
      </c>
      <c r="K343" s="73">
        <v>0</v>
      </c>
      <c r="L343" s="73">
        <v>0</v>
      </c>
      <c r="M343" s="73">
        <v>0</v>
      </c>
      <c r="N343" s="73">
        <v>0</v>
      </c>
      <c r="O343" s="73">
        <v>0</v>
      </c>
      <c r="Q343" s="65"/>
      <c r="R343" s="65"/>
      <c r="S343" s="65"/>
      <c r="T343" s="55"/>
      <c r="U343" s="44"/>
    </row>
    <row r="344" spans="1:21" s="25" customFormat="1">
      <c r="A344" s="48" t="s">
        <v>240</v>
      </c>
      <c r="B344" s="73">
        <v>0</v>
      </c>
      <c r="C344" s="73">
        <v>0</v>
      </c>
      <c r="D344" s="73">
        <v>0</v>
      </c>
      <c r="E344" s="73">
        <v>0</v>
      </c>
      <c r="F344" s="73">
        <v>0</v>
      </c>
      <c r="G344" s="73">
        <v>0</v>
      </c>
      <c r="H344" s="73">
        <v>0</v>
      </c>
      <c r="I344" s="73">
        <v>0</v>
      </c>
      <c r="J344" s="73">
        <v>0</v>
      </c>
      <c r="K344" s="73">
        <v>0</v>
      </c>
      <c r="L344" s="73">
        <v>0</v>
      </c>
      <c r="M344" s="73">
        <v>0</v>
      </c>
      <c r="N344" s="73">
        <v>0</v>
      </c>
      <c r="O344" s="73">
        <v>0</v>
      </c>
      <c r="Q344" s="65"/>
      <c r="R344" s="65"/>
      <c r="S344" s="65"/>
      <c r="T344" s="55"/>
      <c r="U344" s="44"/>
    </row>
    <row r="345" spans="1:21" s="25" customFormat="1">
      <c r="A345" s="48" t="s">
        <v>241</v>
      </c>
      <c r="B345" s="73">
        <v>0</v>
      </c>
      <c r="C345" s="73">
        <v>0</v>
      </c>
      <c r="D345" s="73">
        <v>0</v>
      </c>
      <c r="E345" s="73">
        <v>0</v>
      </c>
      <c r="F345" s="73">
        <v>0</v>
      </c>
      <c r="G345" s="73">
        <v>0</v>
      </c>
      <c r="H345" s="73">
        <v>0</v>
      </c>
      <c r="I345" s="73">
        <v>0</v>
      </c>
      <c r="J345" s="73">
        <v>0</v>
      </c>
      <c r="K345" s="73">
        <v>0</v>
      </c>
      <c r="L345" s="73">
        <v>0</v>
      </c>
      <c r="M345" s="73">
        <v>0</v>
      </c>
      <c r="N345" s="73">
        <v>0</v>
      </c>
      <c r="O345" s="73">
        <v>0</v>
      </c>
      <c r="Q345" s="65"/>
      <c r="R345" s="65"/>
      <c r="S345" s="65"/>
      <c r="T345" s="55"/>
      <c r="U345" s="44"/>
    </row>
    <row r="346" spans="1:21" s="25" customFormat="1">
      <c r="A346" s="48" t="s">
        <v>242</v>
      </c>
      <c r="B346" s="73">
        <v>0</v>
      </c>
      <c r="C346" s="73">
        <v>0</v>
      </c>
      <c r="D346" s="73">
        <v>0</v>
      </c>
      <c r="E346" s="73">
        <v>0</v>
      </c>
      <c r="F346" s="73">
        <v>0</v>
      </c>
      <c r="G346" s="73">
        <v>0</v>
      </c>
      <c r="H346" s="73">
        <v>0</v>
      </c>
      <c r="I346" s="73">
        <v>0</v>
      </c>
      <c r="J346" s="73">
        <v>0</v>
      </c>
      <c r="K346" s="73">
        <v>0</v>
      </c>
      <c r="L346" s="73">
        <v>0</v>
      </c>
      <c r="M346" s="73">
        <v>0</v>
      </c>
      <c r="N346" s="73">
        <v>0</v>
      </c>
      <c r="O346" s="73">
        <v>0</v>
      </c>
      <c r="Q346" s="65"/>
      <c r="R346" s="65"/>
      <c r="S346" s="65"/>
      <c r="T346" s="55"/>
      <c r="U346" s="44"/>
    </row>
    <row r="347" spans="1:21" s="25" customFormat="1">
      <c r="A347" s="48" t="s">
        <v>243</v>
      </c>
      <c r="B347" s="73">
        <v>0</v>
      </c>
      <c r="C347" s="73">
        <v>0</v>
      </c>
      <c r="D347" s="73">
        <v>0</v>
      </c>
      <c r="E347" s="73">
        <v>0</v>
      </c>
      <c r="F347" s="73">
        <v>0</v>
      </c>
      <c r="G347" s="73">
        <v>0</v>
      </c>
      <c r="H347" s="73">
        <v>0</v>
      </c>
      <c r="I347" s="73">
        <v>0</v>
      </c>
      <c r="J347" s="73">
        <v>0</v>
      </c>
      <c r="K347" s="73">
        <v>0</v>
      </c>
      <c r="L347" s="73">
        <v>0</v>
      </c>
      <c r="M347" s="73">
        <v>0</v>
      </c>
      <c r="N347" s="73">
        <v>0</v>
      </c>
      <c r="O347" s="73">
        <v>0</v>
      </c>
      <c r="Q347" s="65"/>
      <c r="R347" s="65"/>
      <c r="S347" s="65"/>
      <c r="T347" s="55"/>
      <c r="U347" s="44"/>
    </row>
    <row r="348" spans="1:21" s="25" customFormat="1">
      <c r="A348" s="48" t="s">
        <v>244</v>
      </c>
      <c r="B348" s="73">
        <v>0</v>
      </c>
      <c r="C348" s="73">
        <v>0</v>
      </c>
      <c r="D348" s="73">
        <v>0</v>
      </c>
      <c r="E348" s="73">
        <v>0</v>
      </c>
      <c r="F348" s="73">
        <v>0</v>
      </c>
      <c r="G348" s="73">
        <v>0</v>
      </c>
      <c r="H348" s="73">
        <v>0</v>
      </c>
      <c r="I348" s="73">
        <v>0</v>
      </c>
      <c r="J348" s="73">
        <v>0</v>
      </c>
      <c r="K348" s="73">
        <v>0</v>
      </c>
      <c r="L348" s="73">
        <v>0</v>
      </c>
      <c r="M348" s="73">
        <v>0</v>
      </c>
      <c r="N348" s="73">
        <v>0</v>
      </c>
      <c r="O348" s="73">
        <v>0</v>
      </c>
      <c r="Q348" s="65"/>
      <c r="R348" s="65"/>
      <c r="S348" s="65"/>
      <c r="T348" s="55"/>
      <c r="U348" s="44"/>
    </row>
    <row r="349" spans="1:21" s="25" customFormat="1">
      <c r="A349" s="48" t="s">
        <v>245</v>
      </c>
      <c r="B349" s="73">
        <v>0</v>
      </c>
      <c r="C349" s="73">
        <v>0</v>
      </c>
      <c r="D349" s="73">
        <v>1</v>
      </c>
      <c r="E349" s="73">
        <v>0</v>
      </c>
      <c r="F349" s="73">
        <v>0</v>
      </c>
      <c r="G349" s="73">
        <v>0</v>
      </c>
      <c r="H349" s="73">
        <v>0</v>
      </c>
      <c r="I349" s="73">
        <v>0</v>
      </c>
      <c r="J349" s="73">
        <v>0</v>
      </c>
      <c r="K349" s="73">
        <v>0</v>
      </c>
      <c r="L349" s="73">
        <v>0</v>
      </c>
      <c r="M349" s="73">
        <v>0</v>
      </c>
      <c r="N349" s="73">
        <v>0</v>
      </c>
      <c r="O349" s="73">
        <v>0</v>
      </c>
      <c r="Q349" s="65"/>
      <c r="R349" s="65"/>
      <c r="S349" s="65"/>
      <c r="T349" s="55"/>
      <c r="U349" s="44"/>
    </row>
    <row r="350" spans="1:21" s="25" customFormat="1">
      <c r="A350" s="48" t="s">
        <v>246</v>
      </c>
      <c r="B350" s="73">
        <v>0</v>
      </c>
      <c r="C350" s="73">
        <v>0</v>
      </c>
      <c r="D350" s="73">
        <v>0</v>
      </c>
      <c r="E350" s="73">
        <v>0</v>
      </c>
      <c r="F350" s="73">
        <v>0</v>
      </c>
      <c r="G350" s="73">
        <v>0</v>
      </c>
      <c r="H350" s="73">
        <v>0</v>
      </c>
      <c r="I350" s="73">
        <v>0</v>
      </c>
      <c r="J350" s="73">
        <v>0</v>
      </c>
      <c r="K350" s="73">
        <v>0</v>
      </c>
      <c r="L350" s="73">
        <v>0</v>
      </c>
      <c r="M350" s="73">
        <v>0</v>
      </c>
      <c r="N350" s="73">
        <v>0</v>
      </c>
      <c r="O350" s="73">
        <v>0</v>
      </c>
      <c r="Q350" s="65"/>
      <c r="R350" s="65"/>
      <c r="S350" s="65"/>
      <c r="T350" s="55"/>
      <c r="U350" s="44"/>
    </row>
    <row r="351" spans="1:21" s="25" customFormat="1">
      <c r="A351" s="48" t="s">
        <v>247</v>
      </c>
      <c r="B351" s="73">
        <v>0</v>
      </c>
      <c r="C351" s="73">
        <v>0</v>
      </c>
      <c r="D351" s="73">
        <v>0</v>
      </c>
      <c r="E351" s="73">
        <v>0</v>
      </c>
      <c r="F351" s="73">
        <v>0</v>
      </c>
      <c r="G351" s="73">
        <v>0</v>
      </c>
      <c r="H351" s="73">
        <v>0</v>
      </c>
      <c r="I351" s="73">
        <v>0</v>
      </c>
      <c r="J351" s="73">
        <v>0</v>
      </c>
      <c r="K351" s="73">
        <v>0</v>
      </c>
      <c r="L351" s="73">
        <v>0</v>
      </c>
      <c r="M351" s="73">
        <v>0</v>
      </c>
      <c r="N351" s="73">
        <v>0</v>
      </c>
      <c r="O351" s="73">
        <v>0</v>
      </c>
      <c r="Q351" s="65"/>
      <c r="R351" s="65"/>
      <c r="S351" s="65"/>
      <c r="T351" s="55"/>
      <c r="U351" s="44"/>
    </row>
    <row r="352" spans="1:21" s="25" customFormat="1" ht="16.5" customHeight="1">
      <c r="A352" s="48" t="s">
        <v>248</v>
      </c>
      <c r="B352" s="73">
        <v>0</v>
      </c>
      <c r="C352" s="73">
        <v>0</v>
      </c>
      <c r="D352" s="73">
        <v>0</v>
      </c>
      <c r="E352" s="73">
        <v>0</v>
      </c>
      <c r="F352" s="73">
        <v>0</v>
      </c>
      <c r="G352" s="73">
        <v>0</v>
      </c>
      <c r="H352" s="73">
        <v>0</v>
      </c>
      <c r="I352" s="73">
        <v>0</v>
      </c>
      <c r="J352" s="73">
        <v>0</v>
      </c>
      <c r="K352" s="73">
        <v>0</v>
      </c>
      <c r="L352" s="73">
        <v>0</v>
      </c>
      <c r="M352" s="73">
        <v>0</v>
      </c>
      <c r="N352" s="73">
        <v>0</v>
      </c>
      <c r="O352" s="73">
        <v>0</v>
      </c>
      <c r="Q352" s="65"/>
      <c r="R352" s="65"/>
      <c r="S352" s="65"/>
      <c r="T352" s="55"/>
      <c r="U352" s="44"/>
    </row>
    <row r="353" spans="1:21" s="22" customFormat="1">
      <c r="A353" s="25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25"/>
      <c r="Q353" s="65"/>
      <c r="R353" s="65"/>
      <c r="S353" s="65"/>
      <c r="T353" s="55"/>
      <c r="U353" s="44"/>
    </row>
    <row r="354" spans="1:21" s="22" customFormat="1">
      <c r="A354" s="25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65"/>
      <c r="R354" s="65"/>
      <c r="S354" s="65"/>
      <c r="T354" s="55"/>
      <c r="U354" s="44"/>
    </row>
    <row r="355" spans="1:21" s="22" customFormat="1" ht="16.5" customHeight="1">
      <c r="A355" s="175" t="s">
        <v>457</v>
      </c>
      <c r="B355" s="155" t="s">
        <v>167</v>
      </c>
      <c r="C355" s="156"/>
      <c r="D355" s="155" t="s">
        <v>168</v>
      </c>
      <c r="E355" s="156"/>
      <c r="F355" s="155" t="s">
        <v>171</v>
      </c>
      <c r="G355" s="156"/>
      <c r="H355" s="155" t="s">
        <v>172</v>
      </c>
      <c r="I355" s="156"/>
      <c r="J355" s="155" t="s">
        <v>173</v>
      </c>
      <c r="K355" s="156"/>
      <c r="L355" s="155" t="s">
        <v>174</v>
      </c>
      <c r="M355" s="156"/>
      <c r="N355" s="155" t="s">
        <v>175</v>
      </c>
      <c r="O355" s="156"/>
      <c r="P355" s="25"/>
      <c r="Q355" s="65"/>
      <c r="R355" s="65"/>
      <c r="S355" s="65"/>
      <c r="T355" s="55"/>
      <c r="U355" s="44"/>
    </row>
    <row r="356" spans="1:21" s="22" customFormat="1" ht="16.5" customHeight="1">
      <c r="A356" s="176"/>
      <c r="B356" s="69" t="s">
        <v>3</v>
      </c>
      <c r="C356" s="69" t="s">
        <v>4</v>
      </c>
      <c r="D356" s="69" t="s">
        <v>3</v>
      </c>
      <c r="E356" s="69" t="s">
        <v>4</v>
      </c>
      <c r="F356" s="69" t="s">
        <v>3</v>
      </c>
      <c r="G356" s="69" t="s">
        <v>4</v>
      </c>
      <c r="H356" s="69" t="s">
        <v>3</v>
      </c>
      <c r="I356" s="69" t="s">
        <v>4</v>
      </c>
      <c r="J356" s="69" t="s">
        <v>3</v>
      </c>
      <c r="K356" s="69" t="s">
        <v>4</v>
      </c>
      <c r="L356" s="69" t="s">
        <v>3</v>
      </c>
      <c r="M356" s="69" t="s">
        <v>4</v>
      </c>
      <c r="N356" s="69" t="s">
        <v>3</v>
      </c>
      <c r="O356" s="69" t="s">
        <v>4</v>
      </c>
      <c r="P356" s="33"/>
      <c r="Q356" s="45"/>
      <c r="R356" s="65"/>
      <c r="S356" s="65"/>
      <c r="T356" s="55"/>
      <c r="U356" s="44"/>
    </row>
    <row r="357" spans="1:21" s="25" customFormat="1" ht="16.5" customHeight="1">
      <c r="A357" s="48" t="s">
        <v>227</v>
      </c>
      <c r="B357" s="71">
        <v>5</v>
      </c>
      <c r="C357" s="71">
        <v>1</v>
      </c>
      <c r="D357" s="71">
        <v>1956</v>
      </c>
      <c r="E357" s="71">
        <v>369</v>
      </c>
      <c r="F357" s="71">
        <v>14</v>
      </c>
      <c r="G357" s="71">
        <v>5</v>
      </c>
      <c r="H357" s="71">
        <v>4</v>
      </c>
      <c r="I357" s="71">
        <v>2</v>
      </c>
      <c r="J357" s="71">
        <v>35</v>
      </c>
      <c r="K357" s="71">
        <v>25</v>
      </c>
      <c r="L357" s="71">
        <v>7</v>
      </c>
      <c r="M357" s="71">
        <v>7</v>
      </c>
      <c r="N357" s="71">
        <v>17</v>
      </c>
      <c r="O357" s="71">
        <v>5</v>
      </c>
      <c r="Q357" s="65"/>
      <c r="R357" s="65"/>
      <c r="S357" s="65"/>
      <c r="T357" s="55"/>
      <c r="U357" s="44"/>
    </row>
    <row r="358" spans="1:21" s="25" customFormat="1">
      <c r="A358" s="48" t="s">
        <v>298</v>
      </c>
      <c r="B358" s="73">
        <v>0</v>
      </c>
      <c r="C358" s="73">
        <v>0</v>
      </c>
      <c r="D358" s="73">
        <v>382</v>
      </c>
      <c r="E358" s="73">
        <v>65</v>
      </c>
      <c r="F358" s="73">
        <v>3</v>
      </c>
      <c r="G358" s="73">
        <v>1</v>
      </c>
      <c r="H358" s="73">
        <v>0</v>
      </c>
      <c r="I358" s="73">
        <v>0</v>
      </c>
      <c r="J358" s="73">
        <v>12</v>
      </c>
      <c r="K358" s="73">
        <v>10</v>
      </c>
      <c r="L358" s="73">
        <v>1</v>
      </c>
      <c r="M358" s="73">
        <v>2</v>
      </c>
      <c r="N358" s="73">
        <v>4</v>
      </c>
      <c r="O358" s="73">
        <v>1</v>
      </c>
      <c r="Q358" s="65"/>
      <c r="R358" s="65"/>
      <c r="S358" s="65"/>
      <c r="T358" s="55"/>
      <c r="U358" s="44"/>
    </row>
    <row r="359" spans="1:21" s="25" customFormat="1">
      <c r="A359" s="48" t="s">
        <v>229</v>
      </c>
      <c r="B359" s="73">
        <v>4</v>
      </c>
      <c r="C359" s="73">
        <v>0</v>
      </c>
      <c r="D359" s="73">
        <v>601</v>
      </c>
      <c r="E359" s="73">
        <v>152</v>
      </c>
      <c r="F359" s="73">
        <v>4</v>
      </c>
      <c r="G359" s="73">
        <v>2</v>
      </c>
      <c r="H359" s="73">
        <v>2</v>
      </c>
      <c r="I359" s="73">
        <v>0</v>
      </c>
      <c r="J359" s="73">
        <v>8</v>
      </c>
      <c r="K359" s="73">
        <v>4</v>
      </c>
      <c r="L359" s="73">
        <v>1</v>
      </c>
      <c r="M359" s="73">
        <v>3</v>
      </c>
      <c r="N359" s="73">
        <v>6</v>
      </c>
      <c r="O359" s="73">
        <v>1</v>
      </c>
      <c r="Q359" s="65"/>
      <c r="R359" s="65"/>
      <c r="S359" s="65"/>
      <c r="T359" s="55"/>
      <c r="U359" s="44"/>
    </row>
    <row r="360" spans="1:21" s="25" customFormat="1">
      <c r="A360" s="48" t="s">
        <v>310</v>
      </c>
      <c r="B360" s="73">
        <v>0</v>
      </c>
      <c r="C360" s="73">
        <v>0</v>
      </c>
      <c r="D360" s="73">
        <v>121</v>
      </c>
      <c r="E360" s="73">
        <v>23</v>
      </c>
      <c r="F360" s="73">
        <v>2</v>
      </c>
      <c r="G360" s="73">
        <v>1</v>
      </c>
      <c r="H360" s="73">
        <v>0</v>
      </c>
      <c r="I360" s="73">
        <v>1</v>
      </c>
      <c r="J360" s="73">
        <v>2</v>
      </c>
      <c r="K360" s="73">
        <v>4</v>
      </c>
      <c r="L360" s="73">
        <v>1</v>
      </c>
      <c r="M360" s="73">
        <v>1</v>
      </c>
      <c r="N360" s="73">
        <v>0</v>
      </c>
      <c r="O360" s="73">
        <v>3</v>
      </c>
      <c r="Q360" s="65"/>
      <c r="R360" s="65"/>
      <c r="S360" s="65"/>
      <c r="T360" s="55"/>
      <c r="U360" s="44"/>
    </row>
    <row r="361" spans="1:21" s="25" customFormat="1">
      <c r="A361" s="48" t="s">
        <v>230</v>
      </c>
      <c r="B361" s="73">
        <v>1</v>
      </c>
      <c r="C361" s="73">
        <v>0</v>
      </c>
      <c r="D361" s="73">
        <v>232</v>
      </c>
      <c r="E361" s="73">
        <v>28</v>
      </c>
      <c r="F361" s="73">
        <v>0</v>
      </c>
      <c r="G361" s="73">
        <v>0</v>
      </c>
      <c r="H361" s="73">
        <v>0</v>
      </c>
      <c r="I361" s="73">
        <v>0</v>
      </c>
      <c r="J361" s="73">
        <v>3</v>
      </c>
      <c r="K361" s="73">
        <v>0</v>
      </c>
      <c r="L361" s="73">
        <v>3</v>
      </c>
      <c r="M361" s="73">
        <v>0</v>
      </c>
      <c r="N361" s="73">
        <v>1</v>
      </c>
      <c r="O361" s="73">
        <v>0</v>
      </c>
      <c r="Q361" s="65"/>
      <c r="R361" s="65"/>
      <c r="S361" s="65"/>
      <c r="T361" s="55"/>
      <c r="U361" s="44"/>
    </row>
    <row r="362" spans="1:21" s="25" customFormat="1">
      <c r="A362" s="48" t="s">
        <v>231</v>
      </c>
      <c r="B362" s="73">
        <v>0</v>
      </c>
      <c r="C362" s="73">
        <v>1</v>
      </c>
      <c r="D362" s="73">
        <v>124</v>
      </c>
      <c r="E362" s="73">
        <v>14</v>
      </c>
      <c r="F362" s="73">
        <v>1</v>
      </c>
      <c r="G362" s="73">
        <v>0</v>
      </c>
      <c r="H362" s="73">
        <v>1</v>
      </c>
      <c r="I362" s="73">
        <v>0</v>
      </c>
      <c r="J362" s="73">
        <v>2</v>
      </c>
      <c r="K362" s="73">
        <v>1</v>
      </c>
      <c r="L362" s="73">
        <v>1</v>
      </c>
      <c r="M362" s="73">
        <v>0</v>
      </c>
      <c r="N362" s="73">
        <v>1</v>
      </c>
      <c r="O362" s="73">
        <v>0</v>
      </c>
      <c r="Q362" s="65"/>
      <c r="R362" s="65"/>
      <c r="S362" s="65"/>
      <c r="T362" s="55"/>
      <c r="U362" s="44"/>
    </row>
    <row r="363" spans="1:21" s="25" customFormat="1">
      <c r="A363" s="48" t="s">
        <v>232</v>
      </c>
      <c r="B363" s="73">
        <v>0</v>
      </c>
      <c r="C363" s="73">
        <v>0</v>
      </c>
      <c r="D363" s="73">
        <v>139</v>
      </c>
      <c r="E363" s="73">
        <v>22</v>
      </c>
      <c r="F363" s="73">
        <v>1</v>
      </c>
      <c r="G363" s="73">
        <v>0</v>
      </c>
      <c r="H363" s="73">
        <v>0</v>
      </c>
      <c r="I363" s="73">
        <v>0</v>
      </c>
      <c r="J363" s="73">
        <v>3</v>
      </c>
      <c r="K363" s="73">
        <v>3</v>
      </c>
      <c r="L363" s="73">
        <v>0</v>
      </c>
      <c r="M363" s="73">
        <v>0</v>
      </c>
      <c r="N363" s="73">
        <v>1</v>
      </c>
      <c r="O363" s="73">
        <v>0</v>
      </c>
      <c r="Q363" s="65"/>
      <c r="R363" s="65"/>
      <c r="S363" s="65"/>
      <c r="T363" s="55"/>
      <c r="U363" s="44"/>
    </row>
    <row r="364" spans="1:21" s="25" customFormat="1">
      <c r="A364" s="48" t="s">
        <v>233</v>
      </c>
      <c r="B364" s="73">
        <v>0</v>
      </c>
      <c r="C364" s="73">
        <v>0</v>
      </c>
      <c r="D364" s="73">
        <v>32</v>
      </c>
      <c r="E364" s="73">
        <v>4</v>
      </c>
      <c r="F364" s="73">
        <v>0</v>
      </c>
      <c r="G364" s="73">
        <v>0</v>
      </c>
      <c r="H364" s="73">
        <v>0</v>
      </c>
      <c r="I364" s="73">
        <v>0</v>
      </c>
      <c r="J364" s="73">
        <v>0</v>
      </c>
      <c r="K364" s="73">
        <v>0</v>
      </c>
      <c r="L364" s="73">
        <v>0</v>
      </c>
      <c r="M364" s="73">
        <v>0</v>
      </c>
      <c r="N364" s="73">
        <v>1</v>
      </c>
      <c r="O364" s="73">
        <v>0</v>
      </c>
      <c r="Q364" s="65"/>
      <c r="R364" s="65"/>
      <c r="S364" s="65"/>
      <c r="T364" s="55"/>
      <c r="U364" s="44"/>
    </row>
    <row r="365" spans="1:21" s="25" customFormat="1">
      <c r="A365" s="48" t="s">
        <v>234</v>
      </c>
      <c r="B365" s="73">
        <v>0</v>
      </c>
      <c r="C365" s="73">
        <v>0</v>
      </c>
      <c r="D365" s="73">
        <v>51</v>
      </c>
      <c r="E365" s="73">
        <v>3</v>
      </c>
      <c r="F365" s="73">
        <v>1</v>
      </c>
      <c r="G365" s="73">
        <v>0</v>
      </c>
      <c r="H365" s="73">
        <v>0</v>
      </c>
      <c r="I365" s="73">
        <v>0</v>
      </c>
      <c r="J365" s="73">
        <v>0</v>
      </c>
      <c r="K365" s="73">
        <v>0</v>
      </c>
      <c r="L365" s="73">
        <v>0</v>
      </c>
      <c r="M365" s="73">
        <v>0</v>
      </c>
      <c r="N365" s="73">
        <v>0</v>
      </c>
      <c r="O365" s="73">
        <v>0</v>
      </c>
      <c r="Q365" s="65"/>
      <c r="R365" s="65"/>
      <c r="S365" s="65"/>
      <c r="T365" s="55"/>
      <c r="U365" s="44"/>
    </row>
    <row r="366" spans="1:21" s="25" customFormat="1">
      <c r="A366" s="48" t="s">
        <v>235</v>
      </c>
      <c r="B366" s="73">
        <v>0</v>
      </c>
      <c r="C366" s="73">
        <v>0</v>
      </c>
      <c r="D366" s="73">
        <v>20</v>
      </c>
      <c r="E366" s="73">
        <v>2</v>
      </c>
      <c r="F366" s="73">
        <v>0</v>
      </c>
      <c r="G366" s="73">
        <v>0</v>
      </c>
      <c r="H366" s="73">
        <v>0</v>
      </c>
      <c r="I366" s="73">
        <v>0</v>
      </c>
      <c r="J366" s="73">
        <v>0</v>
      </c>
      <c r="K366" s="73">
        <v>0</v>
      </c>
      <c r="L366" s="73">
        <v>0</v>
      </c>
      <c r="M366" s="73">
        <v>0</v>
      </c>
      <c r="N366" s="73">
        <v>0</v>
      </c>
      <c r="O366" s="73">
        <v>0</v>
      </c>
      <c r="Q366" s="65"/>
      <c r="R366" s="65"/>
      <c r="S366" s="65"/>
      <c r="T366" s="55"/>
      <c r="U366" s="44"/>
    </row>
    <row r="367" spans="1:21" s="25" customFormat="1" ht="16.5" customHeight="1">
      <c r="A367" s="48" t="s">
        <v>236</v>
      </c>
      <c r="B367" s="73">
        <v>0</v>
      </c>
      <c r="C367" s="73">
        <v>0</v>
      </c>
      <c r="D367" s="73">
        <v>30</v>
      </c>
      <c r="E367" s="73">
        <v>3</v>
      </c>
      <c r="F367" s="73">
        <v>0</v>
      </c>
      <c r="G367" s="73">
        <v>0</v>
      </c>
      <c r="H367" s="73">
        <v>1</v>
      </c>
      <c r="I367" s="73">
        <v>0</v>
      </c>
      <c r="J367" s="73">
        <v>1</v>
      </c>
      <c r="K367" s="73">
        <v>1</v>
      </c>
      <c r="L367" s="73">
        <v>0</v>
      </c>
      <c r="M367" s="73">
        <v>1</v>
      </c>
      <c r="N367" s="73">
        <v>0</v>
      </c>
      <c r="O367" s="73">
        <v>0</v>
      </c>
      <c r="Q367" s="65"/>
      <c r="R367" s="65"/>
      <c r="S367" s="65"/>
      <c r="T367" s="55"/>
      <c r="U367" s="44"/>
    </row>
    <row r="368" spans="1:21" s="25" customFormat="1">
      <c r="A368" s="48" t="s">
        <v>237</v>
      </c>
      <c r="B368" s="73">
        <v>0</v>
      </c>
      <c r="C368" s="73">
        <v>0</v>
      </c>
      <c r="D368" s="73">
        <v>21</v>
      </c>
      <c r="E368" s="73">
        <v>5</v>
      </c>
      <c r="F368" s="73">
        <v>0</v>
      </c>
      <c r="G368" s="73">
        <v>0</v>
      </c>
      <c r="H368" s="73">
        <v>0</v>
      </c>
      <c r="I368" s="73">
        <v>0</v>
      </c>
      <c r="J368" s="73">
        <v>0</v>
      </c>
      <c r="K368" s="73">
        <v>0</v>
      </c>
      <c r="L368" s="73">
        <v>0</v>
      </c>
      <c r="M368" s="73">
        <v>0</v>
      </c>
      <c r="N368" s="73">
        <v>1</v>
      </c>
      <c r="O368" s="73">
        <v>0</v>
      </c>
      <c r="Q368" s="65"/>
      <c r="R368" s="65"/>
      <c r="S368" s="65"/>
      <c r="T368" s="55"/>
      <c r="U368" s="44"/>
    </row>
    <row r="369" spans="1:21" s="25" customFormat="1">
      <c r="A369" s="48" t="s">
        <v>238</v>
      </c>
      <c r="B369" s="73">
        <v>0</v>
      </c>
      <c r="C369" s="73">
        <v>0</v>
      </c>
      <c r="D369" s="73">
        <v>16</v>
      </c>
      <c r="E369" s="73">
        <v>1</v>
      </c>
      <c r="F369" s="73">
        <v>1</v>
      </c>
      <c r="G369" s="73">
        <v>0</v>
      </c>
      <c r="H369" s="73">
        <v>0</v>
      </c>
      <c r="I369" s="73">
        <v>0</v>
      </c>
      <c r="J369" s="73">
        <v>0</v>
      </c>
      <c r="K369" s="73">
        <v>0</v>
      </c>
      <c r="L369" s="73">
        <v>0</v>
      </c>
      <c r="M369" s="73">
        <v>0</v>
      </c>
      <c r="N369" s="73">
        <v>0</v>
      </c>
      <c r="O369" s="73">
        <v>0</v>
      </c>
      <c r="Q369" s="65"/>
      <c r="R369" s="65"/>
      <c r="S369" s="65"/>
      <c r="T369" s="55"/>
      <c r="U369" s="44"/>
    </row>
    <row r="370" spans="1:21" s="25" customFormat="1">
      <c r="A370" s="48" t="s">
        <v>239</v>
      </c>
      <c r="B370" s="73">
        <v>0</v>
      </c>
      <c r="C370" s="73">
        <v>0</v>
      </c>
      <c r="D370" s="73">
        <v>8</v>
      </c>
      <c r="E370" s="73">
        <v>1</v>
      </c>
      <c r="F370" s="73">
        <v>0</v>
      </c>
      <c r="G370" s="73">
        <v>0</v>
      </c>
      <c r="H370" s="73">
        <v>0</v>
      </c>
      <c r="I370" s="73">
        <v>0</v>
      </c>
      <c r="J370" s="73">
        <v>0</v>
      </c>
      <c r="K370" s="73">
        <v>0</v>
      </c>
      <c r="L370" s="73">
        <v>0</v>
      </c>
      <c r="M370" s="73">
        <v>0</v>
      </c>
      <c r="N370" s="73">
        <v>0</v>
      </c>
      <c r="O370" s="73">
        <v>0</v>
      </c>
      <c r="Q370" s="65"/>
      <c r="R370" s="65"/>
      <c r="S370" s="65"/>
      <c r="T370" s="55"/>
      <c r="U370" s="44"/>
    </row>
    <row r="371" spans="1:21" s="25" customFormat="1">
      <c r="A371" s="48" t="s">
        <v>240</v>
      </c>
      <c r="B371" s="73">
        <v>0</v>
      </c>
      <c r="C371" s="73">
        <v>0</v>
      </c>
      <c r="D371" s="73">
        <v>26</v>
      </c>
      <c r="E371" s="73">
        <v>3</v>
      </c>
      <c r="F371" s="73">
        <v>0</v>
      </c>
      <c r="G371" s="73">
        <v>0</v>
      </c>
      <c r="H371" s="73">
        <v>0</v>
      </c>
      <c r="I371" s="73">
        <v>1</v>
      </c>
      <c r="J371" s="73">
        <v>1</v>
      </c>
      <c r="K371" s="73">
        <v>1</v>
      </c>
      <c r="L371" s="73">
        <v>0</v>
      </c>
      <c r="M371" s="73">
        <v>0</v>
      </c>
      <c r="N371" s="73">
        <v>0</v>
      </c>
      <c r="O371" s="73">
        <v>0</v>
      </c>
      <c r="Q371" s="65"/>
      <c r="R371" s="65"/>
      <c r="S371" s="65"/>
      <c r="T371" s="55"/>
      <c r="U371" s="44"/>
    </row>
    <row r="372" spans="1:21" s="25" customFormat="1">
      <c r="A372" s="48" t="s">
        <v>241</v>
      </c>
      <c r="B372" s="73">
        <v>0</v>
      </c>
      <c r="C372" s="73">
        <v>0</v>
      </c>
      <c r="D372" s="73">
        <v>20</v>
      </c>
      <c r="E372" s="73">
        <v>4</v>
      </c>
      <c r="F372" s="73">
        <v>1</v>
      </c>
      <c r="G372" s="73">
        <v>0</v>
      </c>
      <c r="H372" s="73">
        <v>0</v>
      </c>
      <c r="I372" s="73">
        <v>0</v>
      </c>
      <c r="J372" s="73">
        <v>0</v>
      </c>
      <c r="K372" s="73">
        <v>0</v>
      </c>
      <c r="L372" s="73">
        <v>0</v>
      </c>
      <c r="M372" s="73">
        <v>0</v>
      </c>
      <c r="N372" s="73">
        <v>1</v>
      </c>
      <c r="O372" s="73">
        <v>0</v>
      </c>
      <c r="Q372" s="65"/>
      <c r="R372" s="65"/>
      <c r="S372" s="65"/>
      <c r="T372" s="55"/>
      <c r="U372" s="44"/>
    </row>
    <row r="373" spans="1:21" s="25" customFormat="1">
      <c r="A373" s="48" t="s">
        <v>242</v>
      </c>
      <c r="B373" s="73">
        <v>0</v>
      </c>
      <c r="C373" s="73">
        <v>0</v>
      </c>
      <c r="D373" s="73">
        <v>43</v>
      </c>
      <c r="E373" s="73">
        <v>2</v>
      </c>
      <c r="F373" s="73">
        <v>0</v>
      </c>
      <c r="G373" s="73">
        <v>0</v>
      </c>
      <c r="H373" s="73">
        <v>0</v>
      </c>
      <c r="I373" s="73">
        <v>0</v>
      </c>
      <c r="J373" s="73">
        <v>1</v>
      </c>
      <c r="K373" s="73">
        <v>0</v>
      </c>
      <c r="L373" s="73">
        <v>0</v>
      </c>
      <c r="M373" s="73">
        <v>0</v>
      </c>
      <c r="N373" s="73">
        <v>0</v>
      </c>
      <c r="O373" s="73">
        <v>0</v>
      </c>
      <c r="Q373" s="65"/>
      <c r="R373" s="65"/>
      <c r="S373" s="65"/>
      <c r="T373" s="55"/>
      <c r="U373" s="44"/>
    </row>
    <row r="374" spans="1:21" s="25" customFormat="1">
      <c r="A374" s="48" t="s">
        <v>243</v>
      </c>
      <c r="B374" s="73">
        <v>0</v>
      </c>
      <c r="C374" s="73">
        <v>0</v>
      </c>
      <c r="D374" s="73">
        <v>2</v>
      </c>
      <c r="E374" s="73">
        <v>1</v>
      </c>
      <c r="F374" s="73">
        <v>0</v>
      </c>
      <c r="G374" s="73">
        <v>0</v>
      </c>
      <c r="H374" s="73">
        <v>0</v>
      </c>
      <c r="I374" s="73">
        <v>0</v>
      </c>
      <c r="J374" s="73">
        <v>0</v>
      </c>
      <c r="K374" s="73">
        <v>0</v>
      </c>
      <c r="L374" s="73">
        <v>0</v>
      </c>
      <c r="M374" s="73">
        <v>0</v>
      </c>
      <c r="N374" s="73">
        <v>0</v>
      </c>
      <c r="O374" s="73">
        <v>0</v>
      </c>
      <c r="Q374" s="65"/>
      <c r="R374" s="65"/>
      <c r="S374" s="65"/>
      <c r="T374" s="55"/>
      <c r="U374" s="44"/>
    </row>
    <row r="375" spans="1:21" s="25" customFormat="1">
      <c r="A375" s="48" t="s">
        <v>244</v>
      </c>
      <c r="B375" s="73">
        <v>0</v>
      </c>
      <c r="C375" s="73">
        <v>0</v>
      </c>
      <c r="D375" s="73">
        <v>19</v>
      </c>
      <c r="E375" s="73">
        <v>11</v>
      </c>
      <c r="F375" s="73">
        <v>0</v>
      </c>
      <c r="G375" s="73">
        <v>1</v>
      </c>
      <c r="H375" s="73">
        <v>0</v>
      </c>
      <c r="I375" s="73">
        <v>0</v>
      </c>
      <c r="J375" s="73">
        <v>0</v>
      </c>
      <c r="K375" s="73">
        <v>0</v>
      </c>
      <c r="L375" s="73">
        <v>0</v>
      </c>
      <c r="M375" s="73">
        <v>0</v>
      </c>
      <c r="N375" s="73">
        <v>0</v>
      </c>
      <c r="O375" s="73">
        <v>0</v>
      </c>
      <c r="Q375" s="65"/>
      <c r="R375" s="65"/>
      <c r="S375" s="65"/>
      <c r="T375" s="55"/>
      <c r="U375" s="44"/>
    </row>
    <row r="376" spans="1:21" s="25" customFormat="1">
      <c r="A376" s="48" t="s">
        <v>245</v>
      </c>
      <c r="B376" s="73">
        <v>0</v>
      </c>
      <c r="C376" s="73">
        <v>0</v>
      </c>
      <c r="D376" s="73">
        <v>44</v>
      </c>
      <c r="E376" s="73">
        <v>21</v>
      </c>
      <c r="F376" s="73">
        <v>0</v>
      </c>
      <c r="G376" s="73">
        <v>0</v>
      </c>
      <c r="H376" s="73">
        <v>0</v>
      </c>
      <c r="I376" s="73">
        <v>0</v>
      </c>
      <c r="J376" s="73">
        <v>2</v>
      </c>
      <c r="K376" s="73">
        <v>1</v>
      </c>
      <c r="L376" s="73">
        <v>0</v>
      </c>
      <c r="M376" s="73">
        <v>0</v>
      </c>
      <c r="N376" s="73">
        <v>1</v>
      </c>
      <c r="O376" s="73">
        <v>0</v>
      </c>
      <c r="Q376" s="65"/>
      <c r="R376" s="65"/>
      <c r="S376" s="65"/>
      <c r="T376" s="55"/>
      <c r="U376" s="44"/>
    </row>
    <row r="377" spans="1:21" s="25" customFormat="1">
      <c r="A377" s="48" t="s">
        <v>246</v>
      </c>
      <c r="B377" s="73">
        <v>0</v>
      </c>
      <c r="C377" s="73">
        <v>0</v>
      </c>
      <c r="D377" s="73">
        <v>23</v>
      </c>
      <c r="E377" s="73">
        <v>2</v>
      </c>
      <c r="F377" s="73">
        <v>0</v>
      </c>
      <c r="G377" s="73">
        <v>0</v>
      </c>
      <c r="H377" s="73">
        <v>0</v>
      </c>
      <c r="I377" s="73">
        <v>0</v>
      </c>
      <c r="J377" s="73">
        <v>0</v>
      </c>
      <c r="K377" s="73">
        <v>0</v>
      </c>
      <c r="L377" s="73">
        <v>0</v>
      </c>
      <c r="M377" s="73">
        <v>0</v>
      </c>
      <c r="N377" s="73">
        <v>0</v>
      </c>
      <c r="O377" s="73">
        <v>0</v>
      </c>
      <c r="Q377" s="65"/>
      <c r="R377" s="65"/>
      <c r="S377" s="65"/>
      <c r="T377" s="55"/>
      <c r="U377" s="44"/>
    </row>
    <row r="378" spans="1:21" s="25" customFormat="1">
      <c r="A378" s="48" t="s">
        <v>247</v>
      </c>
      <c r="B378" s="73">
        <v>0</v>
      </c>
      <c r="C378" s="73">
        <v>0</v>
      </c>
      <c r="D378" s="73">
        <v>2</v>
      </c>
      <c r="E378" s="73">
        <v>2</v>
      </c>
      <c r="F378" s="73">
        <v>0</v>
      </c>
      <c r="G378" s="73">
        <v>0</v>
      </c>
      <c r="H378" s="73">
        <v>0</v>
      </c>
      <c r="I378" s="73">
        <v>0</v>
      </c>
      <c r="J378" s="73">
        <v>0</v>
      </c>
      <c r="K378" s="73">
        <v>0</v>
      </c>
      <c r="L378" s="73">
        <v>0</v>
      </c>
      <c r="M378" s="73">
        <v>0</v>
      </c>
      <c r="N378" s="73">
        <v>0</v>
      </c>
      <c r="O378" s="73">
        <v>0</v>
      </c>
      <c r="Q378" s="65"/>
      <c r="R378" s="65"/>
      <c r="S378" s="65"/>
      <c r="T378" s="55"/>
      <c r="U378" s="44"/>
    </row>
    <row r="379" spans="1:21" s="25" customFormat="1" ht="16.5" customHeight="1">
      <c r="A379" s="48" t="s">
        <v>248</v>
      </c>
      <c r="B379" s="73">
        <v>0</v>
      </c>
      <c r="C379" s="73">
        <v>0</v>
      </c>
      <c r="D379" s="73">
        <v>0</v>
      </c>
      <c r="E379" s="73">
        <v>0</v>
      </c>
      <c r="F379" s="73">
        <v>0</v>
      </c>
      <c r="G379" s="73">
        <v>0</v>
      </c>
      <c r="H379" s="73">
        <v>0</v>
      </c>
      <c r="I379" s="73">
        <v>0</v>
      </c>
      <c r="J379" s="73">
        <v>0</v>
      </c>
      <c r="K379" s="73">
        <v>0</v>
      </c>
      <c r="L379" s="73">
        <v>0</v>
      </c>
      <c r="M379" s="73">
        <v>0</v>
      </c>
      <c r="N379" s="73">
        <v>0</v>
      </c>
      <c r="O379" s="73">
        <v>0</v>
      </c>
      <c r="Q379" s="65"/>
      <c r="R379" s="65"/>
      <c r="S379" s="65"/>
      <c r="T379" s="55"/>
      <c r="U379" s="44"/>
    </row>
    <row r="380" spans="1:21" s="25" customFormat="1"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Q380" s="65"/>
      <c r="R380" s="65"/>
      <c r="S380" s="65"/>
      <c r="T380" s="55"/>
      <c r="U380" s="44"/>
    </row>
    <row r="381" spans="1:21" s="22" customFormat="1">
      <c r="A381" s="25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65"/>
      <c r="R381" s="65"/>
      <c r="S381" s="65"/>
      <c r="T381" s="55"/>
      <c r="U381" s="44"/>
    </row>
    <row r="382" spans="1:21" s="22" customFormat="1" ht="16.5" customHeight="1">
      <c r="A382" s="175" t="s">
        <v>457</v>
      </c>
      <c r="B382" s="155" t="s">
        <v>176</v>
      </c>
      <c r="C382" s="156"/>
      <c r="D382" s="155" t="s">
        <v>177</v>
      </c>
      <c r="E382" s="156"/>
      <c r="F382" s="155" t="s">
        <v>178</v>
      </c>
      <c r="G382" s="156"/>
      <c r="H382" s="155" t="s">
        <v>179</v>
      </c>
      <c r="I382" s="156"/>
      <c r="J382" s="155" t="s">
        <v>180</v>
      </c>
      <c r="K382" s="156"/>
      <c r="L382" s="155" t="s">
        <v>181</v>
      </c>
      <c r="M382" s="156"/>
      <c r="N382" s="155" t="s">
        <v>182</v>
      </c>
      <c r="O382" s="156"/>
      <c r="P382" s="25"/>
      <c r="Q382" s="65"/>
      <c r="R382" s="65"/>
      <c r="S382" s="65"/>
      <c r="T382" s="55"/>
      <c r="U382" s="44"/>
    </row>
    <row r="383" spans="1:21" s="22" customFormat="1" ht="16.5" customHeight="1">
      <c r="A383" s="176"/>
      <c r="B383" s="69" t="s">
        <v>3</v>
      </c>
      <c r="C383" s="69" t="s">
        <v>4</v>
      </c>
      <c r="D383" s="69" t="s">
        <v>3</v>
      </c>
      <c r="E383" s="69" t="s">
        <v>4</v>
      </c>
      <c r="F383" s="69" t="s">
        <v>3</v>
      </c>
      <c r="G383" s="69" t="s">
        <v>4</v>
      </c>
      <c r="H383" s="69" t="s">
        <v>3</v>
      </c>
      <c r="I383" s="69" t="s">
        <v>4</v>
      </c>
      <c r="J383" s="69" t="s">
        <v>3</v>
      </c>
      <c r="K383" s="69" t="s">
        <v>4</v>
      </c>
      <c r="L383" s="69" t="s">
        <v>3</v>
      </c>
      <c r="M383" s="69" t="s">
        <v>4</v>
      </c>
      <c r="N383" s="69" t="s">
        <v>3</v>
      </c>
      <c r="O383" s="69" t="s">
        <v>4</v>
      </c>
      <c r="P383" s="33"/>
      <c r="Q383" s="65"/>
      <c r="R383" s="65"/>
      <c r="S383" s="65"/>
      <c r="T383" s="55"/>
      <c r="U383" s="44"/>
    </row>
    <row r="384" spans="1:21" s="25" customFormat="1" ht="16.5" customHeight="1">
      <c r="A384" s="48" t="s">
        <v>227</v>
      </c>
      <c r="B384" s="71">
        <v>5</v>
      </c>
      <c r="C384" s="71">
        <v>4</v>
      </c>
      <c r="D384" s="71">
        <v>1</v>
      </c>
      <c r="E384" s="71">
        <v>9</v>
      </c>
      <c r="F384" s="71">
        <v>3</v>
      </c>
      <c r="G384" s="71">
        <v>15</v>
      </c>
      <c r="H384" s="71">
        <v>15</v>
      </c>
      <c r="I384" s="71">
        <v>8</v>
      </c>
      <c r="J384" s="71">
        <v>1</v>
      </c>
      <c r="K384" s="71">
        <v>1</v>
      </c>
      <c r="L384" s="71">
        <v>2</v>
      </c>
      <c r="M384" s="71">
        <v>1</v>
      </c>
      <c r="N384" s="71">
        <v>8</v>
      </c>
      <c r="O384" s="71">
        <v>4</v>
      </c>
      <c r="Q384" s="65"/>
      <c r="R384" s="65"/>
      <c r="S384" s="65"/>
      <c r="T384" s="55"/>
      <c r="U384" s="44"/>
    </row>
    <row r="385" spans="1:21" s="25" customFormat="1">
      <c r="A385" s="48" t="s">
        <v>298</v>
      </c>
      <c r="B385" s="73">
        <v>0</v>
      </c>
      <c r="C385" s="73">
        <v>2</v>
      </c>
      <c r="D385" s="73">
        <v>0</v>
      </c>
      <c r="E385" s="73">
        <v>1</v>
      </c>
      <c r="F385" s="73">
        <v>0</v>
      </c>
      <c r="G385" s="73">
        <v>5</v>
      </c>
      <c r="H385" s="73">
        <v>3</v>
      </c>
      <c r="I385" s="73">
        <v>1</v>
      </c>
      <c r="J385" s="73">
        <v>1</v>
      </c>
      <c r="K385" s="73">
        <v>1</v>
      </c>
      <c r="L385" s="73">
        <v>0</v>
      </c>
      <c r="M385" s="73">
        <v>0</v>
      </c>
      <c r="N385" s="73">
        <v>2</v>
      </c>
      <c r="O385" s="73">
        <v>1</v>
      </c>
      <c r="Q385" s="65"/>
      <c r="R385" s="65"/>
      <c r="S385" s="65"/>
      <c r="T385" s="55"/>
      <c r="U385" s="44"/>
    </row>
    <row r="386" spans="1:21" s="25" customFormat="1">
      <c r="A386" s="48" t="s">
        <v>229</v>
      </c>
      <c r="B386" s="73">
        <v>1</v>
      </c>
      <c r="C386" s="73">
        <v>1</v>
      </c>
      <c r="D386" s="73">
        <v>0</v>
      </c>
      <c r="E386" s="73">
        <v>1</v>
      </c>
      <c r="F386" s="73">
        <v>1</v>
      </c>
      <c r="G386" s="73">
        <v>6</v>
      </c>
      <c r="H386" s="73">
        <v>4</v>
      </c>
      <c r="I386" s="73">
        <v>1</v>
      </c>
      <c r="J386" s="73">
        <v>0</v>
      </c>
      <c r="K386" s="73">
        <v>0</v>
      </c>
      <c r="L386" s="73">
        <v>0</v>
      </c>
      <c r="M386" s="73">
        <v>0</v>
      </c>
      <c r="N386" s="73">
        <v>3</v>
      </c>
      <c r="O386" s="73">
        <v>1</v>
      </c>
      <c r="Q386" s="65"/>
      <c r="R386" s="65"/>
      <c r="S386" s="65"/>
      <c r="T386" s="55"/>
      <c r="U386" s="44"/>
    </row>
    <row r="387" spans="1:21" s="25" customFormat="1">
      <c r="A387" s="48" t="s">
        <v>310</v>
      </c>
      <c r="B387" s="73">
        <v>0</v>
      </c>
      <c r="C387" s="73">
        <v>0</v>
      </c>
      <c r="D387" s="73">
        <v>0</v>
      </c>
      <c r="E387" s="73">
        <v>2</v>
      </c>
      <c r="F387" s="73">
        <v>0</v>
      </c>
      <c r="G387" s="73">
        <v>1</v>
      </c>
      <c r="H387" s="73">
        <v>2</v>
      </c>
      <c r="I387" s="73">
        <v>0</v>
      </c>
      <c r="J387" s="73">
        <v>0</v>
      </c>
      <c r="K387" s="73">
        <v>0</v>
      </c>
      <c r="L387" s="73">
        <v>0</v>
      </c>
      <c r="M387" s="73">
        <v>0</v>
      </c>
      <c r="N387" s="73">
        <v>0</v>
      </c>
      <c r="O387" s="73">
        <v>1</v>
      </c>
      <c r="Q387" s="65"/>
      <c r="R387" s="65"/>
      <c r="S387" s="65"/>
      <c r="T387" s="55"/>
      <c r="U387" s="44"/>
    </row>
    <row r="388" spans="1:21" s="25" customFormat="1">
      <c r="A388" s="48" t="s">
        <v>230</v>
      </c>
      <c r="B388" s="73">
        <v>3</v>
      </c>
      <c r="C388" s="73">
        <v>0</v>
      </c>
      <c r="D388" s="73">
        <v>0</v>
      </c>
      <c r="E388" s="73">
        <v>1</v>
      </c>
      <c r="F388" s="73">
        <v>0</v>
      </c>
      <c r="G388" s="73">
        <v>1</v>
      </c>
      <c r="H388" s="73">
        <v>3</v>
      </c>
      <c r="I388" s="73">
        <v>2</v>
      </c>
      <c r="J388" s="73">
        <v>0</v>
      </c>
      <c r="K388" s="73">
        <v>0</v>
      </c>
      <c r="L388" s="73">
        <v>1</v>
      </c>
      <c r="M388" s="73">
        <v>0</v>
      </c>
      <c r="N388" s="73">
        <v>0</v>
      </c>
      <c r="O388" s="73">
        <v>0</v>
      </c>
      <c r="Q388" s="65"/>
      <c r="R388" s="65"/>
      <c r="S388" s="65"/>
      <c r="T388" s="55"/>
      <c r="U388" s="44"/>
    </row>
    <row r="389" spans="1:21" s="25" customFormat="1">
      <c r="A389" s="48" t="s">
        <v>231</v>
      </c>
      <c r="B389" s="73">
        <v>1</v>
      </c>
      <c r="C389" s="73">
        <v>0</v>
      </c>
      <c r="D389" s="73">
        <v>0</v>
      </c>
      <c r="E389" s="73">
        <v>0</v>
      </c>
      <c r="F389" s="73">
        <v>0</v>
      </c>
      <c r="G389" s="73">
        <v>0</v>
      </c>
      <c r="H389" s="73">
        <v>0</v>
      </c>
      <c r="I389" s="73">
        <v>1</v>
      </c>
      <c r="J389" s="73">
        <v>0</v>
      </c>
      <c r="K389" s="73">
        <v>0</v>
      </c>
      <c r="L389" s="73">
        <v>0</v>
      </c>
      <c r="M389" s="73">
        <v>0</v>
      </c>
      <c r="N389" s="73">
        <v>0</v>
      </c>
      <c r="O389" s="73">
        <v>0</v>
      </c>
      <c r="Q389" s="65"/>
      <c r="R389" s="65"/>
      <c r="S389" s="65"/>
      <c r="T389" s="55"/>
      <c r="U389" s="44"/>
    </row>
    <row r="390" spans="1:21" s="25" customFormat="1">
      <c r="A390" s="48" t="s">
        <v>232</v>
      </c>
      <c r="B390" s="73">
        <v>0</v>
      </c>
      <c r="C390" s="73">
        <v>1</v>
      </c>
      <c r="D390" s="73">
        <v>0</v>
      </c>
      <c r="E390" s="73">
        <v>0</v>
      </c>
      <c r="F390" s="73">
        <v>1</v>
      </c>
      <c r="G390" s="73">
        <v>0</v>
      </c>
      <c r="H390" s="73">
        <v>0</v>
      </c>
      <c r="I390" s="73">
        <v>3</v>
      </c>
      <c r="J390" s="73">
        <v>0</v>
      </c>
      <c r="K390" s="73">
        <v>0</v>
      </c>
      <c r="L390" s="73">
        <v>0</v>
      </c>
      <c r="M390" s="73">
        <v>1</v>
      </c>
      <c r="N390" s="73">
        <v>0</v>
      </c>
      <c r="O390" s="73">
        <v>0</v>
      </c>
      <c r="Q390" s="65"/>
      <c r="R390" s="65"/>
      <c r="S390" s="65"/>
      <c r="T390" s="55"/>
      <c r="U390" s="44"/>
    </row>
    <row r="391" spans="1:21" s="25" customFormat="1">
      <c r="A391" s="48" t="s">
        <v>233</v>
      </c>
      <c r="B391" s="73">
        <v>0</v>
      </c>
      <c r="C391" s="73">
        <v>0</v>
      </c>
      <c r="D391" s="73">
        <v>0</v>
      </c>
      <c r="E391" s="73">
        <v>0</v>
      </c>
      <c r="F391" s="73">
        <v>0</v>
      </c>
      <c r="G391" s="73">
        <v>0</v>
      </c>
      <c r="H391" s="73">
        <v>0</v>
      </c>
      <c r="I391" s="73">
        <v>0</v>
      </c>
      <c r="J391" s="73">
        <v>0</v>
      </c>
      <c r="K391" s="73">
        <v>0</v>
      </c>
      <c r="L391" s="73">
        <v>0</v>
      </c>
      <c r="M391" s="73">
        <v>0</v>
      </c>
      <c r="N391" s="73">
        <v>1</v>
      </c>
      <c r="O391" s="73">
        <v>0</v>
      </c>
      <c r="Q391" s="65"/>
      <c r="R391" s="65"/>
      <c r="S391" s="65"/>
      <c r="T391" s="55"/>
      <c r="U391" s="44"/>
    </row>
    <row r="392" spans="1:21" s="25" customFormat="1">
      <c r="A392" s="48" t="s">
        <v>234</v>
      </c>
      <c r="B392" s="73">
        <v>0</v>
      </c>
      <c r="C392" s="73">
        <v>0</v>
      </c>
      <c r="D392" s="73">
        <v>0</v>
      </c>
      <c r="E392" s="73">
        <v>0</v>
      </c>
      <c r="F392" s="73">
        <v>1</v>
      </c>
      <c r="G392" s="73">
        <v>0</v>
      </c>
      <c r="H392" s="73">
        <v>0</v>
      </c>
      <c r="I392" s="73">
        <v>0</v>
      </c>
      <c r="J392" s="73">
        <v>0</v>
      </c>
      <c r="K392" s="73">
        <v>0</v>
      </c>
      <c r="L392" s="73">
        <v>0</v>
      </c>
      <c r="M392" s="73">
        <v>0</v>
      </c>
      <c r="N392" s="73">
        <v>1</v>
      </c>
      <c r="O392" s="73">
        <v>0</v>
      </c>
      <c r="Q392" s="65"/>
      <c r="R392" s="65"/>
      <c r="S392" s="65"/>
      <c r="T392" s="55"/>
      <c r="U392" s="44"/>
    </row>
    <row r="393" spans="1:21" s="25" customFormat="1">
      <c r="A393" s="48" t="s">
        <v>235</v>
      </c>
      <c r="B393" s="73">
        <v>0</v>
      </c>
      <c r="C393" s="73">
        <v>0</v>
      </c>
      <c r="D393" s="73">
        <v>0</v>
      </c>
      <c r="E393" s="73">
        <v>0</v>
      </c>
      <c r="F393" s="73">
        <v>0</v>
      </c>
      <c r="G393" s="73">
        <v>0</v>
      </c>
      <c r="H393" s="73">
        <v>0</v>
      </c>
      <c r="I393" s="73">
        <v>0</v>
      </c>
      <c r="J393" s="73">
        <v>0</v>
      </c>
      <c r="K393" s="73">
        <v>0</v>
      </c>
      <c r="L393" s="73">
        <v>0</v>
      </c>
      <c r="M393" s="73">
        <v>0</v>
      </c>
      <c r="N393" s="73">
        <v>0</v>
      </c>
      <c r="O393" s="73">
        <v>0</v>
      </c>
      <c r="Q393" s="65"/>
      <c r="R393" s="65"/>
      <c r="S393" s="65"/>
      <c r="T393" s="55"/>
      <c r="U393" s="44"/>
    </row>
    <row r="394" spans="1:21" s="25" customFormat="1" ht="16.5" customHeight="1">
      <c r="A394" s="48" t="s">
        <v>236</v>
      </c>
      <c r="B394" s="73">
        <v>0</v>
      </c>
      <c r="C394" s="73">
        <v>0</v>
      </c>
      <c r="D394" s="73">
        <v>0</v>
      </c>
      <c r="E394" s="73">
        <v>0</v>
      </c>
      <c r="F394" s="73">
        <v>0</v>
      </c>
      <c r="G394" s="73">
        <v>0</v>
      </c>
      <c r="H394" s="73">
        <v>0</v>
      </c>
      <c r="I394" s="73">
        <v>0</v>
      </c>
      <c r="J394" s="73">
        <v>0</v>
      </c>
      <c r="K394" s="73">
        <v>0</v>
      </c>
      <c r="L394" s="73">
        <v>1</v>
      </c>
      <c r="M394" s="73">
        <v>0</v>
      </c>
      <c r="N394" s="73">
        <v>1</v>
      </c>
      <c r="O394" s="73">
        <v>0</v>
      </c>
      <c r="Q394" s="65"/>
      <c r="R394" s="65"/>
      <c r="S394" s="65"/>
      <c r="T394" s="55"/>
      <c r="U394" s="44"/>
    </row>
    <row r="395" spans="1:21" s="25" customFormat="1">
      <c r="A395" s="48" t="s">
        <v>237</v>
      </c>
      <c r="B395" s="73">
        <v>0</v>
      </c>
      <c r="C395" s="73">
        <v>0</v>
      </c>
      <c r="D395" s="73">
        <v>0</v>
      </c>
      <c r="E395" s="73">
        <v>0</v>
      </c>
      <c r="F395" s="73">
        <v>0</v>
      </c>
      <c r="G395" s="73">
        <v>1</v>
      </c>
      <c r="H395" s="73">
        <v>0</v>
      </c>
      <c r="I395" s="73">
        <v>0</v>
      </c>
      <c r="J395" s="73">
        <v>0</v>
      </c>
      <c r="K395" s="73">
        <v>0</v>
      </c>
      <c r="L395" s="73">
        <v>0</v>
      </c>
      <c r="M395" s="73">
        <v>0</v>
      </c>
      <c r="N395" s="73">
        <v>0</v>
      </c>
      <c r="O395" s="73">
        <v>0</v>
      </c>
      <c r="Q395" s="65"/>
      <c r="R395" s="65"/>
      <c r="S395" s="65"/>
      <c r="T395" s="55"/>
      <c r="U395" s="44"/>
    </row>
    <row r="396" spans="1:21" s="25" customFormat="1">
      <c r="A396" s="48" t="s">
        <v>238</v>
      </c>
      <c r="B396" s="73">
        <v>0</v>
      </c>
      <c r="C396" s="73">
        <v>0</v>
      </c>
      <c r="D396" s="73">
        <v>0</v>
      </c>
      <c r="E396" s="73">
        <v>0</v>
      </c>
      <c r="F396" s="73">
        <v>0</v>
      </c>
      <c r="G396" s="73">
        <v>0</v>
      </c>
      <c r="H396" s="73">
        <v>0</v>
      </c>
      <c r="I396" s="73">
        <v>0</v>
      </c>
      <c r="J396" s="73">
        <v>0</v>
      </c>
      <c r="K396" s="73">
        <v>0</v>
      </c>
      <c r="L396" s="73">
        <v>0</v>
      </c>
      <c r="M396" s="73">
        <v>0</v>
      </c>
      <c r="N396" s="73">
        <v>0</v>
      </c>
      <c r="O396" s="73">
        <v>0</v>
      </c>
      <c r="Q396" s="65"/>
      <c r="R396" s="65"/>
      <c r="S396" s="65"/>
      <c r="T396" s="55"/>
      <c r="U396" s="44"/>
    </row>
    <row r="397" spans="1:21" s="25" customFormat="1">
      <c r="A397" s="48" t="s">
        <v>239</v>
      </c>
      <c r="B397" s="73">
        <v>0</v>
      </c>
      <c r="C397" s="73">
        <v>0</v>
      </c>
      <c r="D397" s="73">
        <v>0</v>
      </c>
      <c r="E397" s="73">
        <v>0</v>
      </c>
      <c r="F397" s="73">
        <v>0</v>
      </c>
      <c r="G397" s="73">
        <v>0</v>
      </c>
      <c r="H397" s="73">
        <v>0</v>
      </c>
      <c r="I397" s="73">
        <v>0</v>
      </c>
      <c r="J397" s="73">
        <v>0</v>
      </c>
      <c r="K397" s="73">
        <v>0</v>
      </c>
      <c r="L397" s="73">
        <v>0</v>
      </c>
      <c r="M397" s="73">
        <v>0</v>
      </c>
      <c r="N397" s="73">
        <v>0</v>
      </c>
      <c r="O397" s="73">
        <v>0</v>
      </c>
      <c r="Q397" s="65"/>
      <c r="R397" s="65"/>
      <c r="S397" s="65"/>
      <c r="T397" s="55"/>
      <c r="U397" s="44"/>
    </row>
    <row r="398" spans="1:21" s="25" customFormat="1">
      <c r="A398" s="48" t="s">
        <v>240</v>
      </c>
      <c r="B398" s="73">
        <v>0</v>
      </c>
      <c r="C398" s="73">
        <v>0</v>
      </c>
      <c r="D398" s="73">
        <v>0</v>
      </c>
      <c r="E398" s="73">
        <v>1</v>
      </c>
      <c r="F398" s="73">
        <v>0</v>
      </c>
      <c r="G398" s="73">
        <v>0</v>
      </c>
      <c r="H398" s="73">
        <v>1</v>
      </c>
      <c r="I398" s="73">
        <v>0</v>
      </c>
      <c r="J398" s="73">
        <v>0</v>
      </c>
      <c r="K398" s="73">
        <v>0</v>
      </c>
      <c r="L398" s="73">
        <v>0</v>
      </c>
      <c r="M398" s="73">
        <v>0</v>
      </c>
      <c r="N398" s="73">
        <v>0</v>
      </c>
      <c r="O398" s="73">
        <v>0</v>
      </c>
      <c r="Q398" s="65"/>
      <c r="R398" s="65"/>
      <c r="S398" s="65"/>
      <c r="T398" s="55"/>
      <c r="U398" s="44"/>
    </row>
    <row r="399" spans="1:21" s="25" customFormat="1">
      <c r="A399" s="48" t="s">
        <v>241</v>
      </c>
      <c r="B399" s="73">
        <v>0</v>
      </c>
      <c r="C399" s="73">
        <v>0</v>
      </c>
      <c r="D399" s="73">
        <v>0</v>
      </c>
      <c r="E399" s="73">
        <v>0</v>
      </c>
      <c r="F399" s="73">
        <v>0</v>
      </c>
      <c r="G399" s="73">
        <v>0</v>
      </c>
      <c r="H399" s="73">
        <v>0</v>
      </c>
      <c r="I399" s="73">
        <v>0</v>
      </c>
      <c r="J399" s="73">
        <v>0</v>
      </c>
      <c r="K399" s="73">
        <v>0</v>
      </c>
      <c r="L399" s="73">
        <v>0</v>
      </c>
      <c r="M399" s="73">
        <v>0</v>
      </c>
      <c r="N399" s="73">
        <v>0</v>
      </c>
      <c r="O399" s="73">
        <v>1</v>
      </c>
      <c r="Q399" s="65"/>
      <c r="R399" s="65"/>
      <c r="S399" s="65"/>
      <c r="T399" s="55"/>
      <c r="U399" s="44"/>
    </row>
    <row r="400" spans="1:21" s="25" customFormat="1">
      <c r="A400" s="48" t="s">
        <v>242</v>
      </c>
      <c r="B400" s="73">
        <v>0</v>
      </c>
      <c r="C400" s="73">
        <v>0</v>
      </c>
      <c r="D400" s="73">
        <v>0</v>
      </c>
      <c r="E400" s="73">
        <v>1</v>
      </c>
      <c r="F400" s="73">
        <v>0</v>
      </c>
      <c r="G400" s="73">
        <v>1</v>
      </c>
      <c r="H400" s="73">
        <v>0</v>
      </c>
      <c r="I400" s="73">
        <v>0</v>
      </c>
      <c r="J400" s="73">
        <v>0</v>
      </c>
      <c r="K400" s="73">
        <v>0</v>
      </c>
      <c r="L400" s="73">
        <v>0</v>
      </c>
      <c r="M400" s="73">
        <v>0</v>
      </c>
      <c r="N400" s="73">
        <v>0</v>
      </c>
      <c r="O400" s="73">
        <v>0</v>
      </c>
      <c r="Q400" s="65"/>
      <c r="R400" s="65"/>
      <c r="S400" s="65"/>
      <c r="T400" s="55"/>
      <c r="U400" s="44"/>
    </row>
    <row r="401" spans="1:21" s="25" customFormat="1">
      <c r="A401" s="48" t="s">
        <v>243</v>
      </c>
      <c r="B401" s="73">
        <v>0</v>
      </c>
      <c r="C401" s="73">
        <v>0</v>
      </c>
      <c r="D401" s="73">
        <v>0</v>
      </c>
      <c r="E401" s="73">
        <v>0</v>
      </c>
      <c r="F401" s="73">
        <v>0</v>
      </c>
      <c r="G401" s="73">
        <v>0</v>
      </c>
      <c r="H401" s="73">
        <v>0</v>
      </c>
      <c r="I401" s="73">
        <v>0</v>
      </c>
      <c r="J401" s="73">
        <v>0</v>
      </c>
      <c r="K401" s="73">
        <v>0</v>
      </c>
      <c r="L401" s="73">
        <v>0</v>
      </c>
      <c r="M401" s="73">
        <v>0</v>
      </c>
      <c r="N401" s="73">
        <v>0</v>
      </c>
      <c r="O401" s="73">
        <v>0</v>
      </c>
      <c r="Q401" s="65"/>
      <c r="R401" s="65"/>
      <c r="S401" s="65"/>
      <c r="T401" s="55"/>
      <c r="U401" s="44"/>
    </row>
    <row r="402" spans="1:21" s="25" customFormat="1">
      <c r="A402" s="48" t="s">
        <v>244</v>
      </c>
      <c r="B402" s="73">
        <v>0</v>
      </c>
      <c r="C402" s="73">
        <v>0</v>
      </c>
      <c r="D402" s="73">
        <v>1</v>
      </c>
      <c r="E402" s="73">
        <v>1</v>
      </c>
      <c r="F402" s="73">
        <v>0</v>
      </c>
      <c r="G402" s="73">
        <v>0</v>
      </c>
      <c r="H402" s="73">
        <v>1</v>
      </c>
      <c r="I402" s="73">
        <v>0</v>
      </c>
      <c r="J402" s="73">
        <v>0</v>
      </c>
      <c r="K402" s="73">
        <v>0</v>
      </c>
      <c r="L402" s="73">
        <v>0</v>
      </c>
      <c r="M402" s="73">
        <v>0</v>
      </c>
      <c r="N402" s="73">
        <v>0</v>
      </c>
      <c r="O402" s="73">
        <v>0</v>
      </c>
      <c r="Q402" s="65"/>
      <c r="R402" s="65"/>
      <c r="S402" s="65"/>
      <c r="T402" s="55"/>
      <c r="U402" s="44"/>
    </row>
    <row r="403" spans="1:21" s="25" customFormat="1">
      <c r="A403" s="48" t="s">
        <v>245</v>
      </c>
      <c r="B403" s="73">
        <v>0</v>
      </c>
      <c r="C403" s="73">
        <v>0</v>
      </c>
      <c r="D403" s="73">
        <v>0</v>
      </c>
      <c r="E403" s="73">
        <v>1</v>
      </c>
      <c r="F403" s="73">
        <v>0</v>
      </c>
      <c r="G403" s="73">
        <v>0</v>
      </c>
      <c r="H403" s="73">
        <v>0</v>
      </c>
      <c r="I403" s="73">
        <v>0</v>
      </c>
      <c r="J403" s="73">
        <v>0</v>
      </c>
      <c r="K403" s="73">
        <v>0</v>
      </c>
      <c r="L403" s="73">
        <v>0</v>
      </c>
      <c r="M403" s="73">
        <v>0</v>
      </c>
      <c r="N403" s="73">
        <v>0</v>
      </c>
      <c r="O403" s="73">
        <v>0</v>
      </c>
      <c r="Q403" s="65"/>
      <c r="R403" s="65"/>
      <c r="S403" s="65"/>
      <c r="T403" s="55"/>
      <c r="U403" s="44"/>
    </row>
    <row r="404" spans="1:21" s="25" customFormat="1">
      <c r="A404" s="48" t="s">
        <v>246</v>
      </c>
      <c r="B404" s="73">
        <v>0</v>
      </c>
      <c r="C404" s="73">
        <v>0</v>
      </c>
      <c r="D404" s="73">
        <v>0</v>
      </c>
      <c r="E404" s="73">
        <v>0</v>
      </c>
      <c r="F404" s="73">
        <v>0</v>
      </c>
      <c r="G404" s="73">
        <v>0</v>
      </c>
      <c r="H404" s="73">
        <v>1</v>
      </c>
      <c r="I404" s="73">
        <v>0</v>
      </c>
      <c r="J404" s="73">
        <v>0</v>
      </c>
      <c r="K404" s="73">
        <v>0</v>
      </c>
      <c r="L404" s="73">
        <v>0</v>
      </c>
      <c r="M404" s="73">
        <v>0</v>
      </c>
      <c r="N404" s="73">
        <v>0</v>
      </c>
      <c r="O404" s="73">
        <v>0</v>
      </c>
      <c r="Q404" s="65"/>
      <c r="R404" s="65"/>
      <c r="S404" s="65"/>
      <c r="T404" s="55"/>
      <c r="U404" s="44"/>
    </row>
    <row r="405" spans="1:21" s="25" customFormat="1">
      <c r="A405" s="48" t="s">
        <v>247</v>
      </c>
      <c r="B405" s="73">
        <v>0</v>
      </c>
      <c r="C405" s="73">
        <v>0</v>
      </c>
      <c r="D405" s="73">
        <v>0</v>
      </c>
      <c r="E405" s="73">
        <v>0</v>
      </c>
      <c r="F405" s="73">
        <v>0</v>
      </c>
      <c r="G405" s="73">
        <v>0</v>
      </c>
      <c r="H405" s="73">
        <v>0</v>
      </c>
      <c r="I405" s="73">
        <v>0</v>
      </c>
      <c r="J405" s="73">
        <v>0</v>
      </c>
      <c r="K405" s="73">
        <v>0</v>
      </c>
      <c r="L405" s="73">
        <v>0</v>
      </c>
      <c r="M405" s="73">
        <v>0</v>
      </c>
      <c r="N405" s="73">
        <v>0</v>
      </c>
      <c r="O405" s="73">
        <v>0</v>
      </c>
      <c r="Q405" s="65"/>
      <c r="R405" s="65"/>
      <c r="S405" s="65"/>
      <c r="T405" s="55"/>
      <c r="U405" s="44"/>
    </row>
    <row r="406" spans="1:21" s="25" customFormat="1" ht="16.5" customHeight="1">
      <c r="A406" s="48" t="s">
        <v>248</v>
      </c>
      <c r="B406" s="73">
        <v>0</v>
      </c>
      <c r="C406" s="73">
        <v>0</v>
      </c>
      <c r="D406" s="73">
        <v>0</v>
      </c>
      <c r="E406" s="73">
        <v>0</v>
      </c>
      <c r="F406" s="73">
        <v>0</v>
      </c>
      <c r="G406" s="73">
        <v>0</v>
      </c>
      <c r="H406" s="73">
        <v>0</v>
      </c>
      <c r="I406" s="73">
        <v>0</v>
      </c>
      <c r="J406" s="73">
        <v>0</v>
      </c>
      <c r="K406" s="73">
        <v>0</v>
      </c>
      <c r="L406" s="73">
        <v>0</v>
      </c>
      <c r="M406" s="73">
        <v>0</v>
      </c>
      <c r="N406" s="73">
        <v>0</v>
      </c>
      <c r="O406" s="73">
        <v>0</v>
      </c>
      <c r="Q406" s="65"/>
      <c r="R406" s="65"/>
      <c r="S406" s="65"/>
      <c r="T406" s="55"/>
      <c r="U406" s="44"/>
    </row>
    <row r="407" spans="1:21" s="22" customFormat="1">
      <c r="A407" s="25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25"/>
      <c r="Q407" s="65"/>
      <c r="R407" s="65"/>
      <c r="S407" s="65"/>
      <c r="T407" s="55"/>
      <c r="U407" s="44"/>
    </row>
    <row r="408" spans="1:21" s="22" customFormat="1">
      <c r="A408" s="25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65"/>
      <c r="R408" s="65"/>
      <c r="S408" s="65"/>
      <c r="T408" s="55"/>
      <c r="U408" s="44"/>
    </row>
    <row r="409" spans="1:21" s="22" customFormat="1" ht="16.5" customHeight="1">
      <c r="A409" s="175" t="s">
        <v>457</v>
      </c>
      <c r="B409" s="155" t="s">
        <v>183</v>
      </c>
      <c r="C409" s="156"/>
      <c r="D409" s="155" t="s">
        <v>288</v>
      </c>
      <c r="E409" s="156"/>
      <c r="F409" s="155" t="s">
        <v>184</v>
      </c>
      <c r="G409" s="156"/>
      <c r="H409" s="155" t="s">
        <v>186</v>
      </c>
      <c r="I409" s="156"/>
      <c r="J409" s="155" t="s">
        <v>188</v>
      </c>
      <c r="K409" s="156"/>
      <c r="L409" s="155" t="s">
        <v>190</v>
      </c>
      <c r="M409" s="156"/>
      <c r="N409" s="155" t="s">
        <v>191</v>
      </c>
      <c r="O409" s="156"/>
      <c r="P409" s="25"/>
      <c r="Q409" s="65"/>
      <c r="R409" s="65"/>
      <c r="S409" s="65"/>
      <c r="T409" s="55"/>
      <c r="U409" s="44"/>
    </row>
    <row r="410" spans="1:21" s="22" customFormat="1" ht="16.5" customHeight="1">
      <c r="A410" s="176"/>
      <c r="B410" s="69" t="s">
        <v>3</v>
      </c>
      <c r="C410" s="69" t="s">
        <v>4</v>
      </c>
      <c r="D410" s="69" t="s">
        <v>3</v>
      </c>
      <c r="E410" s="69" t="s">
        <v>4</v>
      </c>
      <c r="F410" s="69" t="s">
        <v>3</v>
      </c>
      <c r="G410" s="69" t="s">
        <v>4</v>
      </c>
      <c r="H410" s="69" t="s">
        <v>3</v>
      </c>
      <c r="I410" s="69" t="s">
        <v>4</v>
      </c>
      <c r="J410" s="69" t="s">
        <v>3</v>
      </c>
      <c r="K410" s="69" t="s">
        <v>4</v>
      </c>
      <c r="L410" s="69" t="s">
        <v>3</v>
      </c>
      <c r="M410" s="69" t="s">
        <v>4</v>
      </c>
      <c r="N410" s="69" t="s">
        <v>3</v>
      </c>
      <c r="O410" s="69" t="s">
        <v>4</v>
      </c>
      <c r="P410" s="33"/>
      <c r="Q410" s="65"/>
      <c r="R410" s="65"/>
      <c r="S410" s="65"/>
      <c r="T410" s="55"/>
      <c r="U410" s="44"/>
    </row>
    <row r="411" spans="1:21" s="25" customFormat="1" ht="16.5" customHeight="1">
      <c r="A411" s="48" t="s">
        <v>227</v>
      </c>
      <c r="B411" s="71">
        <v>2</v>
      </c>
      <c r="C411" s="71">
        <v>0</v>
      </c>
      <c r="D411" s="71">
        <v>1</v>
      </c>
      <c r="E411" s="71">
        <v>0</v>
      </c>
      <c r="F411" s="71">
        <v>2</v>
      </c>
      <c r="G411" s="71">
        <v>0</v>
      </c>
      <c r="H411" s="71">
        <v>1</v>
      </c>
      <c r="I411" s="71">
        <v>0</v>
      </c>
      <c r="J411" s="71">
        <v>1</v>
      </c>
      <c r="K411" s="71">
        <v>0</v>
      </c>
      <c r="L411" s="71">
        <v>6</v>
      </c>
      <c r="M411" s="71">
        <v>0</v>
      </c>
      <c r="N411" s="71">
        <v>14</v>
      </c>
      <c r="O411" s="71">
        <v>0</v>
      </c>
      <c r="Q411" s="65"/>
      <c r="R411" s="65"/>
      <c r="S411" s="65"/>
      <c r="T411" s="55"/>
      <c r="U411" s="44"/>
    </row>
    <row r="412" spans="1:21" s="25" customFormat="1">
      <c r="A412" s="48" t="s">
        <v>298</v>
      </c>
      <c r="B412" s="73">
        <v>2</v>
      </c>
      <c r="C412" s="73">
        <v>0</v>
      </c>
      <c r="D412" s="73">
        <v>0</v>
      </c>
      <c r="E412" s="73">
        <v>0</v>
      </c>
      <c r="F412" s="73">
        <v>2</v>
      </c>
      <c r="G412" s="73">
        <v>0</v>
      </c>
      <c r="H412" s="73">
        <v>0</v>
      </c>
      <c r="I412" s="73">
        <v>0</v>
      </c>
      <c r="J412" s="73">
        <v>0</v>
      </c>
      <c r="K412" s="73">
        <v>0</v>
      </c>
      <c r="L412" s="73">
        <v>1</v>
      </c>
      <c r="M412" s="73">
        <v>0</v>
      </c>
      <c r="N412" s="73">
        <v>7</v>
      </c>
      <c r="O412" s="73">
        <v>0</v>
      </c>
      <c r="Q412" s="65"/>
      <c r="R412" s="65"/>
      <c r="S412" s="65"/>
      <c r="T412" s="55"/>
      <c r="U412" s="44"/>
    </row>
    <row r="413" spans="1:21" s="25" customFormat="1">
      <c r="A413" s="48" t="s">
        <v>229</v>
      </c>
      <c r="B413" s="73">
        <v>0</v>
      </c>
      <c r="C413" s="73">
        <v>0</v>
      </c>
      <c r="D413" s="73">
        <v>0</v>
      </c>
      <c r="E413" s="73">
        <v>0</v>
      </c>
      <c r="F413" s="73">
        <v>0</v>
      </c>
      <c r="G413" s="73">
        <v>0</v>
      </c>
      <c r="H413" s="73">
        <v>0</v>
      </c>
      <c r="I413" s="73">
        <v>0</v>
      </c>
      <c r="J413" s="73">
        <v>0</v>
      </c>
      <c r="K413" s="73">
        <v>0</v>
      </c>
      <c r="L413" s="73">
        <v>1</v>
      </c>
      <c r="M413" s="73">
        <v>0</v>
      </c>
      <c r="N413" s="73">
        <v>1</v>
      </c>
      <c r="O413" s="73">
        <v>0</v>
      </c>
      <c r="Q413" s="65"/>
      <c r="R413" s="65"/>
      <c r="S413" s="65"/>
      <c r="T413" s="55"/>
      <c r="U413" s="44"/>
    </row>
    <row r="414" spans="1:21" s="25" customFormat="1">
      <c r="A414" s="48" t="s">
        <v>310</v>
      </c>
      <c r="B414" s="73">
        <v>0</v>
      </c>
      <c r="C414" s="73">
        <v>0</v>
      </c>
      <c r="D414" s="73">
        <v>0</v>
      </c>
      <c r="E414" s="73">
        <v>0</v>
      </c>
      <c r="F414" s="73">
        <v>0</v>
      </c>
      <c r="G414" s="73">
        <v>0</v>
      </c>
      <c r="H414" s="73">
        <v>1</v>
      </c>
      <c r="I414" s="73">
        <v>0</v>
      </c>
      <c r="J414" s="73">
        <v>0</v>
      </c>
      <c r="K414" s="73">
        <v>0</v>
      </c>
      <c r="L414" s="73">
        <v>3</v>
      </c>
      <c r="M414" s="73">
        <v>0</v>
      </c>
      <c r="N414" s="73">
        <v>0</v>
      </c>
      <c r="O414" s="73">
        <v>0</v>
      </c>
      <c r="Q414" s="65"/>
      <c r="R414" s="65"/>
      <c r="S414" s="65"/>
      <c r="T414" s="55"/>
      <c r="U414" s="44"/>
    </row>
    <row r="415" spans="1:21" s="25" customFormat="1">
      <c r="A415" s="48" t="s">
        <v>230</v>
      </c>
      <c r="B415" s="73">
        <v>0</v>
      </c>
      <c r="C415" s="73">
        <v>0</v>
      </c>
      <c r="D415" s="73">
        <v>0</v>
      </c>
      <c r="E415" s="73">
        <v>0</v>
      </c>
      <c r="F415" s="73">
        <v>0</v>
      </c>
      <c r="G415" s="73">
        <v>0</v>
      </c>
      <c r="H415" s="73">
        <v>0</v>
      </c>
      <c r="I415" s="73">
        <v>0</v>
      </c>
      <c r="J415" s="73">
        <v>1</v>
      </c>
      <c r="K415" s="73">
        <v>0</v>
      </c>
      <c r="L415" s="73">
        <v>0</v>
      </c>
      <c r="M415" s="73">
        <v>0</v>
      </c>
      <c r="N415" s="73">
        <v>1</v>
      </c>
      <c r="O415" s="73">
        <v>0</v>
      </c>
      <c r="Q415" s="65"/>
      <c r="R415" s="65"/>
      <c r="S415" s="65"/>
      <c r="T415" s="55"/>
      <c r="U415" s="44"/>
    </row>
    <row r="416" spans="1:21" s="25" customFormat="1">
      <c r="A416" s="48" t="s">
        <v>231</v>
      </c>
      <c r="B416" s="73">
        <v>0</v>
      </c>
      <c r="C416" s="73">
        <v>0</v>
      </c>
      <c r="D416" s="73">
        <v>0</v>
      </c>
      <c r="E416" s="73">
        <v>0</v>
      </c>
      <c r="F416" s="73">
        <v>0</v>
      </c>
      <c r="G416" s="73">
        <v>0</v>
      </c>
      <c r="H416" s="73">
        <v>0</v>
      </c>
      <c r="I416" s="73">
        <v>0</v>
      </c>
      <c r="J416" s="73">
        <v>0</v>
      </c>
      <c r="K416" s="73">
        <v>0</v>
      </c>
      <c r="L416" s="73">
        <v>0</v>
      </c>
      <c r="M416" s="73">
        <v>0</v>
      </c>
      <c r="N416" s="73">
        <v>2</v>
      </c>
      <c r="O416" s="73">
        <v>0</v>
      </c>
      <c r="Q416" s="65"/>
      <c r="R416" s="65"/>
      <c r="S416" s="65"/>
      <c r="T416" s="55"/>
      <c r="U416" s="44"/>
    </row>
    <row r="417" spans="1:21" s="25" customFormat="1">
      <c r="A417" s="48" t="s">
        <v>232</v>
      </c>
      <c r="B417" s="73">
        <v>0</v>
      </c>
      <c r="C417" s="73">
        <v>0</v>
      </c>
      <c r="D417" s="73">
        <v>0</v>
      </c>
      <c r="E417" s="73">
        <v>0</v>
      </c>
      <c r="F417" s="73">
        <v>0</v>
      </c>
      <c r="G417" s="73">
        <v>0</v>
      </c>
      <c r="H417" s="73">
        <v>0</v>
      </c>
      <c r="I417" s="73">
        <v>0</v>
      </c>
      <c r="J417" s="73">
        <v>0</v>
      </c>
      <c r="K417" s="73">
        <v>0</v>
      </c>
      <c r="L417" s="73">
        <v>0</v>
      </c>
      <c r="M417" s="73">
        <v>0</v>
      </c>
      <c r="N417" s="73">
        <v>1</v>
      </c>
      <c r="O417" s="73">
        <v>0</v>
      </c>
      <c r="Q417" s="65"/>
      <c r="R417" s="65"/>
      <c r="S417" s="65"/>
      <c r="T417" s="55"/>
      <c r="U417" s="44"/>
    </row>
    <row r="418" spans="1:21" s="25" customFormat="1">
      <c r="A418" s="48" t="s">
        <v>233</v>
      </c>
      <c r="B418" s="73">
        <v>0</v>
      </c>
      <c r="C418" s="73">
        <v>0</v>
      </c>
      <c r="D418" s="73">
        <v>0</v>
      </c>
      <c r="E418" s="73">
        <v>0</v>
      </c>
      <c r="F418" s="73">
        <v>0</v>
      </c>
      <c r="G418" s="73">
        <v>0</v>
      </c>
      <c r="H418" s="73">
        <v>0</v>
      </c>
      <c r="I418" s="73">
        <v>0</v>
      </c>
      <c r="J418" s="73">
        <v>0</v>
      </c>
      <c r="K418" s="73">
        <v>0</v>
      </c>
      <c r="L418" s="73">
        <v>0</v>
      </c>
      <c r="M418" s="73">
        <v>0</v>
      </c>
      <c r="N418" s="73">
        <v>0</v>
      </c>
      <c r="O418" s="73">
        <v>0</v>
      </c>
      <c r="Q418" s="65"/>
      <c r="R418" s="65"/>
      <c r="S418" s="65"/>
      <c r="T418" s="55"/>
      <c r="U418" s="44"/>
    </row>
    <row r="419" spans="1:21" s="25" customFormat="1">
      <c r="A419" s="48" t="s">
        <v>234</v>
      </c>
      <c r="B419" s="73">
        <v>0</v>
      </c>
      <c r="C419" s="73">
        <v>0</v>
      </c>
      <c r="D419" s="73">
        <v>0</v>
      </c>
      <c r="E419" s="73">
        <v>0</v>
      </c>
      <c r="F419" s="73">
        <v>0</v>
      </c>
      <c r="G419" s="73">
        <v>0</v>
      </c>
      <c r="H419" s="73">
        <v>0</v>
      </c>
      <c r="I419" s="73">
        <v>0</v>
      </c>
      <c r="J419" s="73">
        <v>0</v>
      </c>
      <c r="K419" s="73">
        <v>0</v>
      </c>
      <c r="L419" s="73">
        <v>0</v>
      </c>
      <c r="M419" s="73">
        <v>0</v>
      </c>
      <c r="N419" s="73">
        <v>0</v>
      </c>
      <c r="O419" s="73">
        <v>0</v>
      </c>
      <c r="Q419" s="65"/>
      <c r="R419" s="65"/>
      <c r="S419" s="65"/>
      <c r="T419" s="55"/>
      <c r="U419" s="44"/>
    </row>
    <row r="420" spans="1:21" s="25" customFormat="1">
      <c r="A420" s="48" t="s">
        <v>235</v>
      </c>
      <c r="B420" s="73">
        <v>0</v>
      </c>
      <c r="C420" s="73">
        <v>0</v>
      </c>
      <c r="D420" s="73">
        <v>0</v>
      </c>
      <c r="E420" s="73">
        <v>0</v>
      </c>
      <c r="F420" s="73">
        <v>0</v>
      </c>
      <c r="G420" s="73">
        <v>0</v>
      </c>
      <c r="H420" s="73">
        <v>0</v>
      </c>
      <c r="I420" s="73">
        <v>0</v>
      </c>
      <c r="J420" s="73">
        <v>0</v>
      </c>
      <c r="K420" s="73">
        <v>0</v>
      </c>
      <c r="L420" s="73">
        <v>0</v>
      </c>
      <c r="M420" s="73">
        <v>0</v>
      </c>
      <c r="N420" s="73">
        <v>0</v>
      </c>
      <c r="O420" s="73">
        <v>0</v>
      </c>
      <c r="Q420" s="65"/>
      <c r="R420" s="65"/>
      <c r="S420" s="65"/>
      <c r="T420" s="55"/>
      <c r="U420" s="44"/>
    </row>
    <row r="421" spans="1:21" s="25" customFormat="1" ht="16.5" customHeight="1">
      <c r="A421" s="48" t="s">
        <v>236</v>
      </c>
      <c r="B421" s="73">
        <v>0</v>
      </c>
      <c r="C421" s="73">
        <v>0</v>
      </c>
      <c r="D421" s="73">
        <v>0</v>
      </c>
      <c r="E421" s="73">
        <v>0</v>
      </c>
      <c r="F421" s="73">
        <v>0</v>
      </c>
      <c r="G421" s="73">
        <v>0</v>
      </c>
      <c r="H421" s="73">
        <v>0</v>
      </c>
      <c r="I421" s="73">
        <v>0</v>
      </c>
      <c r="J421" s="73">
        <v>0</v>
      </c>
      <c r="K421" s="73">
        <v>0</v>
      </c>
      <c r="L421" s="73">
        <v>0</v>
      </c>
      <c r="M421" s="73">
        <v>0</v>
      </c>
      <c r="N421" s="73">
        <v>0</v>
      </c>
      <c r="O421" s="73">
        <v>0</v>
      </c>
      <c r="Q421" s="65"/>
      <c r="R421" s="65"/>
      <c r="S421" s="65"/>
      <c r="T421" s="55"/>
      <c r="U421" s="44"/>
    </row>
    <row r="422" spans="1:21" s="25" customFormat="1">
      <c r="A422" s="48" t="s">
        <v>237</v>
      </c>
      <c r="B422" s="73">
        <v>0</v>
      </c>
      <c r="C422" s="73">
        <v>0</v>
      </c>
      <c r="D422" s="73">
        <v>0</v>
      </c>
      <c r="E422" s="73">
        <v>0</v>
      </c>
      <c r="F422" s="73">
        <v>0</v>
      </c>
      <c r="G422" s="73">
        <v>0</v>
      </c>
      <c r="H422" s="73">
        <v>0</v>
      </c>
      <c r="I422" s="73">
        <v>0</v>
      </c>
      <c r="J422" s="73">
        <v>0</v>
      </c>
      <c r="K422" s="73">
        <v>0</v>
      </c>
      <c r="L422" s="73">
        <v>0</v>
      </c>
      <c r="M422" s="73">
        <v>0</v>
      </c>
      <c r="N422" s="73">
        <v>0</v>
      </c>
      <c r="O422" s="73">
        <v>0</v>
      </c>
      <c r="Q422" s="65"/>
      <c r="R422" s="65"/>
      <c r="S422" s="65"/>
      <c r="T422" s="55"/>
      <c r="U422" s="44"/>
    </row>
    <row r="423" spans="1:21" s="25" customFormat="1">
      <c r="A423" s="48" t="s">
        <v>238</v>
      </c>
      <c r="B423" s="73">
        <v>0</v>
      </c>
      <c r="C423" s="73">
        <v>0</v>
      </c>
      <c r="D423" s="73">
        <v>0</v>
      </c>
      <c r="E423" s="73">
        <v>0</v>
      </c>
      <c r="F423" s="73">
        <v>0</v>
      </c>
      <c r="G423" s="73">
        <v>0</v>
      </c>
      <c r="H423" s="73">
        <v>0</v>
      </c>
      <c r="I423" s="73">
        <v>0</v>
      </c>
      <c r="J423" s="73">
        <v>0</v>
      </c>
      <c r="K423" s="73">
        <v>0</v>
      </c>
      <c r="L423" s="73">
        <v>0</v>
      </c>
      <c r="M423" s="73">
        <v>0</v>
      </c>
      <c r="N423" s="73">
        <v>0</v>
      </c>
      <c r="O423" s="73">
        <v>0</v>
      </c>
      <c r="Q423" s="65"/>
      <c r="R423" s="65"/>
      <c r="S423" s="65"/>
      <c r="T423" s="55"/>
      <c r="U423" s="44"/>
    </row>
    <row r="424" spans="1:21" s="25" customFormat="1">
      <c r="A424" s="48" t="s">
        <v>239</v>
      </c>
      <c r="B424" s="73">
        <v>0</v>
      </c>
      <c r="C424" s="73">
        <v>0</v>
      </c>
      <c r="D424" s="73">
        <v>0</v>
      </c>
      <c r="E424" s="73">
        <v>0</v>
      </c>
      <c r="F424" s="73">
        <v>0</v>
      </c>
      <c r="G424" s="73">
        <v>0</v>
      </c>
      <c r="H424" s="73">
        <v>0</v>
      </c>
      <c r="I424" s="73">
        <v>0</v>
      </c>
      <c r="J424" s="73">
        <v>0</v>
      </c>
      <c r="K424" s="73">
        <v>0</v>
      </c>
      <c r="L424" s="73">
        <v>1</v>
      </c>
      <c r="M424" s="73">
        <v>0</v>
      </c>
      <c r="N424" s="73">
        <v>0</v>
      </c>
      <c r="O424" s="73">
        <v>0</v>
      </c>
      <c r="Q424" s="65"/>
      <c r="R424" s="65"/>
      <c r="S424" s="65"/>
      <c r="T424" s="55"/>
      <c r="U424" s="44"/>
    </row>
    <row r="425" spans="1:21" s="25" customFormat="1">
      <c r="A425" s="48" t="s">
        <v>240</v>
      </c>
      <c r="B425" s="73">
        <v>0</v>
      </c>
      <c r="C425" s="73">
        <v>0</v>
      </c>
      <c r="D425" s="73">
        <v>0</v>
      </c>
      <c r="E425" s="73">
        <v>0</v>
      </c>
      <c r="F425" s="73">
        <v>0</v>
      </c>
      <c r="G425" s="73">
        <v>0</v>
      </c>
      <c r="H425" s="73">
        <v>0</v>
      </c>
      <c r="I425" s="73">
        <v>0</v>
      </c>
      <c r="J425" s="73">
        <v>0</v>
      </c>
      <c r="K425" s="73">
        <v>0</v>
      </c>
      <c r="L425" s="73">
        <v>0</v>
      </c>
      <c r="M425" s="73">
        <v>0</v>
      </c>
      <c r="N425" s="73">
        <v>0</v>
      </c>
      <c r="O425" s="73">
        <v>0</v>
      </c>
      <c r="Q425" s="65"/>
      <c r="R425" s="65"/>
      <c r="S425" s="65"/>
      <c r="T425" s="55"/>
      <c r="U425" s="44"/>
    </row>
    <row r="426" spans="1:21" s="25" customFormat="1">
      <c r="A426" s="48" t="s">
        <v>241</v>
      </c>
      <c r="B426" s="73">
        <v>0</v>
      </c>
      <c r="C426" s="73">
        <v>0</v>
      </c>
      <c r="D426" s="73">
        <v>0</v>
      </c>
      <c r="E426" s="73">
        <v>0</v>
      </c>
      <c r="F426" s="73">
        <v>0</v>
      </c>
      <c r="G426" s="73">
        <v>0</v>
      </c>
      <c r="H426" s="73">
        <v>0</v>
      </c>
      <c r="I426" s="73">
        <v>0</v>
      </c>
      <c r="J426" s="73">
        <v>0</v>
      </c>
      <c r="K426" s="73">
        <v>0</v>
      </c>
      <c r="L426" s="73">
        <v>0</v>
      </c>
      <c r="M426" s="73">
        <v>0</v>
      </c>
      <c r="N426" s="73">
        <v>0</v>
      </c>
      <c r="O426" s="73">
        <v>0</v>
      </c>
      <c r="Q426" s="65"/>
      <c r="R426" s="65"/>
      <c r="S426" s="65"/>
      <c r="T426" s="55"/>
      <c r="U426" s="44"/>
    </row>
    <row r="427" spans="1:21" s="25" customFormat="1">
      <c r="A427" s="48" t="s">
        <v>242</v>
      </c>
      <c r="B427" s="73">
        <v>0</v>
      </c>
      <c r="C427" s="73">
        <v>0</v>
      </c>
      <c r="D427" s="73">
        <v>0</v>
      </c>
      <c r="E427" s="73">
        <v>0</v>
      </c>
      <c r="F427" s="73">
        <v>0</v>
      </c>
      <c r="G427" s="73">
        <v>0</v>
      </c>
      <c r="H427" s="73">
        <v>0</v>
      </c>
      <c r="I427" s="73">
        <v>0</v>
      </c>
      <c r="J427" s="73">
        <v>0</v>
      </c>
      <c r="K427" s="73">
        <v>0</v>
      </c>
      <c r="L427" s="73">
        <v>0</v>
      </c>
      <c r="M427" s="73">
        <v>0</v>
      </c>
      <c r="N427" s="73">
        <v>1</v>
      </c>
      <c r="O427" s="73">
        <v>0</v>
      </c>
      <c r="Q427" s="65"/>
      <c r="R427" s="65"/>
      <c r="S427" s="65"/>
      <c r="T427" s="55"/>
      <c r="U427" s="44"/>
    </row>
    <row r="428" spans="1:21" s="25" customFormat="1">
      <c r="A428" s="48" t="s">
        <v>243</v>
      </c>
      <c r="B428" s="73">
        <v>0</v>
      </c>
      <c r="C428" s="73">
        <v>0</v>
      </c>
      <c r="D428" s="73">
        <v>0</v>
      </c>
      <c r="E428" s="73">
        <v>0</v>
      </c>
      <c r="F428" s="73">
        <v>0</v>
      </c>
      <c r="G428" s="73">
        <v>0</v>
      </c>
      <c r="H428" s="73">
        <v>0</v>
      </c>
      <c r="I428" s="73">
        <v>0</v>
      </c>
      <c r="J428" s="73">
        <v>0</v>
      </c>
      <c r="K428" s="73">
        <v>0</v>
      </c>
      <c r="L428" s="73">
        <v>0</v>
      </c>
      <c r="M428" s="73">
        <v>0</v>
      </c>
      <c r="N428" s="73">
        <v>0</v>
      </c>
      <c r="O428" s="73">
        <v>0</v>
      </c>
      <c r="Q428" s="65"/>
      <c r="R428" s="65"/>
      <c r="S428" s="65"/>
      <c r="T428" s="55"/>
      <c r="U428" s="44"/>
    </row>
    <row r="429" spans="1:21" s="25" customFormat="1">
      <c r="A429" s="48" t="s">
        <v>244</v>
      </c>
      <c r="B429" s="73">
        <v>0</v>
      </c>
      <c r="C429" s="73">
        <v>0</v>
      </c>
      <c r="D429" s="73">
        <v>0</v>
      </c>
      <c r="E429" s="73">
        <v>0</v>
      </c>
      <c r="F429" s="73">
        <v>0</v>
      </c>
      <c r="G429" s="73">
        <v>0</v>
      </c>
      <c r="H429" s="73">
        <v>0</v>
      </c>
      <c r="I429" s="73">
        <v>0</v>
      </c>
      <c r="J429" s="73">
        <v>0</v>
      </c>
      <c r="K429" s="73">
        <v>0</v>
      </c>
      <c r="L429" s="73">
        <v>0</v>
      </c>
      <c r="M429" s="73">
        <v>0</v>
      </c>
      <c r="N429" s="73">
        <v>0</v>
      </c>
      <c r="O429" s="73">
        <v>0</v>
      </c>
      <c r="Q429" s="65"/>
      <c r="R429" s="65"/>
      <c r="S429" s="65"/>
      <c r="T429" s="55"/>
      <c r="U429" s="44"/>
    </row>
    <row r="430" spans="1:21" s="25" customFormat="1">
      <c r="A430" s="48" t="s">
        <v>245</v>
      </c>
      <c r="B430" s="73">
        <v>0</v>
      </c>
      <c r="C430" s="73">
        <v>0</v>
      </c>
      <c r="D430" s="73">
        <v>1</v>
      </c>
      <c r="E430" s="73">
        <v>0</v>
      </c>
      <c r="F430" s="73">
        <v>0</v>
      </c>
      <c r="G430" s="73">
        <v>0</v>
      </c>
      <c r="H430" s="73">
        <v>0</v>
      </c>
      <c r="I430" s="73">
        <v>0</v>
      </c>
      <c r="J430" s="73">
        <v>0</v>
      </c>
      <c r="K430" s="73">
        <v>0</v>
      </c>
      <c r="L430" s="73">
        <v>0</v>
      </c>
      <c r="M430" s="73">
        <v>0</v>
      </c>
      <c r="N430" s="73">
        <v>0</v>
      </c>
      <c r="O430" s="73">
        <v>0</v>
      </c>
      <c r="Q430" s="65"/>
      <c r="R430" s="65"/>
      <c r="S430" s="65"/>
      <c r="T430" s="55"/>
      <c r="U430" s="44"/>
    </row>
    <row r="431" spans="1:21" s="25" customFormat="1">
      <c r="A431" s="48" t="s">
        <v>246</v>
      </c>
      <c r="B431" s="73">
        <v>0</v>
      </c>
      <c r="C431" s="73">
        <v>0</v>
      </c>
      <c r="D431" s="73">
        <v>0</v>
      </c>
      <c r="E431" s="73">
        <v>0</v>
      </c>
      <c r="F431" s="73">
        <v>0</v>
      </c>
      <c r="G431" s="73">
        <v>0</v>
      </c>
      <c r="H431" s="73">
        <v>0</v>
      </c>
      <c r="I431" s="73">
        <v>0</v>
      </c>
      <c r="J431" s="73">
        <v>0</v>
      </c>
      <c r="K431" s="73">
        <v>0</v>
      </c>
      <c r="L431" s="73">
        <v>0</v>
      </c>
      <c r="M431" s="73">
        <v>0</v>
      </c>
      <c r="N431" s="73">
        <v>1</v>
      </c>
      <c r="O431" s="73">
        <v>0</v>
      </c>
      <c r="Q431" s="65"/>
      <c r="R431" s="65"/>
      <c r="S431" s="65"/>
      <c r="T431" s="55"/>
      <c r="U431" s="44"/>
    </row>
    <row r="432" spans="1:21" s="25" customFormat="1">
      <c r="A432" s="48" t="s">
        <v>247</v>
      </c>
      <c r="B432" s="73">
        <v>0</v>
      </c>
      <c r="C432" s="73">
        <v>0</v>
      </c>
      <c r="D432" s="73">
        <v>0</v>
      </c>
      <c r="E432" s="73">
        <v>0</v>
      </c>
      <c r="F432" s="73">
        <v>0</v>
      </c>
      <c r="G432" s="73">
        <v>0</v>
      </c>
      <c r="H432" s="73">
        <v>0</v>
      </c>
      <c r="I432" s="73">
        <v>0</v>
      </c>
      <c r="J432" s="73">
        <v>0</v>
      </c>
      <c r="K432" s="73">
        <v>0</v>
      </c>
      <c r="L432" s="73">
        <v>0</v>
      </c>
      <c r="M432" s="73">
        <v>0</v>
      </c>
      <c r="N432" s="73">
        <v>0</v>
      </c>
      <c r="O432" s="73">
        <v>0</v>
      </c>
      <c r="Q432" s="65"/>
      <c r="R432" s="65"/>
      <c r="S432" s="65"/>
      <c r="T432" s="55"/>
      <c r="U432" s="44"/>
    </row>
    <row r="433" spans="1:21" s="25" customFormat="1" ht="16.5" customHeight="1">
      <c r="A433" s="48" t="s">
        <v>248</v>
      </c>
      <c r="B433" s="73">
        <v>0</v>
      </c>
      <c r="C433" s="73">
        <v>0</v>
      </c>
      <c r="D433" s="73">
        <v>0</v>
      </c>
      <c r="E433" s="73">
        <v>0</v>
      </c>
      <c r="F433" s="73">
        <v>0</v>
      </c>
      <c r="G433" s="73">
        <v>0</v>
      </c>
      <c r="H433" s="73">
        <v>0</v>
      </c>
      <c r="I433" s="73">
        <v>0</v>
      </c>
      <c r="J433" s="73">
        <v>0</v>
      </c>
      <c r="K433" s="73">
        <v>0</v>
      </c>
      <c r="L433" s="73">
        <v>0</v>
      </c>
      <c r="M433" s="73">
        <v>0</v>
      </c>
      <c r="N433" s="73">
        <v>0</v>
      </c>
      <c r="O433" s="73">
        <v>0</v>
      </c>
      <c r="Q433" s="65"/>
      <c r="R433" s="65"/>
      <c r="S433" s="65"/>
      <c r="T433" s="55"/>
      <c r="U433" s="44"/>
    </row>
    <row r="434" spans="1:21" s="22" customFormat="1">
      <c r="A434" s="25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25"/>
      <c r="Q434" s="65"/>
      <c r="R434" s="65"/>
      <c r="S434" s="65"/>
      <c r="T434" s="55"/>
      <c r="U434" s="44"/>
    </row>
    <row r="435" spans="1:21" s="22" customFormat="1">
      <c r="A435" s="25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65"/>
      <c r="R435" s="65"/>
      <c r="S435" s="65"/>
      <c r="T435" s="55"/>
      <c r="U435" s="44"/>
    </row>
    <row r="436" spans="1:21" s="22" customFormat="1" ht="16.5" customHeight="1">
      <c r="A436" s="175" t="s">
        <v>457</v>
      </c>
      <c r="B436" s="155" t="s">
        <v>192</v>
      </c>
      <c r="C436" s="156"/>
      <c r="D436" s="155" t="s">
        <v>193</v>
      </c>
      <c r="E436" s="156"/>
      <c r="F436" s="155" t="s">
        <v>194</v>
      </c>
      <c r="G436" s="156"/>
      <c r="H436" s="155" t="s">
        <v>197</v>
      </c>
      <c r="I436" s="156"/>
      <c r="J436" s="155" t="s">
        <v>198</v>
      </c>
      <c r="K436" s="156"/>
      <c r="L436" s="155" t="s">
        <v>199</v>
      </c>
      <c r="M436" s="156"/>
      <c r="N436" s="155" t="s">
        <v>200</v>
      </c>
      <c r="O436" s="156"/>
      <c r="P436" s="25"/>
      <c r="Q436" s="65"/>
      <c r="R436" s="65"/>
      <c r="S436" s="65"/>
      <c r="T436" s="55"/>
      <c r="U436" s="44"/>
    </row>
    <row r="437" spans="1:21" s="22" customFormat="1" ht="16.5" customHeight="1">
      <c r="A437" s="176"/>
      <c r="B437" s="69" t="s">
        <v>3</v>
      </c>
      <c r="C437" s="69" t="s">
        <v>4</v>
      </c>
      <c r="D437" s="69" t="s">
        <v>3</v>
      </c>
      <c r="E437" s="69" t="s">
        <v>4</v>
      </c>
      <c r="F437" s="69" t="s">
        <v>3</v>
      </c>
      <c r="G437" s="69" t="s">
        <v>4</v>
      </c>
      <c r="H437" s="69" t="s">
        <v>3</v>
      </c>
      <c r="I437" s="69" t="s">
        <v>4</v>
      </c>
      <c r="J437" s="69" t="s">
        <v>3</v>
      </c>
      <c r="K437" s="69" t="s">
        <v>4</v>
      </c>
      <c r="L437" s="69" t="s">
        <v>3</v>
      </c>
      <c r="M437" s="69" t="s">
        <v>4</v>
      </c>
      <c r="N437" s="69" t="s">
        <v>3</v>
      </c>
      <c r="O437" s="69" t="s">
        <v>4</v>
      </c>
      <c r="P437" s="33"/>
      <c r="Q437" s="65"/>
      <c r="R437" s="65"/>
      <c r="S437" s="65"/>
      <c r="T437" s="55"/>
      <c r="U437" s="44"/>
    </row>
    <row r="438" spans="1:21" s="25" customFormat="1" ht="16.5" customHeight="1">
      <c r="A438" s="48" t="s">
        <v>227</v>
      </c>
      <c r="B438" s="71">
        <v>1</v>
      </c>
      <c r="C438" s="71">
        <v>0</v>
      </c>
      <c r="D438" s="71">
        <v>3</v>
      </c>
      <c r="E438" s="71">
        <v>0</v>
      </c>
      <c r="F438" s="71">
        <v>2</v>
      </c>
      <c r="G438" s="71">
        <v>1</v>
      </c>
      <c r="H438" s="71">
        <v>2</v>
      </c>
      <c r="I438" s="71">
        <v>0</v>
      </c>
      <c r="J438" s="71">
        <v>1</v>
      </c>
      <c r="K438" s="71">
        <v>0</v>
      </c>
      <c r="L438" s="71">
        <v>1</v>
      </c>
      <c r="M438" s="71">
        <v>0</v>
      </c>
      <c r="N438" s="71">
        <v>5</v>
      </c>
      <c r="O438" s="71">
        <v>11</v>
      </c>
      <c r="Q438" s="65"/>
      <c r="R438" s="65"/>
      <c r="S438" s="65"/>
      <c r="T438" s="55"/>
      <c r="U438" s="44"/>
    </row>
    <row r="439" spans="1:21" s="25" customFormat="1">
      <c r="A439" s="48" t="s">
        <v>298</v>
      </c>
      <c r="B439" s="73">
        <v>0</v>
      </c>
      <c r="C439" s="73">
        <v>0</v>
      </c>
      <c r="D439" s="73">
        <v>0</v>
      </c>
      <c r="E439" s="73">
        <v>0</v>
      </c>
      <c r="F439" s="73">
        <v>0</v>
      </c>
      <c r="G439" s="73">
        <v>0</v>
      </c>
      <c r="H439" s="73">
        <v>1</v>
      </c>
      <c r="I439" s="73">
        <v>0</v>
      </c>
      <c r="J439" s="73">
        <v>0</v>
      </c>
      <c r="K439" s="73">
        <v>0</v>
      </c>
      <c r="L439" s="73">
        <v>1</v>
      </c>
      <c r="M439" s="73">
        <v>0</v>
      </c>
      <c r="N439" s="73">
        <v>1</v>
      </c>
      <c r="O439" s="73">
        <v>2</v>
      </c>
      <c r="Q439" s="65"/>
      <c r="R439" s="65"/>
      <c r="S439" s="65"/>
      <c r="T439" s="55"/>
      <c r="U439" s="44"/>
    </row>
    <row r="440" spans="1:21" s="25" customFormat="1">
      <c r="A440" s="48" t="s">
        <v>229</v>
      </c>
      <c r="B440" s="73">
        <v>1</v>
      </c>
      <c r="C440" s="73">
        <v>0</v>
      </c>
      <c r="D440" s="73">
        <v>2</v>
      </c>
      <c r="E440" s="73">
        <v>0</v>
      </c>
      <c r="F440" s="73">
        <v>2</v>
      </c>
      <c r="G440" s="73">
        <v>0</v>
      </c>
      <c r="H440" s="73">
        <v>0</v>
      </c>
      <c r="I440" s="73">
        <v>0</v>
      </c>
      <c r="J440" s="73">
        <v>0</v>
      </c>
      <c r="K440" s="73">
        <v>0</v>
      </c>
      <c r="L440" s="73">
        <v>0</v>
      </c>
      <c r="M440" s="73">
        <v>0</v>
      </c>
      <c r="N440" s="73">
        <v>2</v>
      </c>
      <c r="O440" s="73">
        <v>4</v>
      </c>
      <c r="Q440" s="65"/>
      <c r="R440" s="65"/>
      <c r="S440" s="65"/>
      <c r="T440" s="55"/>
      <c r="U440" s="44"/>
    </row>
    <row r="441" spans="1:21" s="25" customFormat="1">
      <c r="A441" s="48" t="s">
        <v>310</v>
      </c>
      <c r="B441" s="73">
        <v>0</v>
      </c>
      <c r="C441" s="73">
        <v>0</v>
      </c>
      <c r="D441" s="73">
        <v>0</v>
      </c>
      <c r="E441" s="73">
        <v>0</v>
      </c>
      <c r="F441" s="73">
        <v>0</v>
      </c>
      <c r="G441" s="73">
        <v>1</v>
      </c>
      <c r="H441" s="73">
        <v>0</v>
      </c>
      <c r="I441" s="73">
        <v>0</v>
      </c>
      <c r="J441" s="73">
        <v>0</v>
      </c>
      <c r="K441" s="73">
        <v>0</v>
      </c>
      <c r="L441" s="73">
        <v>0</v>
      </c>
      <c r="M441" s="73">
        <v>0</v>
      </c>
      <c r="N441" s="73">
        <v>1</v>
      </c>
      <c r="O441" s="73">
        <v>0</v>
      </c>
      <c r="Q441" s="65"/>
      <c r="R441" s="65"/>
      <c r="S441" s="65"/>
      <c r="T441" s="55"/>
      <c r="U441" s="44"/>
    </row>
    <row r="442" spans="1:21" s="25" customFormat="1">
      <c r="A442" s="48" t="s">
        <v>230</v>
      </c>
      <c r="B442" s="73">
        <v>0</v>
      </c>
      <c r="C442" s="73">
        <v>0</v>
      </c>
      <c r="D442" s="73">
        <v>0</v>
      </c>
      <c r="E442" s="73">
        <v>0</v>
      </c>
      <c r="F442" s="73">
        <v>0</v>
      </c>
      <c r="G442" s="73">
        <v>0</v>
      </c>
      <c r="H442" s="73">
        <v>0</v>
      </c>
      <c r="I442" s="73">
        <v>0</v>
      </c>
      <c r="J442" s="73">
        <v>0</v>
      </c>
      <c r="K442" s="73">
        <v>0</v>
      </c>
      <c r="L442" s="73">
        <v>0</v>
      </c>
      <c r="M442" s="73">
        <v>0</v>
      </c>
      <c r="N442" s="73">
        <v>0</v>
      </c>
      <c r="O442" s="73">
        <v>0</v>
      </c>
      <c r="Q442" s="65"/>
      <c r="R442" s="65"/>
      <c r="S442" s="65"/>
      <c r="T442" s="55"/>
      <c r="U442" s="44"/>
    </row>
    <row r="443" spans="1:21" s="25" customFormat="1">
      <c r="A443" s="48" t="s">
        <v>231</v>
      </c>
      <c r="B443" s="73">
        <v>0</v>
      </c>
      <c r="C443" s="73">
        <v>0</v>
      </c>
      <c r="D443" s="73">
        <v>0</v>
      </c>
      <c r="E443" s="73">
        <v>0</v>
      </c>
      <c r="F443" s="73">
        <v>0</v>
      </c>
      <c r="G443" s="73">
        <v>0</v>
      </c>
      <c r="H443" s="73">
        <v>0</v>
      </c>
      <c r="I443" s="73">
        <v>0</v>
      </c>
      <c r="J443" s="73">
        <v>0</v>
      </c>
      <c r="K443" s="73">
        <v>0</v>
      </c>
      <c r="L443" s="73">
        <v>0</v>
      </c>
      <c r="M443" s="73">
        <v>0</v>
      </c>
      <c r="N443" s="73">
        <v>0</v>
      </c>
      <c r="O443" s="73">
        <v>0</v>
      </c>
      <c r="Q443" s="65"/>
      <c r="R443" s="65"/>
      <c r="S443" s="65"/>
      <c r="T443" s="55"/>
      <c r="U443" s="44"/>
    </row>
    <row r="444" spans="1:21" s="25" customFormat="1">
      <c r="A444" s="48" t="s">
        <v>232</v>
      </c>
      <c r="B444" s="73">
        <v>0</v>
      </c>
      <c r="C444" s="73">
        <v>0</v>
      </c>
      <c r="D444" s="73">
        <v>0</v>
      </c>
      <c r="E444" s="73">
        <v>0</v>
      </c>
      <c r="F444" s="73">
        <v>0</v>
      </c>
      <c r="G444" s="73">
        <v>0</v>
      </c>
      <c r="H444" s="73">
        <v>0</v>
      </c>
      <c r="I444" s="73">
        <v>0</v>
      </c>
      <c r="J444" s="73">
        <v>0</v>
      </c>
      <c r="K444" s="73">
        <v>0</v>
      </c>
      <c r="L444" s="73">
        <v>0</v>
      </c>
      <c r="M444" s="73">
        <v>0</v>
      </c>
      <c r="N444" s="73">
        <v>0</v>
      </c>
      <c r="O444" s="73">
        <v>3</v>
      </c>
      <c r="Q444" s="65"/>
      <c r="R444" s="65"/>
      <c r="S444" s="65"/>
      <c r="T444" s="55"/>
      <c r="U444" s="44"/>
    </row>
    <row r="445" spans="1:21" s="25" customFormat="1">
      <c r="A445" s="48" t="s">
        <v>233</v>
      </c>
      <c r="B445" s="73">
        <v>0</v>
      </c>
      <c r="C445" s="73">
        <v>0</v>
      </c>
      <c r="D445" s="73">
        <v>0</v>
      </c>
      <c r="E445" s="73">
        <v>0</v>
      </c>
      <c r="F445" s="73">
        <v>0</v>
      </c>
      <c r="G445" s="73">
        <v>0</v>
      </c>
      <c r="H445" s="73">
        <v>0</v>
      </c>
      <c r="I445" s="73">
        <v>0</v>
      </c>
      <c r="J445" s="73">
        <v>0</v>
      </c>
      <c r="K445" s="73">
        <v>0</v>
      </c>
      <c r="L445" s="73">
        <v>0</v>
      </c>
      <c r="M445" s="73">
        <v>0</v>
      </c>
      <c r="N445" s="73">
        <v>0</v>
      </c>
      <c r="O445" s="73">
        <v>1</v>
      </c>
      <c r="Q445" s="65"/>
      <c r="R445" s="65"/>
      <c r="S445" s="65"/>
      <c r="T445" s="55"/>
      <c r="U445" s="44"/>
    </row>
    <row r="446" spans="1:21" s="25" customFormat="1">
      <c r="A446" s="48" t="s">
        <v>234</v>
      </c>
      <c r="B446" s="73">
        <v>0</v>
      </c>
      <c r="C446" s="73">
        <v>0</v>
      </c>
      <c r="D446" s="73">
        <v>0</v>
      </c>
      <c r="E446" s="73">
        <v>0</v>
      </c>
      <c r="F446" s="73">
        <v>0</v>
      </c>
      <c r="G446" s="73">
        <v>0</v>
      </c>
      <c r="H446" s="73">
        <v>0</v>
      </c>
      <c r="I446" s="73">
        <v>0</v>
      </c>
      <c r="J446" s="73">
        <v>0</v>
      </c>
      <c r="K446" s="73">
        <v>0</v>
      </c>
      <c r="L446" s="73">
        <v>0</v>
      </c>
      <c r="M446" s="73">
        <v>0</v>
      </c>
      <c r="N446" s="73">
        <v>0</v>
      </c>
      <c r="O446" s="73">
        <v>0</v>
      </c>
      <c r="Q446" s="65"/>
      <c r="R446" s="65"/>
      <c r="S446" s="65"/>
      <c r="T446" s="55"/>
      <c r="U446" s="44"/>
    </row>
    <row r="447" spans="1:21" s="25" customFormat="1">
      <c r="A447" s="48" t="s">
        <v>235</v>
      </c>
      <c r="B447" s="73">
        <v>0</v>
      </c>
      <c r="C447" s="73">
        <v>0</v>
      </c>
      <c r="D447" s="73">
        <v>0</v>
      </c>
      <c r="E447" s="73">
        <v>0</v>
      </c>
      <c r="F447" s="73">
        <v>0</v>
      </c>
      <c r="G447" s="73">
        <v>0</v>
      </c>
      <c r="H447" s="73">
        <v>0</v>
      </c>
      <c r="I447" s="73">
        <v>0</v>
      </c>
      <c r="J447" s="73">
        <v>0</v>
      </c>
      <c r="K447" s="73">
        <v>0</v>
      </c>
      <c r="L447" s="73">
        <v>0</v>
      </c>
      <c r="M447" s="73">
        <v>0</v>
      </c>
      <c r="N447" s="73">
        <v>0</v>
      </c>
      <c r="O447" s="73">
        <v>0</v>
      </c>
      <c r="Q447" s="65"/>
      <c r="R447" s="65"/>
      <c r="S447" s="65"/>
      <c r="T447" s="55"/>
      <c r="U447" s="44"/>
    </row>
    <row r="448" spans="1:21" s="25" customFormat="1" ht="16.5" customHeight="1">
      <c r="A448" s="48" t="s">
        <v>236</v>
      </c>
      <c r="B448" s="73">
        <v>0</v>
      </c>
      <c r="C448" s="73">
        <v>0</v>
      </c>
      <c r="D448" s="73">
        <v>0</v>
      </c>
      <c r="E448" s="73">
        <v>0</v>
      </c>
      <c r="F448" s="73">
        <v>0</v>
      </c>
      <c r="G448" s="73">
        <v>0</v>
      </c>
      <c r="H448" s="73">
        <v>0</v>
      </c>
      <c r="I448" s="73">
        <v>0</v>
      </c>
      <c r="J448" s="73">
        <v>0</v>
      </c>
      <c r="K448" s="73">
        <v>0</v>
      </c>
      <c r="L448" s="73">
        <v>0</v>
      </c>
      <c r="M448" s="73">
        <v>0</v>
      </c>
      <c r="N448" s="73">
        <v>0</v>
      </c>
      <c r="O448" s="73">
        <v>0</v>
      </c>
      <c r="Q448" s="65"/>
      <c r="R448" s="65"/>
      <c r="S448" s="65"/>
      <c r="T448" s="55"/>
      <c r="U448" s="44"/>
    </row>
    <row r="449" spans="1:21" s="25" customFormat="1">
      <c r="A449" s="48" t="s">
        <v>237</v>
      </c>
      <c r="B449" s="73">
        <v>0</v>
      </c>
      <c r="C449" s="73">
        <v>0</v>
      </c>
      <c r="D449" s="73">
        <v>0</v>
      </c>
      <c r="E449" s="73">
        <v>0</v>
      </c>
      <c r="F449" s="73">
        <v>0</v>
      </c>
      <c r="G449" s="73">
        <v>0</v>
      </c>
      <c r="H449" s="73">
        <v>1</v>
      </c>
      <c r="I449" s="73">
        <v>0</v>
      </c>
      <c r="J449" s="73">
        <v>0</v>
      </c>
      <c r="K449" s="73">
        <v>0</v>
      </c>
      <c r="L449" s="73">
        <v>0</v>
      </c>
      <c r="M449" s="73">
        <v>0</v>
      </c>
      <c r="N449" s="73">
        <v>0</v>
      </c>
      <c r="O449" s="73">
        <v>0</v>
      </c>
      <c r="Q449" s="65"/>
      <c r="R449" s="65"/>
      <c r="S449" s="65"/>
      <c r="T449" s="55"/>
      <c r="U449" s="44"/>
    </row>
    <row r="450" spans="1:21" s="25" customFormat="1">
      <c r="A450" s="48" t="s">
        <v>238</v>
      </c>
      <c r="B450" s="73">
        <v>0</v>
      </c>
      <c r="C450" s="73">
        <v>0</v>
      </c>
      <c r="D450" s="73">
        <v>0</v>
      </c>
      <c r="E450" s="73">
        <v>0</v>
      </c>
      <c r="F450" s="73">
        <v>0</v>
      </c>
      <c r="G450" s="73">
        <v>0</v>
      </c>
      <c r="H450" s="73">
        <v>0</v>
      </c>
      <c r="I450" s="73">
        <v>0</v>
      </c>
      <c r="J450" s="73">
        <v>0</v>
      </c>
      <c r="K450" s="73">
        <v>0</v>
      </c>
      <c r="L450" s="73">
        <v>0</v>
      </c>
      <c r="M450" s="73">
        <v>0</v>
      </c>
      <c r="N450" s="73">
        <v>0</v>
      </c>
      <c r="O450" s="73">
        <v>0</v>
      </c>
      <c r="Q450" s="65"/>
      <c r="R450" s="65"/>
      <c r="S450" s="65"/>
      <c r="T450" s="55"/>
      <c r="U450" s="44"/>
    </row>
    <row r="451" spans="1:21" s="25" customFormat="1">
      <c r="A451" s="48" t="s">
        <v>239</v>
      </c>
      <c r="B451" s="73">
        <v>0</v>
      </c>
      <c r="C451" s="73">
        <v>0</v>
      </c>
      <c r="D451" s="73">
        <v>0</v>
      </c>
      <c r="E451" s="73">
        <v>0</v>
      </c>
      <c r="F451" s="73">
        <v>0</v>
      </c>
      <c r="G451" s="73">
        <v>0</v>
      </c>
      <c r="H451" s="73">
        <v>0</v>
      </c>
      <c r="I451" s="73">
        <v>0</v>
      </c>
      <c r="J451" s="73">
        <v>0</v>
      </c>
      <c r="K451" s="73">
        <v>0</v>
      </c>
      <c r="L451" s="73">
        <v>0</v>
      </c>
      <c r="M451" s="73">
        <v>0</v>
      </c>
      <c r="N451" s="73">
        <v>1</v>
      </c>
      <c r="O451" s="73">
        <v>0</v>
      </c>
      <c r="Q451" s="65"/>
      <c r="R451" s="65"/>
      <c r="S451" s="65"/>
      <c r="T451" s="55"/>
      <c r="U451" s="44"/>
    </row>
    <row r="452" spans="1:21" s="25" customFormat="1">
      <c r="A452" s="48" t="s">
        <v>240</v>
      </c>
      <c r="B452" s="73">
        <v>0</v>
      </c>
      <c r="C452" s="73">
        <v>0</v>
      </c>
      <c r="D452" s="73">
        <v>0</v>
      </c>
      <c r="E452" s="73">
        <v>0</v>
      </c>
      <c r="F452" s="73">
        <v>0</v>
      </c>
      <c r="G452" s="73">
        <v>0</v>
      </c>
      <c r="H452" s="73">
        <v>0</v>
      </c>
      <c r="I452" s="73">
        <v>0</v>
      </c>
      <c r="J452" s="73">
        <v>0</v>
      </c>
      <c r="K452" s="73">
        <v>0</v>
      </c>
      <c r="L452" s="73">
        <v>0</v>
      </c>
      <c r="M452" s="73">
        <v>0</v>
      </c>
      <c r="N452" s="73">
        <v>0</v>
      </c>
      <c r="O452" s="73">
        <v>0</v>
      </c>
      <c r="Q452" s="65"/>
      <c r="R452" s="65"/>
      <c r="S452" s="65"/>
      <c r="T452" s="55"/>
      <c r="U452" s="44"/>
    </row>
    <row r="453" spans="1:21" s="25" customFormat="1">
      <c r="A453" s="48" t="s">
        <v>241</v>
      </c>
      <c r="B453" s="73">
        <v>0</v>
      </c>
      <c r="C453" s="73">
        <v>0</v>
      </c>
      <c r="D453" s="73">
        <v>0</v>
      </c>
      <c r="E453" s="73">
        <v>0</v>
      </c>
      <c r="F453" s="73">
        <v>0</v>
      </c>
      <c r="G453" s="73">
        <v>0</v>
      </c>
      <c r="H453" s="73">
        <v>0</v>
      </c>
      <c r="I453" s="73">
        <v>0</v>
      </c>
      <c r="J453" s="73">
        <v>0</v>
      </c>
      <c r="K453" s="73">
        <v>0</v>
      </c>
      <c r="L453" s="73">
        <v>0</v>
      </c>
      <c r="M453" s="73">
        <v>0</v>
      </c>
      <c r="N453" s="73">
        <v>0</v>
      </c>
      <c r="O453" s="73">
        <v>0</v>
      </c>
      <c r="Q453" s="65"/>
      <c r="R453" s="65"/>
      <c r="S453" s="65"/>
      <c r="T453" s="55"/>
      <c r="U453" s="44"/>
    </row>
    <row r="454" spans="1:21" s="25" customFormat="1">
      <c r="A454" s="48" t="s">
        <v>242</v>
      </c>
      <c r="B454" s="73">
        <v>0</v>
      </c>
      <c r="C454" s="73">
        <v>0</v>
      </c>
      <c r="D454" s="73">
        <v>1</v>
      </c>
      <c r="E454" s="73">
        <v>0</v>
      </c>
      <c r="F454" s="73">
        <v>0</v>
      </c>
      <c r="G454" s="73">
        <v>0</v>
      </c>
      <c r="H454" s="73">
        <v>0</v>
      </c>
      <c r="I454" s="73">
        <v>0</v>
      </c>
      <c r="J454" s="73">
        <v>0</v>
      </c>
      <c r="K454" s="73">
        <v>0</v>
      </c>
      <c r="L454" s="73">
        <v>0</v>
      </c>
      <c r="M454" s="73">
        <v>0</v>
      </c>
      <c r="N454" s="73">
        <v>0</v>
      </c>
      <c r="O454" s="73">
        <v>1</v>
      </c>
      <c r="Q454" s="65"/>
      <c r="R454" s="65"/>
      <c r="S454" s="65"/>
      <c r="T454" s="55"/>
      <c r="U454" s="44"/>
    </row>
    <row r="455" spans="1:21" s="25" customFormat="1">
      <c r="A455" s="48" t="s">
        <v>243</v>
      </c>
      <c r="B455" s="73">
        <v>0</v>
      </c>
      <c r="C455" s="73">
        <v>0</v>
      </c>
      <c r="D455" s="73">
        <v>0</v>
      </c>
      <c r="E455" s="73">
        <v>0</v>
      </c>
      <c r="F455" s="73">
        <v>0</v>
      </c>
      <c r="G455" s="73">
        <v>0</v>
      </c>
      <c r="H455" s="73">
        <v>0</v>
      </c>
      <c r="I455" s="73">
        <v>0</v>
      </c>
      <c r="J455" s="73">
        <v>0</v>
      </c>
      <c r="K455" s="73">
        <v>0</v>
      </c>
      <c r="L455" s="73">
        <v>0</v>
      </c>
      <c r="M455" s="73">
        <v>0</v>
      </c>
      <c r="N455" s="73">
        <v>0</v>
      </c>
      <c r="O455" s="73">
        <v>0</v>
      </c>
      <c r="Q455" s="65"/>
      <c r="R455" s="65"/>
      <c r="S455" s="65"/>
      <c r="T455" s="55"/>
      <c r="U455" s="44"/>
    </row>
    <row r="456" spans="1:21" s="25" customFormat="1">
      <c r="A456" s="48" t="s">
        <v>244</v>
      </c>
      <c r="B456" s="73">
        <v>0</v>
      </c>
      <c r="C456" s="73">
        <v>0</v>
      </c>
      <c r="D456" s="73">
        <v>0</v>
      </c>
      <c r="E456" s="73">
        <v>0</v>
      </c>
      <c r="F456" s="73">
        <v>0</v>
      </c>
      <c r="G456" s="73">
        <v>0</v>
      </c>
      <c r="H456" s="73">
        <v>0</v>
      </c>
      <c r="I456" s="73">
        <v>0</v>
      </c>
      <c r="J456" s="73">
        <v>1</v>
      </c>
      <c r="K456" s="73">
        <v>0</v>
      </c>
      <c r="L456" s="73">
        <v>0</v>
      </c>
      <c r="M456" s="73">
        <v>0</v>
      </c>
      <c r="N456" s="73">
        <v>0</v>
      </c>
      <c r="O456" s="73">
        <v>0</v>
      </c>
      <c r="Q456" s="65"/>
      <c r="R456" s="65"/>
      <c r="S456" s="65"/>
      <c r="T456" s="55"/>
      <c r="U456" s="44"/>
    </row>
    <row r="457" spans="1:21" s="25" customFormat="1">
      <c r="A457" s="48" t="s">
        <v>245</v>
      </c>
      <c r="B457" s="73">
        <v>0</v>
      </c>
      <c r="C457" s="73">
        <v>0</v>
      </c>
      <c r="D457" s="73">
        <v>0</v>
      </c>
      <c r="E457" s="73">
        <v>0</v>
      </c>
      <c r="F457" s="73">
        <v>0</v>
      </c>
      <c r="G457" s="73">
        <v>0</v>
      </c>
      <c r="H457" s="73">
        <v>0</v>
      </c>
      <c r="I457" s="73">
        <v>0</v>
      </c>
      <c r="J457" s="73">
        <v>0</v>
      </c>
      <c r="K457" s="73">
        <v>0</v>
      </c>
      <c r="L457" s="73">
        <v>0</v>
      </c>
      <c r="M457" s="73">
        <v>0</v>
      </c>
      <c r="N457" s="73">
        <v>0</v>
      </c>
      <c r="O457" s="73">
        <v>0</v>
      </c>
      <c r="Q457" s="65"/>
      <c r="R457" s="65"/>
      <c r="S457" s="65"/>
      <c r="T457" s="55"/>
      <c r="U457" s="44"/>
    </row>
    <row r="458" spans="1:21" s="25" customFormat="1">
      <c r="A458" s="48" t="s">
        <v>246</v>
      </c>
      <c r="B458" s="73">
        <v>0</v>
      </c>
      <c r="C458" s="73">
        <v>0</v>
      </c>
      <c r="D458" s="73">
        <v>0</v>
      </c>
      <c r="E458" s="73">
        <v>0</v>
      </c>
      <c r="F458" s="73">
        <v>0</v>
      </c>
      <c r="G458" s="73">
        <v>0</v>
      </c>
      <c r="H458" s="73">
        <v>0</v>
      </c>
      <c r="I458" s="73">
        <v>0</v>
      </c>
      <c r="J458" s="73">
        <v>0</v>
      </c>
      <c r="K458" s="73">
        <v>0</v>
      </c>
      <c r="L458" s="73">
        <v>0</v>
      </c>
      <c r="M458" s="73">
        <v>0</v>
      </c>
      <c r="N458" s="73">
        <v>0</v>
      </c>
      <c r="O458" s="73">
        <v>0</v>
      </c>
      <c r="Q458" s="65"/>
      <c r="R458" s="65"/>
      <c r="S458" s="65"/>
      <c r="T458" s="55"/>
      <c r="U458" s="44"/>
    </row>
    <row r="459" spans="1:21" s="25" customFormat="1">
      <c r="A459" s="48" t="s">
        <v>247</v>
      </c>
      <c r="B459" s="73">
        <v>0</v>
      </c>
      <c r="C459" s="73">
        <v>0</v>
      </c>
      <c r="D459" s="73">
        <v>0</v>
      </c>
      <c r="E459" s="73">
        <v>0</v>
      </c>
      <c r="F459" s="73">
        <v>0</v>
      </c>
      <c r="G459" s="73">
        <v>0</v>
      </c>
      <c r="H459" s="73">
        <v>0</v>
      </c>
      <c r="I459" s="73">
        <v>0</v>
      </c>
      <c r="J459" s="73">
        <v>0</v>
      </c>
      <c r="K459" s="73">
        <v>0</v>
      </c>
      <c r="L459" s="73">
        <v>0</v>
      </c>
      <c r="M459" s="73">
        <v>0</v>
      </c>
      <c r="N459" s="73">
        <v>0</v>
      </c>
      <c r="O459" s="73">
        <v>0</v>
      </c>
      <c r="Q459" s="65"/>
      <c r="R459" s="65"/>
      <c r="S459" s="65"/>
      <c r="T459" s="55"/>
      <c r="U459" s="44"/>
    </row>
    <row r="460" spans="1:21" s="25" customFormat="1" ht="16.5" customHeight="1">
      <c r="A460" s="48" t="s">
        <v>248</v>
      </c>
      <c r="B460" s="73">
        <v>0</v>
      </c>
      <c r="C460" s="73">
        <v>0</v>
      </c>
      <c r="D460" s="73">
        <v>0</v>
      </c>
      <c r="E460" s="73">
        <v>0</v>
      </c>
      <c r="F460" s="73">
        <v>0</v>
      </c>
      <c r="G460" s="73">
        <v>0</v>
      </c>
      <c r="H460" s="73">
        <v>0</v>
      </c>
      <c r="I460" s="73">
        <v>0</v>
      </c>
      <c r="J460" s="73">
        <v>0</v>
      </c>
      <c r="K460" s="73">
        <v>0</v>
      </c>
      <c r="L460" s="73">
        <v>0</v>
      </c>
      <c r="M460" s="73">
        <v>0</v>
      </c>
      <c r="N460" s="73">
        <v>0</v>
      </c>
      <c r="O460" s="73">
        <v>0</v>
      </c>
      <c r="Q460" s="65"/>
      <c r="R460" s="65"/>
      <c r="S460" s="65"/>
      <c r="T460" s="55"/>
      <c r="U460" s="44"/>
    </row>
    <row r="461" spans="1:21" s="22" customFormat="1">
      <c r="A461" s="25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25"/>
      <c r="Q461" s="65"/>
      <c r="R461" s="65"/>
      <c r="S461" s="65"/>
      <c r="T461" s="55"/>
      <c r="U461" s="44"/>
    </row>
    <row r="462" spans="1:21" s="22" customFormat="1">
      <c r="A462" s="25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65"/>
      <c r="R462" s="65"/>
      <c r="S462" s="65"/>
      <c r="T462" s="55"/>
      <c r="U462" s="44"/>
    </row>
    <row r="463" spans="1:21" s="22" customFormat="1" ht="16.5" customHeight="1">
      <c r="A463" s="175" t="s">
        <v>457</v>
      </c>
      <c r="B463" s="155" t="s">
        <v>201</v>
      </c>
      <c r="C463" s="156"/>
      <c r="D463" s="155" t="s">
        <v>202</v>
      </c>
      <c r="E463" s="156"/>
      <c r="F463" s="155" t="s">
        <v>203</v>
      </c>
      <c r="G463" s="156"/>
      <c r="H463" s="155" t="s">
        <v>204</v>
      </c>
      <c r="I463" s="156"/>
      <c r="J463" s="155" t="s">
        <v>207</v>
      </c>
      <c r="K463" s="156"/>
      <c r="L463" s="155" t="s">
        <v>208</v>
      </c>
      <c r="M463" s="156"/>
      <c r="N463" s="155" t="s">
        <v>210</v>
      </c>
      <c r="O463" s="156"/>
      <c r="P463" s="25"/>
      <c r="Q463" s="65"/>
      <c r="R463" s="65"/>
      <c r="S463" s="65"/>
      <c r="T463" s="55"/>
      <c r="U463" s="44"/>
    </row>
    <row r="464" spans="1:21" s="22" customFormat="1" ht="16.5" customHeight="1">
      <c r="A464" s="176"/>
      <c r="B464" s="69" t="s">
        <v>3</v>
      </c>
      <c r="C464" s="69" t="s">
        <v>4</v>
      </c>
      <c r="D464" s="69" t="s">
        <v>3</v>
      </c>
      <c r="E464" s="69" t="s">
        <v>4</v>
      </c>
      <c r="F464" s="69" t="s">
        <v>3</v>
      </c>
      <c r="G464" s="69" t="s">
        <v>4</v>
      </c>
      <c r="H464" s="69" t="s">
        <v>3</v>
      </c>
      <c r="I464" s="69" t="s">
        <v>4</v>
      </c>
      <c r="J464" s="69" t="s">
        <v>3</v>
      </c>
      <c r="K464" s="69" t="s">
        <v>4</v>
      </c>
      <c r="L464" s="69" t="s">
        <v>3</v>
      </c>
      <c r="M464" s="69" t="s">
        <v>4</v>
      </c>
      <c r="N464" s="69" t="s">
        <v>3</v>
      </c>
      <c r="O464" s="69" t="s">
        <v>4</v>
      </c>
      <c r="P464" s="33"/>
      <c r="Q464" s="65"/>
      <c r="R464" s="65"/>
      <c r="S464" s="65"/>
      <c r="T464" s="55"/>
      <c r="U464" s="44"/>
    </row>
    <row r="465" spans="1:21" s="25" customFormat="1" ht="16.5" customHeight="1">
      <c r="A465" s="48" t="s">
        <v>227</v>
      </c>
      <c r="B465" s="71">
        <v>17</v>
      </c>
      <c r="C465" s="71">
        <v>1</v>
      </c>
      <c r="D465" s="71">
        <v>4</v>
      </c>
      <c r="E465" s="71">
        <v>0</v>
      </c>
      <c r="F465" s="71">
        <v>38</v>
      </c>
      <c r="G465" s="71">
        <v>1</v>
      </c>
      <c r="H465" s="71">
        <v>2</v>
      </c>
      <c r="I465" s="71">
        <v>0</v>
      </c>
      <c r="J465" s="71">
        <v>2</v>
      </c>
      <c r="K465" s="71">
        <v>0</v>
      </c>
      <c r="L465" s="71">
        <v>183</v>
      </c>
      <c r="M465" s="71">
        <v>53</v>
      </c>
      <c r="N465" s="71">
        <v>1</v>
      </c>
      <c r="O465" s="71">
        <v>0</v>
      </c>
      <c r="Q465" s="65"/>
      <c r="R465" s="65"/>
      <c r="S465" s="65"/>
      <c r="T465" s="55"/>
      <c r="U465" s="44"/>
    </row>
    <row r="466" spans="1:21" s="25" customFormat="1">
      <c r="A466" s="48" t="s">
        <v>298</v>
      </c>
      <c r="B466" s="73">
        <v>3</v>
      </c>
      <c r="C466" s="73">
        <v>1</v>
      </c>
      <c r="D466" s="73">
        <v>2</v>
      </c>
      <c r="E466" s="73">
        <v>0</v>
      </c>
      <c r="F466" s="73">
        <v>22</v>
      </c>
      <c r="G466" s="73">
        <v>1</v>
      </c>
      <c r="H466" s="73">
        <v>0</v>
      </c>
      <c r="I466" s="73">
        <v>0</v>
      </c>
      <c r="J466" s="73">
        <v>0</v>
      </c>
      <c r="K466" s="73">
        <v>0</v>
      </c>
      <c r="L466" s="73">
        <v>35</v>
      </c>
      <c r="M466" s="73">
        <v>5</v>
      </c>
      <c r="N466" s="73">
        <v>0</v>
      </c>
      <c r="O466" s="73">
        <v>0</v>
      </c>
      <c r="Q466" s="65"/>
      <c r="R466" s="65"/>
      <c r="S466" s="65"/>
      <c r="T466" s="55"/>
      <c r="U466" s="44"/>
    </row>
    <row r="467" spans="1:21" s="25" customFormat="1">
      <c r="A467" s="48" t="s">
        <v>229</v>
      </c>
      <c r="B467" s="73">
        <v>6</v>
      </c>
      <c r="C467" s="73">
        <v>0</v>
      </c>
      <c r="D467" s="73">
        <v>2</v>
      </c>
      <c r="E467" s="73">
        <v>0</v>
      </c>
      <c r="F467" s="73">
        <v>3</v>
      </c>
      <c r="G467" s="73">
        <v>0</v>
      </c>
      <c r="H467" s="73">
        <v>1</v>
      </c>
      <c r="I467" s="73">
        <v>0</v>
      </c>
      <c r="J467" s="73">
        <v>0</v>
      </c>
      <c r="K467" s="73">
        <v>0</v>
      </c>
      <c r="L467" s="73">
        <v>25</v>
      </c>
      <c r="M467" s="73">
        <v>3</v>
      </c>
      <c r="N467" s="73">
        <v>1</v>
      </c>
      <c r="O467" s="73">
        <v>0</v>
      </c>
      <c r="Q467" s="65"/>
      <c r="R467" s="65"/>
      <c r="S467" s="65"/>
      <c r="T467" s="55"/>
      <c r="U467" s="44"/>
    </row>
    <row r="468" spans="1:21" s="25" customFormat="1">
      <c r="A468" s="48" t="s">
        <v>310</v>
      </c>
      <c r="B468" s="73">
        <v>1</v>
      </c>
      <c r="C468" s="73">
        <v>0</v>
      </c>
      <c r="D468" s="73">
        <v>0</v>
      </c>
      <c r="E468" s="73">
        <v>0</v>
      </c>
      <c r="F468" s="73">
        <v>3</v>
      </c>
      <c r="G468" s="73">
        <v>0</v>
      </c>
      <c r="H468" s="73">
        <v>0</v>
      </c>
      <c r="I468" s="73">
        <v>0</v>
      </c>
      <c r="J468" s="73">
        <v>0</v>
      </c>
      <c r="K468" s="73">
        <v>0</v>
      </c>
      <c r="L468" s="73">
        <v>18</v>
      </c>
      <c r="M468" s="73">
        <v>12</v>
      </c>
      <c r="N468" s="73">
        <v>0</v>
      </c>
      <c r="O468" s="73">
        <v>0</v>
      </c>
      <c r="Q468" s="65"/>
      <c r="R468" s="65"/>
      <c r="S468" s="65"/>
      <c r="T468" s="55"/>
      <c r="U468" s="44"/>
    </row>
    <row r="469" spans="1:21" s="25" customFormat="1">
      <c r="A469" s="48" t="s">
        <v>230</v>
      </c>
      <c r="B469" s="73">
        <v>2</v>
      </c>
      <c r="C469" s="73">
        <v>0</v>
      </c>
      <c r="D469" s="73">
        <v>0</v>
      </c>
      <c r="E469" s="73">
        <v>0</v>
      </c>
      <c r="F469" s="73">
        <v>2</v>
      </c>
      <c r="G469" s="73">
        <v>0</v>
      </c>
      <c r="H469" s="73">
        <v>0</v>
      </c>
      <c r="I469" s="73">
        <v>0</v>
      </c>
      <c r="J469" s="73">
        <v>0</v>
      </c>
      <c r="K469" s="73">
        <v>0</v>
      </c>
      <c r="L469" s="73">
        <v>30</v>
      </c>
      <c r="M469" s="73">
        <v>8</v>
      </c>
      <c r="N469" s="73">
        <v>0</v>
      </c>
      <c r="O469" s="73">
        <v>0</v>
      </c>
      <c r="Q469" s="65"/>
      <c r="R469" s="65"/>
      <c r="S469" s="65"/>
      <c r="T469" s="55"/>
      <c r="U469" s="44"/>
    </row>
    <row r="470" spans="1:21" s="25" customFormat="1">
      <c r="A470" s="48" t="s">
        <v>231</v>
      </c>
      <c r="B470" s="73">
        <v>0</v>
      </c>
      <c r="C470" s="73">
        <v>0</v>
      </c>
      <c r="D470" s="73">
        <v>0</v>
      </c>
      <c r="E470" s="73">
        <v>0</v>
      </c>
      <c r="F470" s="73">
        <v>1</v>
      </c>
      <c r="G470" s="73">
        <v>0</v>
      </c>
      <c r="H470" s="73">
        <v>0</v>
      </c>
      <c r="I470" s="73">
        <v>0</v>
      </c>
      <c r="J470" s="73">
        <v>0</v>
      </c>
      <c r="K470" s="73">
        <v>0</v>
      </c>
      <c r="L470" s="73">
        <v>10</v>
      </c>
      <c r="M470" s="73">
        <v>1</v>
      </c>
      <c r="N470" s="73">
        <v>0</v>
      </c>
      <c r="O470" s="73">
        <v>0</v>
      </c>
      <c r="Q470" s="65"/>
      <c r="R470" s="65"/>
      <c r="S470" s="65"/>
      <c r="T470" s="55"/>
      <c r="U470" s="44"/>
    </row>
    <row r="471" spans="1:21" s="25" customFormat="1">
      <c r="A471" s="48" t="s">
        <v>232</v>
      </c>
      <c r="B471" s="73">
        <v>2</v>
      </c>
      <c r="C471" s="73">
        <v>0</v>
      </c>
      <c r="D471" s="73">
        <v>0</v>
      </c>
      <c r="E471" s="73">
        <v>0</v>
      </c>
      <c r="F471" s="73">
        <v>5</v>
      </c>
      <c r="G471" s="73">
        <v>0</v>
      </c>
      <c r="H471" s="73">
        <v>1</v>
      </c>
      <c r="I471" s="73">
        <v>0</v>
      </c>
      <c r="J471" s="73">
        <v>0</v>
      </c>
      <c r="K471" s="73">
        <v>0</v>
      </c>
      <c r="L471" s="73">
        <v>15</v>
      </c>
      <c r="M471" s="73">
        <v>10</v>
      </c>
      <c r="N471" s="73">
        <v>0</v>
      </c>
      <c r="O471" s="73">
        <v>0</v>
      </c>
      <c r="Q471" s="65"/>
      <c r="R471" s="65"/>
      <c r="S471" s="65"/>
      <c r="T471" s="55"/>
      <c r="U471" s="44"/>
    </row>
    <row r="472" spans="1:21" s="25" customFormat="1">
      <c r="A472" s="48" t="s">
        <v>233</v>
      </c>
      <c r="B472" s="73">
        <v>0</v>
      </c>
      <c r="C472" s="73">
        <v>0</v>
      </c>
      <c r="D472" s="73">
        <v>0</v>
      </c>
      <c r="E472" s="73">
        <v>0</v>
      </c>
      <c r="F472" s="73">
        <v>0</v>
      </c>
      <c r="G472" s="73">
        <v>0</v>
      </c>
      <c r="H472" s="73">
        <v>0</v>
      </c>
      <c r="I472" s="73">
        <v>0</v>
      </c>
      <c r="J472" s="73">
        <v>0</v>
      </c>
      <c r="K472" s="73">
        <v>0</v>
      </c>
      <c r="L472" s="73">
        <v>3</v>
      </c>
      <c r="M472" s="73">
        <v>0</v>
      </c>
      <c r="N472" s="73">
        <v>0</v>
      </c>
      <c r="O472" s="73">
        <v>0</v>
      </c>
      <c r="Q472" s="65"/>
      <c r="R472" s="65"/>
      <c r="S472" s="65"/>
      <c r="T472" s="55"/>
      <c r="U472" s="44"/>
    </row>
    <row r="473" spans="1:21" s="25" customFormat="1">
      <c r="A473" s="48" t="s">
        <v>234</v>
      </c>
      <c r="B473" s="73">
        <v>0</v>
      </c>
      <c r="C473" s="73">
        <v>0</v>
      </c>
      <c r="D473" s="73">
        <v>0</v>
      </c>
      <c r="E473" s="73">
        <v>0</v>
      </c>
      <c r="F473" s="73">
        <v>1</v>
      </c>
      <c r="G473" s="73">
        <v>0</v>
      </c>
      <c r="H473" s="73">
        <v>0</v>
      </c>
      <c r="I473" s="73">
        <v>0</v>
      </c>
      <c r="J473" s="73">
        <v>1</v>
      </c>
      <c r="K473" s="73">
        <v>0</v>
      </c>
      <c r="L473" s="73">
        <v>8</v>
      </c>
      <c r="M473" s="73">
        <v>3</v>
      </c>
      <c r="N473" s="73">
        <v>0</v>
      </c>
      <c r="O473" s="73">
        <v>0</v>
      </c>
      <c r="Q473" s="65"/>
      <c r="R473" s="65"/>
      <c r="S473" s="65"/>
      <c r="T473" s="55"/>
      <c r="U473" s="44"/>
    </row>
    <row r="474" spans="1:21" s="25" customFormat="1">
      <c r="A474" s="48" t="s">
        <v>235</v>
      </c>
      <c r="B474" s="73">
        <v>0</v>
      </c>
      <c r="C474" s="73">
        <v>0</v>
      </c>
      <c r="D474" s="73">
        <v>0</v>
      </c>
      <c r="E474" s="73">
        <v>0</v>
      </c>
      <c r="F474" s="73">
        <v>0</v>
      </c>
      <c r="G474" s="73">
        <v>0</v>
      </c>
      <c r="H474" s="73">
        <v>0</v>
      </c>
      <c r="I474" s="73">
        <v>0</v>
      </c>
      <c r="J474" s="73">
        <v>0</v>
      </c>
      <c r="K474" s="73">
        <v>0</v>
      </c>
      <c r="L474" s="73">
        <v>3</v>
      </c>
      <c r="M474" s="73">
        <v>2</v>
      </c>
      <c r="N474" s="73">
        <v>0</v>
      </c>
      <c r="O474" s="73">
        <v>0</v>
      </c>
      <c r="Q474" s="65"/>
      <c r="R474" s="65"/>
      <c r="S474" s="65"/>
      <c r="T474" s="55"/>
      <c r="U474" s="44"/>
    </row>
    <row r="475" spans="1:21" s="25" customFormat="1" ht="16.5" customHeight="1">
      <c r="A475" s="48" t="s">
        <v>236</v>
      </c>
      <c r="B475" s="73">
        <v>1</v>
      </c>
      <c r="C475" s="73">
        <v>0</v>
      </c>
      <c r="D475" s="73">
        <v>0</v>
      </c>
      <c r="E475" s="73">
        <v>0</v>
      </c>
      <c r="F475" s="73">
        <v>0</v>
      </c>
      <c r="G475" s="73">
        <v>0</v>
      </c>
      <c r="H475" s="73">
        <v>0</v>
      </c>
      <c r="I475" s="73">
        <v>0</v>
      </c>
      <c r="J475" s="73">
        <v>0</v>
      </c>
      <c r="K475" s="73">
        <v>0</v>
      </c>
      <c r="L475" s="73">
        <v>7</v>
      </c>
      <c r="M475" s="73">
        <v>0</v>
      </c>
      <c r="N475" s="73">
        <v>0</v>
      </c>
      <c r="O475" s="73">
        <v>0</v>
      </c>
      <c r="Q475" s="65"/>
      <c r="R475" s="65"/>
      <c r="S475" s="65"/>
      <c r="T475" s="55"/>
      <c r="U475" s="44"/>
    </row>
    <row r="476" spans="1:21" s="25" customFormat="1">
      <c r="A476" s="48" t="s">
        <v>237</v>
      </c>
      <c r="B476" s="73">
        <v>0</v>
      </c>
      <c r="C476" s="73">
        <v>0</v>
      </c>
      <c r="D476" s="73">
        <v>0</v>
      </c>
      <c r="E476" s="73">
        <v>0</v>
      </c>
      <c r="F476" s="73">
        <v>0</v>
      </c>
      <c r="G476" s="73">
        <v>0</v>
      </c>
      <c r="H476" s="73">
        <v>0</v>
      </c>
      <c r="I476" s="73">
        <v>0</v>
      </c>
      <c r="J476" s="73">
        <v>0</v>
      </c>
      <c r="K476" s="73">
        <v>0</v>
      </c>
      <c r="L476" s="73">
        <v>0</v>
      </c>
      <c r="M476" s="73">
        <v>0</v>
      </c>
      <c r="N476" s="73">
        <v>0</v>
      </c>
      <c r="O476" s="73">
        <v>0</v>
      </c>
      <c r="Q476" s="65"/>
      <c r="R476" s="65"/>
      <c r="S476" s="65"/>
      <c r="T476" s="55"/>
      <c r="U476" s="44"/>
    </row>
    <row r="477" spans="1:21" s="25" customFormat="1">
      <c r="A477" s="48" t="s">
        <v>238</v>
      </c>
      <c r="B477" s="73">
        <v>0</v>
      </c>
      <c r="C477" s="73">
        <v>0</v>
      </c>
      <c r="D477" s="73">
        <v>0</v>
      </c>
      <c r="E477" s="73">
        <v>0</v>
      </c>
      <c r="F477" s="73">
        <v>0</v>
      </c>
      <c r="G477" s="73">
        <v>0</v>
      </c>
      <c r="H477" s="73">
        <v>0</v>
      </c>
      <c r="I477" s="73">
        <v>0</v>
      </c>
      <c r="J477" s="73">
        <v>0</v>
      </c>
      <c r="K477" s="73">
        <v>0</v>
      </c>
      <c r="L477" s="73">
        <v>4</v>
      </c>
      <c r="M477" s="73">
        <v>0</v>
      </c>
      <c r="N477" s="73">
        <v>0</v>
      </c>
      <c r="O477" s="73">
        <v>0</v>
      </c>
      <c r="Q477" s="65"/>
      <c r="R477" s="65"/>
      <c r="S477" s="65"/>
      <c r="T477" s="55"/>
      <c r="U477" s="44"/>
    </row>
    <row r="478" spans="1:21" s="25" customFormat="1">
      <c r="A478" s="48" t="s">
        <v>239</v>
      </c>
      <c r="B478" s="73">
        <v>1</v>
      </c>
      <c r="C478" s="73">
        <v>0</v>
      </c>
      <c r="D478" s="73">
        <v>0</v>
      </c>
      <c r="E478" s="73">
        <v>0</v>
      </c>
      <c r="F478" s="73">
        <v>0</v>
      </c>
      <c r="G478" s="73">
        <v>0</v>
      </c>
      <c r="H478" s="73">
        <v>0</v>
      </c>
      <c r="I478" s="73">
        <v>0</v>
      </c>
      <c r="J478" s="73">
        <v>0</v>
      </c>
      <c r="K478" s="73">
        <v>0</v>
      </c>
      <c r="L478" s="73">
        <v>0</v>
      </c>
      <c r="M478" s="73">
        <v>2</v>
      </c>
      <c r="N478" s="73">
        <v>0</v>
      </c>
      <c r="O478" s="73">
        <v>0</v>
      </c>
      <c r="Q478" s="65"/>
      <c r="R478" s="65"/>
      <c r="S478" s="65"/>
      <c r="T478" s="55"/>
      <c r="U478" s="44"/>
    </row>
    <row r="479" spans="1:21" s="25" customFormat="1">
      <c r="A479" s="48" t="s">
        <v>240</v>
      </c>
      <c r="B479" s="73">
        <v>0</v>
      </c>
      <c r="C479" s="73">
        <v>0</v>
      </c>
      <c r="D479" s="73">
        <v>0</v>
      </c>
      <c r="E479" s="73">
        <v>0</v>
      </c>
      <c r="F479" s="73">
        <v>0</v>
      </c>
      <c r="G479" s="73">
        <v>0</v>
      </c>
      <c r="H479" s="73">
        <v>0</v>
      </c>
      <c r="I479" s="73">
        <v>0</v>
      </c>
      <c r="J479" s="73">
        <v>1</v>
      </c>
      <c r="K479" s="73">
        <v>0</v>
      </c>
      <c r="L479" s="73">
        <v>4</v>
      </c>
      <c r="M479" s="73">
        <v>2</v>
      </c>
      <c r="N479" s="73">
        <v>0</v>
      </c>
      <c r="O479" s="73">
        <v>0</v>
      </c>
      <c r="Q479" s="65"/>
      <c r="R479" s="65"/>
      <c r="S479" s="65"/>
      <c r="T479" s="55"/>
      <c r="U479" s="44"/>
    </row>
    <row r="480" spans="1:21" s="25" customFormat="1">
      <c r="A480" s="48" t="s">
        <v>241</v>
      </c>
      <c r="B480" s="73">
        <v>0</v>
      </c>
      <c r="C480" s="73">
        <v>0</v>
      </c>
      <c r="D480" s="73">
        <v>0</v>
      </c>
      <c r="E480" s="73">
        <v>0</v>
      </c>
      <c r="F480" s="73">
        <v>0</v>
      </c>
      <c r="G480" s="73">
        <v>0</v>
      </c>
      <c r="H480" s="73">
        <v>0</v>
      </c>
      <c r="I480" s="73">
        <v>0</v>
      </c>
      <c r="J480" s="73">
        <v>0</v>
      </c>
      <c r="K480" s="73">
        <v>0</v>
      </c>
      <c r="L480" s="73">
        <v>5</v>
      </c>
      <c r="M480" s="73">
        <v>0</v>
      </c>
      <c r="N480" s="73">
        <v>0</v>
      </c>
      <c r="O480" s="73">
        <v>0</v>
      </c>
      <c r="Q480" s="65"/>
      <c r="R480" s="65"/>
      <c r="S480" s="65"/>
      <c r="T480" s="55"/>
      <c r="U480" s="44"/>
    </row>
    <row r="481" spans="1:21" s="25" customFormat="1">
      <c r="A481" s="48" t="s">
        <v>242</v>
      </c>
      <c r="B481" s="73">
        <v>0</v>
      </c>
      <c r="C481" s="73">
        <v>0</v>
      </c>
      <c r="D481" s="73">
        <v>0</v>
      </c>
      <c r="E481" s="73">
        <v>0</v>
      </c>
      <c r="F481" s="73">
        <v>0</v>
      </c>
      <c r="G481" s="73">
        <v>0</v>
      </c>
      <c r="H481" s="73">
        <v>0</v>
      </c>
      <c r="I481" s="73">
        <v>0</v>
      </c>
      <c r="J481" s="73">
        <v>0</v>
      </c>
      <c r="K481" s="73">
        <v>0</v>
      </c>
      <c r="L481" s="73">
        <v>0</v>
      </c>
      <c r="M481" s="73">
        <v>0</v>
      </c>
      <c r="N481" s="73">
        <v>0</v>
      </c>
      <c r="O481" s="73">
        <v>0</v>
      </c>
      <c r="Q481" s="65"/>
      <c r="R481" s="65"/>
      <c r="S481" s="65"/>
      <c r="T481" s="55"/>
      <c r="U481" s="44"/>
    </row>
    <row r="482" spans="1:21" s="25" customFormat="1">
      <c r="A482" s="48" t="s">
        <v>243</v>
      </c>
      <c r="B482" s="73">
        <v>0</v>
      </c>
      <c r="C482" s="73">
        <v>0</v>
      </c>
      <c r="D482" s="73">
        <v>0</v>
      </c>
      <c r="E482" s="73">
        <v>0</v>
      </c>
      <c r="F482" s="73">
        <v>0</v>
      </c>
      <c r="G482" s="73">
        <v>0</v>
      </c>
      <c r="H482" s="73">
        <v>0</v>
      </c>
      <c r="I482" s="73">
        <v>0</v>
      </c>
      <c r="J482" s="73">
        <v>0</v>
      </c>
      <c r="K482" s="73">
        <v>0</v>
      </c>
      <c r="L482" s="73">
        <v>2</v>
      </c>
      <c r="M482" s="73">
        <v>0</v>
      </c>
      <c r="N482" s="73">
        <v>0</v>
      </c>
      <c r="O482" s="73">
        <v>0</v>
      </c>
      <c r="Q482" s="65"/>
      <c r="R482" s="65"/>
      <c r="S482" s="65"/>
      <c r="T482" s="55"/>
      <c r="U482" s="44"/>
    </row>
    <row r="483" spans="1:21" s="25" customFormat="1">
      <c r="A483" s="48" t="s">
        <v>244</v>
      </c>
      <c r="B483" s="73">
        <v>0</v>
      </c>
      <c r="C483" s="73">
        <v>0</v>
      </c>
      <c r="D483" s="73">
        <v>0</v>
      </c>
      <c r="E483" s="73">
        <v>0</v>
      </c>
      <c r="F483" s="73">
        <v>0</v>
      </c>
      <c r="G483" s="73">
        <v>0</v>
      </c>
      <c r="H483" s="73">
        <v>0</v>
      </c>
      <c r="I483" s="73">
        <v>0</v>
      </c>
      <c r="J483" s="73">
        <v>0</v>
      </c>
      <c r="K483" s="73">
        <v>0</v>
      </c>
      <c r="L483" s="73">
        <v>6</v>
      </c>
      <c r="M483" s="73">
        <v>3</v>
      </c>
      <c r="N483" s="73">
        <v>0</v>
      </c>
      <c r="O483" s="73">
        <v>0</v>
      </c>
      <c r="Q483" s="65"/>
      <c r="R483" s="65"/>
      <c r="S483" s="65"/>
      <c r="T483" s="55"/>
      <c r="U483" s="44"/>
    </row>
    <row r="484" spans="1:21" s="25" customFormat="1">
      <c r="A484" s="48" t="s">
        <v>245</v>
      </c>
      <c r="B484" s="73">
        <v>1</v>
      </c>
      <c r="C484" s="73">
        <v>0</v>
      </c>
      <c r="D484" s="73">
        <v>0</v>
      </c>
      <c r="E484" s="73">
        <v>0</v>
      </c>
      <c r="F484" s="73">
        <v>0</v>
      </c>
      <c r="G484" s="73">
        <v>0</v>
      </c>
      <c r="H484" s="73">
        <v>0</v>
      </c>
      <c r="I484" s="73">
        <v>0</v>
      </c>
      <c r="J484" s="73">
        <v>0</v>
      </c>
      <c r="K484" s="73">
        <v>0</v>
      </c>
      <c r="L484" s="73">
        <v>8</v>
      </c>
      <c r="M484" s="73">
        <v>2</v>
      </c>
      <c r="N484" s="73">
        <v>0</v>
      </c>
      <c r="O484" s="73">
        <v>0</v>
      </c>
      <c r="Q484" s="65"/>
      <c r="R484" s="65"/>
      <c r="S484" s="65"/>
      <c r="T484" s="55"/>
      <c r="U484" s="44"/>
    </row>
    <row r="485" spans="1:21" s="25" customFormat="1">
      <c r="A485" s="48" t="s">
        <v>246</v>
      </c>
      <c r="B485" s="73">
        <v>0</v>
      </c>
      <c r="C485" s="73">
        <v>0</v>
      </c>
      <c r="D485" s="73">
        <v>0</v>
      </c>
      <c r="E485" s="73">
        <v>0</v>
      </c>
      <c r="F485" s="73">
        <v>1</v>
      </c>
      <c r="G485" s="73">
        <v>0</v>
      </c>
      <c r="H485" s="73">
        <v>0</v>
      </c>
      <c r="I485" s="73">
        <v>0</v>
      </c>
      <c r="J485" s="73">
        <v>0</v>
      </c>
      <c r="K485" s="73">
        <v>0</v>
      </c>
      <c r="L485" s="73">
        <v>0</v>
      </c>
      <c r="M485" s="73">
        <v>0</v>
      </c>
      <c r="N485" s="73">
        <v>0</v>
      </c>
      <c r="O485" s="73">
        <v>0</v>
      </c>
      <c r="Q485" s="65"/>
      <c r="R485" s="65"/>
      <c r="S485" s="65"/>
      <c r="T485" s="55"/>
      <c r="U485" s="44"/>
    </row>
    <row r="486" spans="1:21" s="25" customFormat="1">
      <c r="A486" s="48" t="s">
        <v>247</v>
      </c>
      <c r="B486" s="73">
        <v>0</v>
      </c>
      <c r="C486" s="73">
        <v>0</v>
      </c>
      <c r="D486" s="73">
        <v>0</v>
      </c>
      <c r="E486" s="73">
        <v>0</v>
      </c>
      <c r="F486" s="73">
        <v>0</v>
      </c>
      <c r="G486" s="73">
        <v>0</v>
      </c>
      <c r="H486" s="73">
        <v>0</v>
      </c>
      <c r="I486" s="73">
        <v>0</v>
      </c>
      <c r="J486" s="73">
        <v>0</v>
      </c>
      <c r="K486" s="73">
        <v>0</v>
      </c>
      <c r="L486" s="73">
        <v>0</v>
      </c>
      <c r="M486" s="73">
        <v>0</v>
      </c>
      <c r="N486" s="73">
        <v>0</v>
      </c>
      <c r="O486" s="73">
        <v>0</v>
      </c>
      <c r="Q486" s="65"/>
      <c r="R486" s="65"/>
      <c r="S486" s="65"/>
      <c r="T486" s="55"/>
      <c r="U486" s="44"/>
    </row>
    <row r="487" spans="1:21" s="25" customFormat="1" ht="16.5" customHeight="1">
      <c r="A487" s="48" t="s">
        <v>248</v>
      </c>
      <c r="B487" s="73">
        <v>0</v>
      </c>
      <c r="C487" s="73">
        <v>0</v>
      </c>
      <c r="D487" s="73">
        <v>0</v>
      </c>
      <c r="E487" s="73">
        <v>0</v>
      </c>
      <c r="F487" s="73">
        <v>0</v>
      </c>
      <c r="G487" s="73">
        <v>0</v>
      </c>
      <c r="H487" s="73">
        <v>0</v>
      </c>
      <c r="I487" s="73">
        <v>0</v>
      </c>
      <c r="J487" s="73">
        <v>0</v>
      </c>
      <c r="K487" s="73">
        <v>0</v>
      </c>
      <c r="L487" s="73">
        <v>0</v>
      </c>
      <c r="M487" s="73">
        <v>0</v>
      </c>
      <c r="N487" s="73">
        <v>0</v>
      </c>
      <c r="O487" s="73">
        <v>0</v>
      </c>
      <c r="Q487" s="65"/>
      <c r="R487" s="65"/>
      <c r="S487" s="65"/>
      <c r="T487" s="55"/>
      <c r="U487" s="44"/>
    </row>
    <row r="488" spans="1:21" s="22" customFormat="1">
      <c r="A488" s="25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25"/>
      <c r="Q488" s="65"/>
      <c r="R488" s="65"/>
      <c r="S488" s="65"/>
      <c r="T488" s="55"/>
      <c r="U488" s="44"/>
    </row>
    <row r="489" spans="1:21" s="22" customFormat="1">
      <c r="A489" s="25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65"/>
      <c r="R489" s="65"/>
      <c r="S489" s="65"/>
      <c r="T489" s="55"/>
      <c r="U489" s="44"/>
    </row>
    <row r="490" spans="1:21" s="22" customFormat="1" ht="16.5" customHeight="1">
      <c r="A490" s="175" t="s">
        <v>457</v>
      </c>
      <c r="B490" s="155" t="s">
        <v>211</v>
      </c>
      <c r="C490" s="156"/>
      <c r="D490" s="155" t="s">
        <v>213</v>
      </c>
      <c r="E490" s="156"/>
      <c r="F490" s="155" t="s">
        <v>214</v>
      </c>
      <c r="G490" s="156"/>
      <c r="H490" s="155" t="s">
        <v>215</v>
      </c>
      <c r="I490" s="156"/>
      <c r="J490" s="155" t="s">
        <v>216</v>
      </c>
      <c r="K490" s="156"/>
      <c r="L490" s="155" t="s">
        <v>217</v>
      </c>
      <c r="M490" s="156"/>
      <c r="N490" s="155" t="s">
        <v>218</v>
      </c>
      <c r="O490" s="156"/>
      <c r="P490" s="25"/>
      <c r="Q490" s="65"/>
      <c r="R490" s="65"/>
      <c r="S490" s="65"/>
      <c r="T490" s="55"/>
      <c r="U490" s="44"/>
    </row>
    <row r="491" spans="1:21" s="22" customFormat="1" ht="16.5" customHeight="1">
      <c r="A491" s="176"/>
      <c r="B491" s="69" t="s">
        <v>3</v>
      </c>
      <c r="C491" s="69" t="s">
        <v>4</v>
      </c>
      <c r="D491" s="69" t="s">
        <v>3</v>
      </c>
      <c r="E491" s="69" t="s">
        <v>4</v>
      </c>
      <c r="F491" s="69" t="s">
        <v>3</v>
      </c>
      <c r="G491" s="69" t="s">
        <v>4</v>
      </c>
      <c r="H491" s="69" t="s">
        <v>3</v>
      </c>
      <c r="I491" s="69" t="s">
        <v>4</v>
      </c>
      <c r="J491" s="69" t="s">
        <v>3</v>
      </c>
      <c r="K491" s="69" t="s">
        <v>4</v>
      </c>
      <c r="L491" s="69" t="s">
        <v>3</v>
      </c>
      <c r="M491" s="69" t="s">
        <v>4</v>
      </c>
      <c r="N491" s="69" t="s">
        <v>3</v>
      </c>
      <c r="O491" s="69" t="s">
        <v>4</v>
      </c>
      <c r="P491" s="33"/>
      <c r="Q491" s="65"/>
      <c r="R491" s="65"/>
      <c r="S491" s="65"/>
      <c r="T491" s="55"/>
      <c r="U491" s="44"/>
    </row>
    <row r="492" spans="1:21" s="25" customFormat="1" ht="16.5" customHeight="1">
      <c r="A492" s="48" t="s">
        <v>227</v>
      </c>
      <c r="B492" s="71">
        <v>3</v>
      </c>
      <c r="C492" s="71">
        <v>0</v>
      </c>
      <c r="D492" s="71">
        <v>6</v>
      </c>
      <c r="E492" s="71">
        <v>0</v>
      </c>
      <c r="F492" s="71">
        <v>2</v>
      </c>
      <c r="G492" s="71">
        <v>0</v>
      </c>
      <c r="H492" s="71">
        <v>22</v>
      </c>
      <c r="I492" s="71">
        <v>1</v>
      </c>
      <c r="J492" s="71">
        <v>6</v>
      </c>
      <c r="K492" s="71">
        <v>0</v>
      </c>
      <c r="L492" s="71">
        <v>1</v>
      </c>
      <c r="M492" s="71">
        <v>0</v>
      </c>
      <c r="N492" s="71">
        <v>1</v>
      </c>
      <c r="O492" s="71">
        <v>0</v>
      </c>
      <c r="Q492" s="65"/>
      <c r="R492" s="65"/>
      <c r="S492" s="65"/>
      <c r="T492" s="55"/>
      <c r="U492" s="44"/>
    </row>
    <row r="493" spans="1:21" s="25" customFormat="1">
      <c r="A493" s="48" t="s">
        <v>298</v>
      </c>
      <c r="B493" s="73">
        <v>2</v>
      </c>
      <c r="C493" s="73">
        <v>0</v>
      </c>
      <c r="D493" s="73">
        <v>0</v>
      </c>
      <c r="E493" s="73">
        <v>0</v>
      </c>
      <c r="F493" s="73">
        <v>1</v>
      </c>
      <c r="G493" s="73">
        <v>0</v>
      </c>
      <c r="H493" s="73">
        <v>7</v>
      </c>
      <c r="I493" s="73">
        <v>0</v>
      </c>
      <c r="J493" s="73">
        <v>2</v>
      </c>
      <c r="K493" s="73">
        <v>0</v>
      </c>
      <c r="L493" s="73">
        <v>1</v>
      </c>
      <c r="M493" s="73">
        <v>0</v>
      </c>
      <c r="N493" s="73">
        <v>0</v>
      </c>
      <c r="O493" s="73">
        <v>0</v>
      </c>
      <c r="Q493" s="65"/>
      <c r="R493" s="65"/>
      <c r="S493" s="65"/>
      <c r="T493" s="55"/>
      <c r="U493" s="44"/>
    </row>
    <row r="494" spans="1:21" s="25" customFormat="1">
      <c r="A494" s="48" t="s">
        <v>229</v>
      </c>
      <c r="B494" s="73">
        <v>0</v>
      </c>
      <c r="C494" s="73">
        <v>0</v>
      </c>
      <c r="D494" s="73">
        <v>2</v>
      </c>
      <c r="E494" s="73">
        <v>0</v>
      </c>
      <c r="F494" s="73">
        <v>0</v>
      </c>
      <c r="G494" s="73">
        <v>0</v>
      </c>
      <c r="H494" s="73">
        <v>4</v>
      </c>
      <c r="I494" s="73">
        <v>0</v>
      </c>
      <c r="J494" s="73">
        <v>1</v>
      </c>
      <c r="K494" s="73">
        <v>0</v>
      </c>
      <c r="L494" s="73">
        <v>0</v>
      </c>
      <c r="M494" s="73">
        <v>0</v>
      </c>
      <c r="N494" s="73">
        <v>0</v>
      </c>
      <c r="O494" s="73">
        <v>0</v>
      </c>
      <c r="Q494" s="65"/>
      <c r="R494" s="65"/>
      <c r="S494" s="65"/>
      <c r="T494" s="55"/>
      <c r="U494" s="44"/>
    </row>
    <row r="495" spans="1:21" s="25" customFormat="1">
      <c r="A495" s="48" t="s">
        <v>310</v>
      </c>
      <c r="B495" s="73">
        <v>0</v>
      </c>
      <c r="C495" s="73">
        <v>0</v>
      </c>
      <c r="D495" s="73">
        <v>1</v>
      </c>
      <c r="E495" s="73">
        <v>0</v>
      </c>
      <c r="F495" s="73">
        <v>0</v>
      </c>
      <c r="G495" s="73">
        <v>0</v>
      </c>
      <c r="H495" s="73">
        <v>1</v>
      </c>
      <c r="I495" s="73">
        <v>1</v>
      </c>
      <c r="J495" s="73">
        <v>0</v>
      </c>
      <c r="K495" s="73">
        <v>0</v>
      </c>
      <c r="L495" s="73">
        <v>0</v>
      </c>
      <c r="M495" s="73">
        <v>0</v>
      </c>
      <c r="N495" s="73">
        <v>0</v>
      </c>
      <c r="O495" s="73">
        <v>0</v>
      </c>
      <c r="Q495" s="65"/>
      <c r="R495" s="65"/>
      <c r="S495" s="65"/>
      <c r="T495" s="55"/>
      <c r="U495" s="44"/>
    </row>
    <row r="496" spans="1:21" s="25" customFormat="1">
      <c r="A496" s="48" t="s">
        <v>230</v>
      </c>
      <c r="B496" s="73">
        <v>0</v>
      </c>
      <c r="C496" s="73">
        <v>0</v>
      </c>
      <c r="D496" s="73">
        <v>0</v>
      </c>
      <c r="E496" s="73">
        <v>0</v>
      </c>
      <c r="F496" s="73">
        <v>0</v>
      </c>
      <c r="G496" s="73">
        <v>0</v>
      </c>
      <c r="H496" s="73">
        <v>1</v>
      </c>
      <c r="I496" s="73">
        <v>0</v>
      </c>
      <c r="J496" s="73">
        <v>1</v>
      </c>
      <c r="K496" s="73">
        <v>0</v>
      </c>
      <c r="L496" s="73">
        <v>0</v>
      </c>
      <c r="M496" s="73">
        <v>0</v>
      </c>
      <c r="N496" s="73">
        <v>1</v>
      </c>
      <c r="O496" s="73">
        <v>0</v>
      </c>
      <c r="Q496" s="65"/>
      <c r="R496" s="65"/>
      <c r="S496" s="65"/>
      <c r="T496" s="55"/>
      <c r="U496" s="44"/>
    </row>
    <row r="497" spans="1:21" s="25" customFormat="1">
      <c r="A497" s="48" t="s">
        <v>231</v>
      </c>
      <c r="B497" s="73">
        <v>0</v>
      </c>
      <c r="C497" s="73">
        <v>0</v>
      </c>
      <c r="D497" s="73">
        <v>0</v>
      </c>
      <c r="E497" s="73">
        <v>0</v>
      </c>
      <c r="F497" s="73">
        <v>0</v>
      </c>
      <c r="G497" s="73">
        <v>0</v>
      </c>
      <c r="H497" s="73">
        <v>2</v>
      </c>
      <c r="I497" s="73">
        <v>0</v>
      </c>
      <c r="J497" s="73">
        <v>0</v>
      </c>
      <c r="K497" s="73">
        <v>0</v>
      </c>
      <c r="L497" s="73">
        <v>0</v>
      </c>
      <c r="M497" s="73">
        <v>0</v>
      </c>
      <c r="N497" s="73">
        <v>0</v>
      </c>
      <c r="O497" s="73">
        <v>0</v>
      </c>
      <c r="Q497" s="65"/>
      <c r="R497" s="65"/>
      <c r="S497" s="65"/>
      <c r="T497" s="55"/>
      <c r="U497" s="44"/>
    </row>
    <row r="498" spans="1:21" s="25" customFormat="1">
      <c r="A498" s="48" t="s">
        <v>232</v>
      </c>
      <c r="B498" s="73">
        <v>0</v>
      </c>
      <c r="C498" s="73">
        <v>0</v>
      </c>
      <c r="D498" s="73">
        <v>1</v>
      </c>
      <c r="E498" s="73">
        <v>0</v>
      </c>
      <c r="F498" s="73">
        <v>0</v>
      </c>
      <c r="G498" s="73">
        <v>0</v>
      </c>
      <c r="H498" s="73">
        <v>4</v>
      </c>
      <c r="I498" s="73">
        <v>0</v>
      </c>
      <c r="J498" s="73">
        <v>1</v>
      </c>
      <c r="K498" s="73">
        <v>0</v>
      </c>
      <c r="L498" s="73">
        <v>0</v>
      </c>
      <c r="M498" s="73">
        <v>0</v>
      </c>
      <c r="N498" s="73">
        <v>0</v>
      </c>
      <c r="O498" s="73">
        <v>0</v>
      </c>
      <c r="Q498" s="65"/>
      <c r="R498" s="65"/>
      <c r="S498" s="65"/>
      <c r="T498" s="55"/>
      <c r="U498" s="44"/>
    </row>
    <row r="499" spans="1:21" s="25" customFormat="1">
      <c r="A499" s="48" t="s">
        <v>233</v>
      </c>
      <c r="B499" s="73">
        <v>0</v>
      </c>
      <c r="C499" s="73">
        <v>0</v>
      </c>
      <c r="D499" s="73">
        <v>0</v>
      </c>
      <c r="E499" s="73">
        <v>0</v>
      </c>
      <c r="F499" s="73">
        <v>0</v>
      </c>
      <c r="G499" s="73">
        <v>0</v>
      </c>
      <c r="H499" s="73">
        <v>0</v>
      </c>
      <c r="I499" s="73">
        <v>0</v>
      </c>
      <c r="J499" s="73">
        <v>0</v>
      </c>
      <c r="K499" s="73">
        <v>0</v>
      </c>
      <c r="L499" s="73">
        <v>0</v>
      </c>
      <c r="M499" s="73">
        <v>0</v>
      </c>
      <c r="N499" s="73">
        <v>0</v>
      </c>
      <c r="O499" s="73">
        <v>0</v>
      </c>
      <c r="Q499" s="65"/>
      <c r="R499" s="65"/>
      <c r="S499" s="65"/>
      <c r="T499" s="55"/>
      <c r="U499" s="44"/>
    </row>
    <row r="500" spans="1:21" s="25" customFormat="1">
      <c r="A500" s="48" t="s">
        <v>234</v>
      </c>
      <c r="B500" s="73">
        <v>1</v>
      </c>
      <c r="C500" s="73">
        <v>0</v>
      </c>
      <c r="D500" s="73">
        <v>0</v>
      </c>
      <c r="E500" s="73">
        <v>0</v>
      </c>
      <c r="F500" s="73">
        <v>0</v>
      </c>
      <c r="G500" s="73">
        <v>0</v>
      </c>
      <c r="H500" s="73">
        <v>0</v>
      </c>
      <c r="I500" s="73">
        <v>0</v>
      </c>
      <c r="J500" s="73">
        <v>0</v>
      </c>
      <c r="K500" s="73">
        <v>0</v>
      </c>
      <c r="L500" s="73">
        <v>0</v>
      </c>
      <c r="M500" s="73">
        <v>0</v>
      </c>
      <c r="N500" s="73">
        <v>0</v>
      </c>
      <c r="O500" s="73">
        <v>0</v>
      </c>
      <c r="Q500" s="65"/>
      <c r="R500" s="65"/>
      <c r="S500" s="65"/>
      <c r="T500" s="55"/>
      <c r="U500" s="44"/>
    </row>
    <row r="501" spans="1:21" s="25" customFormat="1">
      <c r="A501" s="48" t="s">
        <v>235</v>
      </c>
      <c r="B501" s="73">
        <v>0</v>
      </c>
      <c r="C501" s="73">
        <v>0</v>
      </c>
      <c r="D501" s="73">
        <v>0</v>
      </c>
      <c r="E501" s="73">
        <v>0</v>
      </c>
      <c r="F501" s="73">
        <v>0</v>
      </c>
      <c r="G501" s="73">
        <v>0</v>
      </c>
      <c r="H501" s="73">
        <v>0</v>
      </c>
      <c r="I501" s="73">
        <v>0</v>
      </c>
      <c r="J501" s="73">
        <v>0</v>
      </c>
      <c r="K501" s="73">
        <v>0</v>
      </c>
      <c r="L501" s="73">
        <v>0</v>
      </c>
      <c r="M501" s="73">
        <v>0</v>
      </c>
      <c r="N501" s="73">
        <v>0</v>
      </c>
      <c r="O501" s="73">
        <v>0</v>
      </c>
      <c r="Q501" s="65"/>
      <c r="R501" s="65"/>
      <c r="S501" s="65"/>
      <c r="T501" s="55"/>
      <c r="U501" s="44"/>
    </row>
    <row r="502" spans="1:21" s="25" customFormat="1" ht="16.5" customHeight="1">
      <c r="A502" s="48" t="s">
        <v>236</v>
      </c>
      <c r="B502" s="73">
        <v>0</v>
      </c>
      <c r="C502" s="73">
        <v>0</v>
      </c>
      <c r="D502" s="73">
        <v>0</v>
      </c>
      <c r="E502" s="73">
        <v>0</v>
      </c>
      <c r="F502" s="73">
        <v>0</v>
      </c>
      <c r="G502" s="73">
        <v>0</v>
      </c>
      <c r="H502" s="73">
        <v>0</v>
      </c>
      <c r="I502" s="73">
        <v>0</v>
      </c>
      <c r="J502" s="73">
        <v>0</v>
      </c>
      <c r="K502" s="73">
        <v>0</v>
      </c>
      <c r="L502" s="73">
        <v>0</v>
      </c>
      <c r="M502" s="73">
        <v>0</v>
      </c>
      <c r="N502" s="73">
        <v>0</v>
      </c>
      <c r="O502" s="73">
        <v>0</v>
      </c>
      <c r="Q502" s="65"/>
      <c r="R502" s="65"/>
      <c r="S502" s="65"/>
      <c r="T502" s="55"/>
      <c r="U502" s="44"/>
    </row>
    <row r="503" spans="1:21" s="25" customFormat="1">
      <c r="A503" s="48" t="s">
        <v>237</v>
      </c>
      <c r="B503" s="73">
        <v>0</v>
      </c>
      <c r="C503" s="73">
        <v>0</v>
      </c>
      <c r="D503" s="73">
        <v>0</v>
      </c>
      <c r="E503" s="73">
        <v>0</v>
      </c>
      <c r="F503" s="73">
        <v>0</v>
      </c>
      <c r="G503" s="73">
        <v>0</v>
      </c>
      <c r="H503" s="73">
        <v>0</v>
      </c>
      <c r="I503" s="73">
        <v>0</v>
      </c>
      <c r="J503" s="73">
        <v>0</v>
      </c>
      <c r="K503" s="73">
        <v>0</v>
      </c>
      <c r="L503" s="73">
        <v>0</v>
      </c>
      <c r="M503" s="73">
        <v>0</v>
      </c>
      <c r="N503" s="73">
        <v>0</v>
      </c>
      <c r="O503" s="73">
        <v>0</v>
      </c>
      <c r="Q503" s="65"/>
      <c r="R503" s="65"/>
      <c r="S503" s="65"/>
      <c r="T503" s="55"/>
      <c r="U503" s="44"/>
    </row>
    <row r="504" spans="1:21" s="25" customFormat="1">
      <c r="A504" s="48" t="s">
        <v>238</v>
      </c>
      <c r="B504" s="73">
        <v>0</v>
      </c>
      <c r="C504" s="73">
        <v>0</v>
      </c>
      <c r="D504" s="73">
        <v>0</v>
      </c>
      <c r="E504" s="73">
        <v>0</v>
      </c>
      <c r="F504" s="73">
        <v>0</v>
      </c>
      <c r="G504" s="73">
        <v>0</v>
      </c>
      <c r="H504" s="73">
        <v>1</v>
      </c>
      <c r="I504" s="73">
        <v>0</v>
      </c>
      <c r="J504" s="73">
        <v>0</v>
      </c>
      <c r="K504" s="73">
        <v>0</v>
      </c>
      <c r="L504" s="73">
        <v>0</v>
      </c>
      <c r="M504" s="73">
        <v>0</v>
      </c>
      <c r="N504" s="73">
        <v>0</v>
      </c>
      <c r="O504" s="73">
        <v>0</v>
      </c>
      <c r="Q504" s="65"/>
      <c r="R504" s="65"/>
      <c r="S504" s="65"/>
      <c r="T504" s="55"/>
      <c r="U504" s="44"/>
    </row>
    <row r="505" spans="1:21" s="25" customFormat="1">
      <c r="A505" s="48" t="s">
        <v>239</v>
      </c>
      <c r="B505" s="73">
        <v>0</v>
      </c>
      <c r="C505" s="73">
        <v>0</v>
      </c>
      <c r="D505" s="73">
        <v>0</v>
      </c>
      <c r="E505" s="73">
        <v>0</v>
      </c>
      <c r="F505" s="73">
        <v>0</v>
      </c>
      <c r="G505" s="73">
        <v>0</v>
      </c>
      <c r="H505" s="73">
        <v>1</v>
      </c>
      <c r="I505" s="73">
        <v>0</v>
      </c>
      <c r="J505" s="73">
        <v>0</v>
      </c>
      <c r="K505" s="73">
        <v>0</v>
      </c>
      <c r="L505" s="73">
        <v>0</v>
      </c>
      <c r="M505" s="73">
        <v>0</v>
      </c>
      <c r="N505" s="73">
        <v>0</v>
      </c>
      <c r="O505" s="73">
        <v>0</v>
      </c>
      <c r="Q505" s="65"/>
      <c r="R505" s="65"/>
      <c r="S505" s="65"/>
      <c r="T505" s="55"/>
      <c r="U505" s="44"/>
    </row>
    <row r="506" spans="1:21" s="25" customFormat="1">
      <c r="A506" s="48" t="s">
        <v>240</v>
      </c>
      <c r="B506" s="73">
        <v>0</v>
      </c>
      <c r="C506" s="73">
        <v>0</v>
      </c>
      <c r="D506" s="73">
        <v>0</v>
      </c>
      <c r="E506" s="73">
        <v>0</v>
      </c>
      <c r="F506" s="73">
        <v>0</v>
      </c>
      <c r="G506" s="73">
        <v>0</v>
      </c>
      <c r="H506" s="73">
        <v>1</v>
      </c>
      <c r="I506" s="73">
        <v>0</v>
      </c>
      <c r="J506" s="73">
        <v>1</v>
      </c>
      <c r="K506" s="73">
        <v>0</v>
      </c>
      <c r="L506" s="73">
        <v>0</v>
      </c>
      <c r="M506" s="73">
        <v>0</v>
      </c>
      <c r="N506" s="73">
        <v>0</v>
      </c>
      <c r="O506" s="73">
        <v>0</v>
      </c>
      <c r="Q506" s="65"/>
      <c r="R506" s="65"/>
      <c r="S506" s="65"/>
      <c r="T506" s="55"/>
      <c r="U506" s="44"/>
    </row>
    <row r="507" spans="1:21" s="25" customFormat="1">
      <c r="A507" s="48" t="s">
        <v>241</v>
      </c>
      <c r="B507" s="73">
        <v>0</v>
      </c>
      <c r="C507" s="73">
        <v>0</v>
      </c>
      <c r="D507" s="73">
        <v>0</v>
      </c>
      <c r="E507" s="73">
        <v>0</v>
      </c>
      <c r="F507" s="73">
        <v>0</v>
      </c>
      <c r="G507" s="73">
        <v>0</v>
      </c>
      <c r="H507" s="73">
        <v>0</v>
      </c>
      <c r="I507" s="73">
        <v>0</v>
      </c>
      <c r="J507" s="73">
        <v>0</v>
      </c>
      <c r="K507" s="73">
        <v>0</v>
      </c>
      <c r="L507" s="73">
        <v>0</v>
      </c>
      <c r="M507" s="73">
        <v>0</v>
      </c>
      <c r="N507" s="73">
        <v>0</v>
      </c>
      <c r="O507" s="73">
        <v>0</v>
      </c>
      <c r="Q507" s="65"/>
      <c r="R507" s="65"/>
      <c r="S507" s="65"/>
      <c r="T507" s="55"/>
      <c r="U507" s="44"/>
    </row>
    <row r="508" spans="1:21" s="25" customFormat="1">
      <c r="A508" s="48" t="s">
        <v>242</v>
      </c>
      <c r="B508" s="73">
        <v>0</v>
      </c>
      <c r="C508" s="73">
        <v>0</v>
      </c>
      <c r="D508" s="73">
        <v>0</v>
      </c>
      <c r="E508" s="73">
        <v>0</v>
      </c>
      <c r="F508" s="73">
        <v>0</v>
      </c>
      <c r="G508" s="73">
        <v>0</v>
      </c>
      <c r="H508" s="73">
        <v>0</v>
      </c>
      <c r="I508" s="73">
        <v>0</v>
      </c>
      <c r="J508" s="73">
        <v>0</v>
      </c>
      <c r="K508" s="73">
        <v>0</v>
      </c>
      <c r="L508" s="73">
        <v>0</v>
      </c>
      <c r="M508" s="73">
        <v>0</v>
      </c>
      <c r="N508" s="73">
        <v>0</v>
      </c>
      <c r="O508" s="73">
        <v>0</v>
      </c>
      <c r="Q508" s="65"/>
      <c r="R508" s="65"/>
      <c r="S508" s="65"/>
      <c r="T508" s="55"/>
      <c r="U508" s="44"/>
    </row>
    <row r="509" spans="1:21" s="25" customFormat="1">
      <c r="A509" s="48" t="s">
        <v>243</v>
      </c>
      <c r="B509" s="73">
        <v>0</v>
      </c>
      <c r="C509" s="73">
        <v>0</v>
      </c>
      <c r="D509" s="73">
        <v>0</v>
      </c>
      <c r="E509" s="73">
        <v>0</v>
      </c>
      <c r="F509" s="73">
        <v>0</v>
      </c>
      <c r="G509" s="73">
        <v>0</v>
      </c>
      <c r="H509" s="73">
        <v>0</v>
      </c>
      <c r="I509" s="73">
        <v>0</v>
      </c>
      <c r="J509" s="73">
        <v>0</v>
      </c>
      <c r="K509" s="73">
        <v>0</v>
      </c>
      <c r="L509" s="73">
        <v>0</v>
      </c>
      <c r="M509" s="73">
        <v>0</v>
      </c>
      <c r="N509" s="73">
        <v>0</v>
      </c>
      <c r="O509" s="73">
        <v>0</v>
      </c>
      <c r="Q509" s="65"/>
      <c r="R509" s="65"/>
      <c r="S509" s="65"/>
      <c r="T509" s="55"/>
      <c r="U509" s="44"/>
    </row>
    <row r="510" spans="1:21" s="25" customFormat="1">
      <c r="A510" s="48" t="s">
        <v>244</v>
      </c>
      <c r="B510" s="73">
        <v>0</v>
      </c>
      <c r="C510" s="73">
        <v>0</v>
      </c>
      <c r="D510" s="73">
        <v>1</v>
      </c>
      <c r="E510" s="73">
        <v>0</v>
      </c>
      <c r="F510" s="73">
        <v>1</v>
      </c>
      <c r="G510" s="73">
        <v>0</v>
      </c>
      <c r="H510" s="73">
        <v>0</v>
      </c>
      <c r="I510" s="73">
        <v>0</v>
      </c>
      <c r="J510" s="73">
        <v>0</v>
      </c>
      <c r="K510" s="73">
        <v>0</v>
      </c>
      <c r="L510" s="73">
        <v>0</v>
      </c>
      <c r="M510" s="73">
        <v>0</v>
      </c>
      <c r="N510" s="73">
        <v>0</v>
      </c>
      <c r="O510" s="73">
        <v>0</v>
      </c>
      <c r="Q510" s="65"/>
      <c r="R510" s="65"/>
      <c r="S510" s="65"/>
      <c r="T510" s="55"/>
      <c r="U510" s="44"/>
    </row>
    <row r="511" spans="1:21" s="25" customFormat="1">
      <c r="A511" s="48" t="s">
        <v>245</v>
      </c>
      <c r="B511" s="73">
        <v>0</v>
      </c>
      <c r="C511" s="73">
        <v>0</v>
      </c>
      <c r="D511" s="73">
        <v>1</v>
      </c>
      <c r="E511" s="73">
        <v>0</v>
      </c>
      <c r="F511" s="73">
        <v>0</v>
      </c>
      <c r="G511" s="73">
        <v>0</v>
      </c>
      <c r="H511" s="73">
        <v>0</v>
      </c>
      <c r="I511" s="73">
        <v>0</v>
      </c>
      <c r="J511" s="73">
        <v>0</v>
      </c>
      <c r="K511" s="73">
        <v>0</v>
      </c>
      <c r="L511" s="73">
        <v>0</v>
      </c>
      <c r="M511" s="73">
        <v>0</v>
      </c>
      <c r="N511" s="73">
        <v>0</v>
      </c>
      <c r="O511" s="73">
        <v>0</v>
      </c>
      <c r="Q511" s="65"/>
      <c r="R511" s="65"/>
      <c r="S511" s="65"/>
      <c r="T511" s="55"/>
      <c r="U511" s="44"/>
    </row>
    <row r="512" spans="1:21" s="25" customFormat="1">
      <c r="A512" s="48" t="s">
        <v>246</v>
      </c>
      <c r="B512" s="73">
        <v>0</v>
      </c>
      <c r="C512" s="73">
        <v>0</v>
      </c>
      <c r="D512" s="73">
        <v>0</v>
      </c>
      <c r="E512" s="73">
        <v>0</v>
      </c>
      <c r="F512" s="73">
        <v>0</v>
      </c>
      <c r="G512" s="73">
        <v>0</v>
      </c>
      <c r="H512" s="73">
        <v>0</v>
      </c>
      <c r="I512" s="73">
        <v>0</v>
      </c>
      <c r="J512" s="73">
        <v>0</v>
      </c>
      <c r="K512" s="73">
        <v>0</v>
      </c>
      <c r="L512" s="73">
        <v>0</v>
      </c>
      <c r="M512" s="73">
        <v>0</v>
      </c>
      <c r="N512" s="73">
        <v>0</v>
      </c>
      <c r="O512" s="73">
        <v>0</v>
      </c>
      <c r="Q512" s="65"/>
      <c r="R512" s="65"/>
      <c r="S512" s="65"/>
      <c r="T512" s="55"/>
      <c r="U512" s="44"/>
    </row>
    <row r="513" spans="1:21" s="25" customFormat="1">
      <c r="A513" s="48" t="s">
        <v>247</v>
      </c>
      <c r="B513" s="73">
        <v>0</v>
      </c>
      <c r="C513" s="73">
        <v>0</v>
      </c>
      <c r="D513" s="73">
        <v>0</v>
      </c>
      <c r="E513" s="73">
        <v>0</v>
      </c>
      <c r="F513" s="73">
        <v>0</v>
      </c>
      <c r="G513" s="73">
        <v>0</v>
      </c>
      <c r="H513" s="73">
        <v>0</v>
      </c>
      <c r="I513" s="73">
        <v>0</v>
      </c>
      <c r="J513" s="73">
        <v>0</v>
      </c>
      <c r="K513" s="73">
        <v>0</v>
      </c>
      <c r="L513" s="73">
        <v>0</v>
      </c>
      <c r="M513" s="73">
        <v>0</v>
      </c>
      <c r="N513" s="73">
        <v>0</v>
      </c>
      <c r="O513" s="73">
        <v>0</v>
      </c>
      <c r="Q513" s="65"/>
      <c r="R513" s="65"/>
      <c r="S513" s="65"/>
      <c r="T513" s="55"/>
      <c r="U513" s="44"/>
    </row>
    <row r="514" spans="1:21" s="25" customFormat="1" ht="16.5" customHeight="1">
      <c r="A514" s="48" t="s">
        <v>248</v>
      </c>
      <c r="B514" s="73">
        <v>0</v>
      </c>
      <c r="C514" s="73">
        <v>0</v>
      </c>
      <c r="D514" s="73">
        <v>0</v>
      </c>
      <c r="E514" s="73">
        <v>0</v>
      </c>
      <c r="F514" s="73">
        <v>0</v>
      </c>
      <c r="G514" s="73">
        <v>0</v>
      </c>
      <c r="H514" s="73">
        <v>0</v>
      </c>
      <c r="I514" s="73">
        <v>0</v>
      </c>
      <c r="J514" s="73">
        <v>0</v>
      </c>
      <c r="K514" s="73">
        <v>0</v>
      </c>
      <c r="L514" s="73">
        <v>0</v>
      </c>
      <c r="M514" s="73">
        <v>0</v>
      </c>
      <c r="N514" s="73">
        <v>0</v>
      </c>
      <c r="O514" s="73">
        <v>0</v>
      </c>
      <c r="Q514" s="65"/>
      <c r="R514" s="65"/>
      <c r="S514" s="65"/>
      <c r="T514" s="55"/>
      <c r="U514" s="44"/>
    </row>
    <row r="515" spans="1:21" s="22" customFormat="1">
      <c r="A515" s="25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25"/>
      <c r="Q515" s="65"/>
      <c r="R515" s="65"/>
      <c r="S515" s="65"/>
      <c r="T515" s="55"/>
      <c r="U515" s="44"/>
    </row>
    <row r="516" spans="1:21" s="22" customFormat="1">
      <c r="A516" s="25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65"/>
      <c r="R516" s="65"/>
      <c r="S516" s="65"/>
      <c r="T516" s="55"/>
      <c r="U516" s="44"/>
    </row>
    <row r="517" spans="1:21" s="22" customFormat="1" ht="15.75" customHeight="1">
      <c r="A517" s="175" t="s">
        <v>457</v>
      </c>
      <c r="B517" s="155" t="s">
        <v>220</v>
      </c>
      <c r="C517" s="156"/>
      <c r="D517" s="155" t="s">
        <v>223</v>
      </c>
      <c r="E517" s="156"/>
      <c r="F517" s="155" t="s">
        <v>224</v>
      </c>
      <c r="G517" s="156"/>
      <c r="H517" s="155" t="s">
        <v>225</v>
      </c>
      <c r="I517" s="156"/>
      <c r="J517" s="155" t="s">
        <v>226</v>
      </c>
      <c r="K517" s="156"/>
      <c r="L517" s="25"/>
      <c r="M517" s="25"/>
      <c r="N517" s="25"/>
      <c r="O517" s="25"/>
      <c r="P517" s="25"/>
      <c r="Q517" s="65"/>
      <c r="R517" s="65"/>
      <c r="S517" s="65"/>
      <c r="T517" s="55"/>
      <c r="U517" s="44"/>
    </row>
    <row r="518" spans="1:21" s="22" customFormat="1" ht="16.5" customHeight="1">
      <c r="A518" s="176"/>
      <c r="B518" s="69" t="s">
        <v>3</v>
      </c>
      <c r="C518" s="69" t="s">
        <v>4</v>
      </c>
      <c r="D518" s="69" t="s">
        <v>3</v>
      </c>
      <c r="E518" s="69" t="s">
        <v>4</v>
      </c>
      <c r="F518" s="69" t="s">
        <v>3</v>
      </c>
      <c r="G518" s="69" t="s">
        <v>4</v>
      </c>
      <c r="H518" s="69" t="s">
        <v>3</v>
      </c>
      <c r="I518" s="69" t="s">
        <v>4</v>
      </c>
      <c r="J518" s="69" t="s">
        <v>3</v>
      </c>
      <c r="K518" s="69" t="s">
        <v>4</v>
      </c>
      <c r="L518" s="33"/>
      <c r="M518" s="25"/>
      <c r="N518" s="25"/>
      <c r="O518" s="25"/>
      <c r="P518" s="25"/>
      <c r="Q518" s="65"/>
      <c r="R518" s="65"/>
      <c r="S518" s="65"/>
      <c r="T518" s="55"/>
      <c r="U518" s="44"/>
    </row>
    <row r="519" spans="1:21" s="25" customFormat="1" ht="16.5" customHeight="1">
      <c r="A519" s="48" t="s">
        <v>227</v>
      </c>
      <c r="B519" s="71">
        <v>1</v>
      </c>
      <c r="C519" s="71">
        <v>0</v>
      </c>
      <c r="D519" s="71">
        <v>1</v>
      </c>
      <c r="E519" s="71">
        <v>1</v>
      </c>
      <c r="F519" s="71">
        <v>3</v>
      </c>
      <c r="G519" s="71">
        <v>1</v>
      </c>
      <c r="H519" s="71">
        <v>2</v>
      </c>
      <c r="I519" s="71">
        <v>0</v>
      </c>
      <c r="J519" s="71">
        <v>3</v>
      </c>
      <c r="K519" s="71">
        <v>1</v>
      </c>
      <c r="Q519" s="65"/>
      <c r="R519" s="65"/>
      <c r="S519" s="65"/>
      <c r="T519" s="55"/>
      <c r="U519" s="44"/>
    </row>
    <row r="520" spans="1:21" s="25" customFormat="1">
      <c r="A520" s="48" t="s">
        <v>298</v>
      </c>
      <c r="B520" s="73">
        <v>1</v>
      </c>
      <c r="C520" s="73">
        <v>0</v>
      </c>
      <c r="D520" s="73">
        <v>0</v>
      </c>
      <c r="E520" s="73">
        <v>0</v>
      </c>
      <c r="F520" s="73">
        <v>0</v>
      </c>
      <c r="G520" s="73">
        <v>0</v>
      </c>
      <c r="H520" s="73">
        <v>1</v>
      </c>
      <c r="I520" s="73">
        <v>0</v>
      </c>
      <c r="J520" s="73">
        <v>1</v>
      </c>
      <c r="K520" s="73">
        <v>0</v>
      </c>
      <c r="Q520" s="65"/>
      <c r="R520" s="65"/>
      <c r="S520" s="65"/>
      <c r="T520" s="55"/>
      <c r="U520" s="44"/>
    </row>
    <row r="521" spans="1:21" s="25" customFormat="1">
      <c r="A521" s="48" t="s">
        <v>229</v>
      </c>
      <c r="B521" s="73">
        <v>0</v>
      </c>
      <c r="C521" s="73">
        <v>0</v>
      </c>
      <c r="D521" s="73">
        <v>1</v>
      </c>
      <c r="E521" s="73">
        <v>1</v>
      </c>
      <c r="F521" s="73">
        <v>0</v>
      </c>
      <c r="G521" s="73">
        <v>0</v>
      </c>
      <c r="H521" s="73">
        <v>0</v>
      </c>
      <c r="I521" s="73">
        <v>0</v>
      </c>
      <c r="J521" s="73">
        <v>1</v>
      </c>
      <c r="K521" s="73">
        <v>0</v>
      </c>
      <c r="Q521" s="65"/>
      <c r="R521" s="65"/>
      <c r="S521" s="65"/>
      <c r="T521" s="55"/>
      <c r="U521" s="44"/>
    </row>
    <row r="522" spans="1:21" s="25" customFormat="1">
      <c r="A522" s="48" t="s">
        <v>310</v>
      </c>
      <c r="B522" s="73">
        <v>0</v>
      </c>
      <c r="C522" s="73">
        <v>0</v>
      </c>
      <c r="D522" s="73">
        <v>0</v>
      </c>
      <c r="E522" s="73">
        <v>0</v>
      </c>
      <c r="F522" s="73">
        <v>2</v>
      </c>
      <c r="G522" s="73">
        <v>0</v>
      </c>
      <c r="H522" s="73">
        <v>1</v>
      </c>
      <c r="I522" s="73">
        <v>0</v>
      </c>
      <c r="J522" s="73">
        <v>0</v>
      </c>
      <c r="K522" s="73">
        <v>0</v>
      </c>
      <c r="Q522" s="65"/>
      <c r="R522" s="65"/>
      <c r="S522" s="65"/>
      <c r="T522" s="55"/>
      <c r="U522" s="44"/>
    </row>
    <row r="523" spans="1:21" s="25" customFormat="1">
      <c r="A523" s="48" t="s">
        <v>230</v>
      </c>
      <c r="B523" s="73">
        <v>0</v>
      </c>
      <c r="C523" s="73">
        <v>0</v>
      </c>
      <c r="D523" s="73">
        <v>0</v>
      </c>
      <c r="E523" s="73">
        <v>0</v>
      </c>
      <c r="F523" s="73">
        <v>0</v>
      </c>
      <c r="G523" s="73">
        <v>0</v>
      </c>
      <c r="H523" s="73">
        <v>0</v>
      </c>
      <c r="I523" s="73">
        <v>0</v>
      </c>
      <c r="J523" s="73">
        <v>0</v>
      </c>
      <c r="K523" s="73">
        <v>0</v>
      </c>
      <c r="Q523" s="65"/>
      <c r="R523" s="65"/>
      <c r="S523" s="65"/>
      <c r="T523" s="55"/>
      <c r="U523" s="44"/>
    </row>
    <row r="524" spans="1:21" s="25" customFormat="1">
      <c r="A524" s="48" t="s">
        <v>231</v>
      </c>
      <c r="B524" s="73">
        <v>0</v>
      </c>
      <c r="C524" s="73">
        <v>0</v>
      </c>
      <c r="D524" s="73">
        <v>0</v>
      </c>
      <c r="E524" s="73">
        <v>0</v>
      </c>
      <c r="F524" s="73">
        <v>0</v>
      </c>
      <c r="G524" s="73">
        <v>0</v>
      </c>
      <c r="H524" s="73">
        <v>0</v>
      </c>
      <c r="I524" s="73">
        <v>0</v>
      </c>
      <c r="J524" s="73">
        <v>0</v>
      </c>
      <c r="K524" s="73">
        <v>0</v>
      </c>
      <c r="Q524" s="65"/>
      <c r="R524" s="65"/>
      <c r="S524" s="65"/>
      <c r="T524" s="55"/>
      <c r="U524" s="44"/>
    </row>
    <row r="525" spans="1:21" s="25" customFormat="1">
      <c r="A525" s="48" t="s">
        <v>232</v>
      </c>
      <c r="B525" s="73">
        <v>0</v>
      </c>
      <c r="C525" s="73">
        <v>0</v>
      </c>
      <c r="D525" s="73">
        <v>0</v>
      </c>
      <c r="E525" s="73">
        <v>0</v>
      </c>
      <c r="F525" s="73">
        <v>0</v>
      </c>
      <c r="G525" s="73">
        <v>0</v>
      </c>
      <c r="H525" s="73">
        <v>0</v>
      </c>
      <c r="I525" s="73">
        <v>0</v>
      </c>
      <c r="J525" s="73">
        <v>0</v>
      </c>
      <c r="K525" s="73">
        <v>0</v>
      </c>
      <c r="Q525" s="65"/>
      <c r="R525" s="65"/>
      <c r="S525" s="65"/>
      <c r="T525" s="55"/>
      <c r="U525" s="44"/>
    </row>
    <row r="526" spans="1:21" s="25" customFormat="1">
      <c r="A526" s="48" t="s">
        <v>233</v>
      </c>
      <c r="B526" s="73">
        <v>0</v>
      </c>
      <c r="C526" s="73">
        <v>0</v>
      </c>
      <c r="D526" s="73">
        <v>0</v>
      </c>
      <c r="E526" s="73">
        <v>0</v>
      </c>
      <c r="F526" s="73">
        <v>0</v>
      </c>
      <c r="G526" s="73">
        <v>0</v>
      </c>
      <c r="H526" s="73">
        <v>0</v>
      </c>
      <c r="I526" s="73">
        <v>0</v>
      </c>
      <c r="J526" s="73">
        <v>0</v>
      </c>
      <c r="K526" s="73">
        <v>0</v>
      </c>
      <c r="Q526" s="65"/>
      <c r="R526" s="65"/>
      <c r="S526" s="65"/>
      <c r="T526" s="55"/>
      <c r="U526" s="44"/>
    </row>
    <row r="527" spans="1:21" s="25" customFormat="1">
      <c r="A527" s="48" t="s">
        <v>234</v>
      </c>
      <c r="B527" s="73">
        <v>0</v>
      </c>
      <c r="C527" s="73">
        <v>0</v>
      </c>
      <c r="D527" s="73">
        <v>0</v>
      </c>
      <c r="E527" s="73">
        <v>0</v>
      </c>
      <c r="F527" s="73">
        <v>0</v>
      </c>
      <c r="G527" s="73">
        <v>0</v>
      </c>
      <c r="H527" s="73">
        <v>0</v>
      </c>
      <c r="I527" s="73">
        <v>0</v>
      </c>
      <c r="J527" s="73">
        <v>0</v>
      </c>
      <c r="K527" s="73">
        <v>0</v>
      </c>
      <c r="Q527" s="65"/>
      <c r="R527" s="65"/>
      <c r="S527" s="65"/>
      <c r="T527" s="55"/>
      <c r="U527" s="44"/>
    </row>
    <row r="528" spans="1:21" s="25" customFormat="1">
      <c r="A528" s="48" t="s">
        <v>235</v>
      </c>
      <c r="B528" s="73">
        <v>0</v>
      </c>
      <c r="C528" s="73">
        <v>0</v>
      </c>
      <c r="D528" s="73">
        <v>0</v>
      </c>
      <c r="E528" s="73">
        <v>0</v>
      </c>
      <c r="F528" s="73">
        <v>0</v>
      </c>
      <c r="G528" s="73">
        <v>0</v>
      </c>
      <c r="H528" s="73">
        <v>0</v>
      </c>
      <c r="I528" s="73">
        <v>0</v>
      </c>
      <c r="J528" s="73">
        <v>0</v>
      </c>
      <c r="K528" s="73">
        <v>0</v>
      </c>
      <c r="Q528" s="65"/>
      <c r="R528" s="65"/>
      <c r="S528" s="65"/>
      <c r="T528" s="55"/>
      <c r="U528" s="44"/>
    </row>
    <row r="529" spans="1:21" s="25" customFormat="1" ht="16.5" customHeight="1">
      <c r="A529" s="48" t="s">
        <v>236</v>
      </c>
      <c r="B529" s="73">
        <v>0</v>
      </c>
      <c r="C529" s="73">
        <v>0</v>
      </c>
      <c r="D529" s="73">
        <v>0</v>
      </c>
      <c r="E529" s="73">
        <v>0</v>
      </c>
      <c r="F529" s="73">
        <v>0</v>
      </c>
      <c r="G529" s="73">
        <v>0</v>
      </c>
      <c r="H529" s="73">
        <v>0</v>
      </c>
      <c r="I529" s="73">
        <v>0</v>
      </c>
      <c r="J529" s="73">
        <v>0</v>
      </c>
      <c r="K529" s="73">
        <v>0</v>
      </c>
      <c r="Q529" s="65"/>
      <c r="R529" s="65"/>
      <c r="S529" s="65"/>
      <c r="T529" s="55"/>
      <c r="U529" s="44"/>
    </row>
    <row r="530" spans="1:21" s="25" customFormat="1">
      <c r="A530" s="48" t="s">
        <v>237</v>
      </c>
      <c r="B530" s="73">
        <v>0</v>
      </c>
      <c r="C530" s="73">
        <v>0</v>
      </c>
      <c r="D530" s="73">
        <v>0</v>
      </c>
      <c r="E530" s="73">
        <v>0</v>
      </c>
      <c r="F530" s="73">
        <v>0</v>
      </c>
      <c r="G530" s="73">
        <v>0</v>
      </c>
      <c r="H530" s="73">
        <v>0</v>
      </c>
      <c r="I530" s="73">
        <v>0</v>
      </c>
      <c r="J530" s="73">
        <v>0</v>
      </c>
      <c r="K530" s="73">
        <v>0</v>
      </c>
      <c r="Q530" s="65"/>
      <c r="R530" s="65"/>
      <c r="S530" s="65"/>
      <c r="T530" s="55"/>
      <c r="U530" s="44"/>
    </row>
    <row r="531" spans="1:21" s="25" customFormat="1">
      <c r="A531" s="48" t="s">
        <v>238</v>
      </c>
      <c r="B531" s="73">
        <v>0</v>
      </c>
      <c r="C531" s="73">
        <v>0</v>
      </c>
      <c r="D531" s="73">
        <v>0</v>
      </c>
      <c r="E531" s="73">
        <v>0</v>
      </c>
      <c r="F531" s="73">
        <v>0</v>
      </c>
      <c r="G531" s="73">
        <v>0</v>
      </c>
      <c r="H531" s="73">
        <v>0</v>
      </c>
      <c r="I531" s="73">
        <v>0</v>
      </c>
      <c r="J531" s="73">
        <v>0</v>
      </c>
      <c r="K531" s="73">
        <v>0</v>
      </c>
      <c r="Q531" s="65"/>
      <c r="R531" s="65"/>
      <c r="S531" s="65"/>
      <c r="T531" s="55"/>
      <c r="U531" s="44"/>
    </row>
    <row r="532" spans="1:21" s="25" customFormat="1">
      <c r="A532" s="48" t="s">
        <v>239</v>
      </c>
      <c r="B532" s="73">
        <v>0</v>
      </c>
      <c r="C532" s="73">
        <v>0</v>
      </c>
      <c r="D532" s="73">
        <v>0</v>
      </c>
      <c r="E532" s="73">
        <v>0</v>
      </c>
      <c r="F532" s="73">
        <v>0</v>
      </c>
      <c r="G532" s="73">
        <v>0</v>
      </c>
      <c r="H532" s="73">
        <v>0</v>
      </c>
      <c r="I532" s="73">
        <v>0</v>
      </c>
      <c r="J532" s="73">
        <v>0</v>
      </c>
      <c r="K532" s="73">
        <v>0</v>
      </c>
      <c r="Q532" s="65"/>
      <c r="R532" s="65"/>
      <c r="S532" s="65"/>
      <c r="T532" s="55"/>
      <c r="U532" s="44"/>
    </row>
    <row r="533" spans="1:21" s="25" customFormat="1">
      <c r="A533" s="48" t="s">
        <v>240</v>
      </c>
      <c r="B533" s="73">
        <v>0</v>
      </c>
      <c r="C533" s="73">
        <v>0</v>
      </c>
      <c r="D533" s="73">
        <v>0</v>
      </c>
      <c r="E533" s="73">
        <v>0</v>
      </c>
      <c r="F533" s="73">
        <v>0</v>
      </c>
      <c r="G533" s="73">
        <v>1</v>
      </c>
      <c r="H533" s="73">
        <v>0</v>
      </c>
      <c r="I533" s="73">
        <v>0</v>
      </c>
      <c r="J533" s="73">
        <v>1</v>
      </c>
      <c r="K533" s="73">
        <v>0</v>
      </c>
      <c r="Q533" s="65"/>
      <c r="R533" s="65"/>
      <c r="S533" s="65"/>
      <c r="T533" s="55"/>
      <c r="U533" s="44"/>
    </row>
    <row r="534" spans="1:21" s="25" customFormat="1">
      <c r="A534" s="48" t="s">
        <v>241</v>
      </c>
      <c r="B534" s="73">
        <v>0</v>
      </c>
      <c r="C534" s="73">
        <v>0</v>
      </c>
      <c r="D534" s="73">
        <v>0</v>
      </c>
      <c r="E534" s="73">
        <v>0</v>
      </c>
      <c r="F534" s="73">
        <v>0</v>
      </c>
      <c r="G534" s="73">
        <v>0</v>
      </c>
      <c r="H534" s="73">
        <v>0</v>
      </c>
      <c r="I534" s="73">
        <v>0</v>
      </c>
      <c r="J534" s="73">
        <v>0</v>
      </c>
      <c r="K534" s="73">
        <v>0</v>
      </c>
      <c r="Q534" s="65"/>
      <c r="R534" s="65"/>
      <c r="S534" s="65"/>
      <c r="T534" s="55"/>
      <c r="U534" s="44"/>
    </row>
    <row r="535" spans="1:21" s="25" customFormat="1">
      <c r="A535" s="48" t="s">
        <v>242</v>
      </c>
      <c r="B535" s="73">
        <v>0</v>
      </c>
      <c r="C535" s="73">
        <v>0</v>
      </c>
      <c r="D535" s="73">
        <v>0</v>
      </c>
      <c r="E535" s="73">
        <v>0</v>
      </c>
      <c r="F535" s="73">
        <v>1</v>
      </c>
      <c r="G535" s="73">
        <v>0</v>
      </c>
      <c r="H535" s="73">
        <v>0</v>
      </c>
      <c r="I535" s="73">
        <v>0</v>
      </c>
      <c r="J535" s="73">
        <v>0</v>
      </c>
      <c r="K535" s="73">
        <v>0</v>
      </c>
      <c r="Q535" s="65"/>
      <c r="R535" s="65"/>
      <c r="S535" s="65"/>
      <c r="T535" s="55"/>
      <c r="U535" s="44"/>
    </row>
    <row r="536" spans="1:21" s="25" customFormat="1">
      <c r="A536" s="48" t="s">
        <v>243</v>
      </c>
      <c r="B536" s="73">
        <v>0</v>
      </c>
      <c r="C536" s="73">
        <v>0</v>
      </c>
      <c r="D536" s="73">
        <v>0</v>
      </c>
      <c r="E536" s="73">
        <v>0</v>
      </c>
      <c r="F536" s="73">
        <v>0</v>
      </c>
      <c r="G536" s="73">
        <v>0</v>
      </c>
      <c r="H536" s="73">
        <v>0</v>
      </c>
      <c r="I536" s="73">
        <v>0</v>
      </c>
      <c r="J536" s="73">
        <v>0</v>
      </c>
      <c r="K536" s="73">
        <v>0</v>
      </c>
      <c r="Q536" s="65"/>
      <c r="R536" s="65"/>
      <c r="S536" s="65"/>
      <c r="T536" s="55"/>
      <c r="U536" s="44"/>
    </row>
    <row r="537" spans="1:21" s="25" customFormat="1">
      <c r="A537" s="48" t="s">
        <v>244</v>
      </c>
      <c r="B537" s="73">
        <v>0</v>
      </c>
      <c r="C537" s="73">
        <v>0</v>
      </c>
      <c r="D537" s="73">
        <v>0</v>
      </c>
      <c r="E537" s="73">
        <v>0</v>
      </c>
      <c r="F537" s="73">
        <v>0</v>
      </c>
      <c r="G537" s="73">
        <v>0</v>
      </c>
      <c r="H537" s="73">
        <v>0</v>
      </c>
      <c r="I537" s="73">
        <v>0</v>
      </c>
      <c r="J537" s="73">
        <v>0</v>
      </c>
      <c r="K537" s="73">
        <v>0</v>
      </c>
      <c r="Q537" s="65"/>
      <c r="R537" s="65"/>
      <c r="S537" s="65"/>
      <c r="T537" s="55"/>
      <c r="U537" s="44"/>
    </row>
    <row r="538" spans="1:21" s="25" customFormat="1">
      <c r="A538" s="48" t="s">
        <v>245</v>
      </c>
      <c r="B538" s="73">
        <v>0</v>
      </c>
      <c r="C538" s="73">
        <v>0</v>
      </c>
      <c r="D538" s="73">
        <v>0</v>
      </c>
      <c r="E538" s="73">
        <v>0</v>
      </c>
      <c r="F538" s="73">
        <v>0</v>
      </c>
      <c r="G538" s="73">
        <v>0</v>
      </c>
      <c r="H538" s="73">
        <v>0</v>
      </c>
      <c r="I538" s="73">
        <v>0</v>
      </c>
      <c r="J538" s="73">
        <v>0</v>
      </c>
      <c r="K538" s="73">
        <v>1</v>
      </c>
      <c r="Q538" s="65"/>
      <c r="R538" s="65"/>
      <c r="S538" s="65"/>
      <c r="T538" s="55"/>
      <c r="U538" s="44"/>
    </row>
    <row r="539" spans="1:21" s="25" customFormat="1">
      <c r="A539" s="48" t="s">
        <v>246</v>
      </c>
      <c r="B539" s="73">
        <v>0</v>
      </c>
      <c r="C539" s="73">
        <v>0</v>
      </c>
      <c r="D539" s="73">
        <v>0</v>
      </c>
      <c r="E539" s="73">
        <v>0</v>
      </c>
      <c r="F539" s="73">
        <v>0</v>
      </c>
      <c r="G539" s="73">
        <v>0</v>
      </c>
      <c r="H539" s="73">
        <v>0</v>
      </c>
      <c r="I539" s="73">
        <v>0</v>
      </c>
      <c r="J539" s="73">
        <v>0</v>
      </c>
      <c r="K539" s="73">
        <v>0</v>
      </c>
      <c r="Q539" s="65"/>
      <c r="R539" s="65"/>
      <c r="S539" s="65"/>
      <c r="T539" s="55"/>
      <c r="U539" s="44"/>
    </row>
    <row r="540" spans="1:21" s="25" customFormat="1">
      <c r="A540" s="48" t="s">
        <v>247</v>
      </c>
      <c r="B540" s="73">
        <v>0</v>
      </c>
      <c r="C540" s="73">
        <v>0</v>
      </c>
      <c r="D540" s="73">
        <v>0</v>
      </c>
      <c r="E540" s="73">
        <v>0</v>
      </c>
      <c r="F540" s="73">
        <v>0</v>
      </c>
      <c r="G540" s="73">
        <v>0</v>
      </c>
      <c r="H540" s="73">
        <v>0</v>
      </c>
      <c r="I540" s="73">
        <v>0</v>
      </c>
      <c r="J540" s="73">
        <v>0</v>
      </c>
      <c r="K540" s="73">
        <v>0</v>
      </c>
      <c r="Q540" s="65"/>
      <c r="R540" s="65"/>
      <c r="S540" s="65"/>
      <c r="T540" s="55"/>
      <c r="U540" s="44"/>
    </row>
    <row r="541" spans="1:21" s="25" customFormat="1" ht="16.5" customHeight="1">
      <c r="A541" s="48" t="s">
        <v>248</v>
      </c>
      <c r="B541" s="73">
        <v>0</v>
      </c>
      <c r="C541" s="73">
        <v>0</v>
      </c>
      <c r="D541" s="73">
        <v>0</v>
      </c>
      <c r="E541" s="73">
        <v>0</v>
      </c>
      <c r="F541" s="73">
        <v>0</v>
      </c>
      <c r="G541" s="73">
        <v>0</v>
      </c>
      <c r="H541" s="73">
        <v>0</v>
      </c>
      <c r="I541" s="73">
        <v>0</v>
      </c>
      <c r="J541" s="73">
        <v>0</v>
      </c>
      <c r="K541" s="73">
        <v>0</v>
      </c>
      <c r="Q541" s="65"/>
      <c r="R541" s="65"/>
      <c r="S541" s="65"/>
      <c r="T541" s="55"/>
      <c r="U541" s="44"/>
    </row>
    <row r="542" spans="1:21" s="22" customFormat="1">
      <c r="A542" s="49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55"/>
      <c r="U542" s="44"/>
    </row>
    <row r="543" spans="1:2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</row>
    <row r="544" spans="1:21" ht="16.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</row>
    <row r="545" spans="1:20">
      <c r="A545" s="44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</row>
    <row r="546" spans="1:20"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55"/>
      <c r="R546" s="55"/>
      <c r="S546" s="55"/>
      <c r="T546" s="55"/>
    </row>
    <row r="547" spans="1:20"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55"/>
      <c r="R547" s="55"/>
      <c r="S547" s="55"/>
      <c r="T547" s="55"/>
    </row>
    <row r="548" spans="1:20"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55"/>
      <c r="R548" s="55"/>
      <c r="S548" s="55"/>
      <c r="T548" s="55"/>
    </row>
    <row r="549" spans="1:20"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55"/>
      <c r="R549" s="55"/>
      <c r="S549" s="55"/>
      <c r="T549" s="55"/>
    </row>
    <row r="550" spans="1:20"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55"/>
      <c r="R550" s="55"/>
      <c r="S550" s="55"/>
      <c r="T550" s="55"/>
    </row>
    <row r="551" spans="1:20"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55"/>
      <c r="R551" s="55"/>
      <c r="S551" s="55"/>
      <c r="T551" s="55"/>
    </row>
    <row r="552" spans="1:20"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55"/>
      <c r="R552" s="55"/>
      <c r="S552" s="55"/>
      <c r="T552" s="55"/>
    </row>
    <row r="553" spans="1:20"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55"/>
      <c r="R553" s="55"/>
      <c r="S553" s="55"/>
      <c r="T553" s="55"/>
    </row>
    <row r="554" spans="1:20"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55"/>
      <c r="R554" s="55"/>
      <c r="S554" s="55"/>
      <c r="T554" s="55"/>
    </row>
    <row r="555" spans="1:20"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55"/>
      <c r="R555" s="55"/>
      <c r="S555" s="55"/>
      <c r="T555" s="55"/>
    </row>
    <row r="556" spans="1:20"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55"/>
      <c r="R556" s="55"/>
      <c r="S556" s="55"/>
      <c r="T556" s="55"/>
    </row>
    <row r="557" spans="1:20"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55"/>
      <c r="R557" s="55"/>
      <c r="S557" s="55"/>
      <c r="T557" s="55"/>
    </row>
    <row r="558" spans="1:20"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55"/>
      <c r="R558" s="55"/>
      <c r="S558" s="55"/>
      <c r="T558" s="55"/>
    </row>
    <row r="559" spans="1:20" ht="16.5" customHeight="1"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55"/>
      <c r="R559" s="55"/>
      <c r="S559" s="55"/>
      <c r="T559" s="55"/>
    </row>
    <row r="560" spans="1:20"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55"/>
      <c r="R560" s="55"/>
      <c r="S560" s="55"/>
      <c r="T560" s="55"/>
    </row>
    <row r="561" spans="7:20"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55"/>
      <c r="R561" s="55"/>
      <c r="S561" s="55"/>
      <c r="T561" s="55"/>
    </row>
    <row r="562" spans="7:20"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55"/>
      <c r="R562" s="55"/>
      <c r="S562" s="55"/>
      <c r="T562" s="55"/>
    </row>
    <row r="563" spans="7:20"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55"/>
      <c r="R563" s="55"/>
      <c r="S563" s="55"/>
      <c r="T563" s="55"/>
    </row>
    <row r="564" spans="7:20"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55"/>
      <c r="R564" s="55"/>
      <c r="S564" s="55"/>
      <c r="T564" s="55"/>
    </row>
    <row r="565" spans="7:20"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55"/>
      <c r="R565" s="55"/>
      <c r="S565" s="55"/>
      <c r="T565" s="55"/>
    </row>
    <row r="566" spans="7:20"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55"/>
      <c r="R566" s="55"/>
      <c r="S566" s="55"/>
      <c r="T566" s="55"/>
    </row>
    <row r="567" spans="7:20"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55"/>
      <c r="R567" s="55"/>
      <c r="S567" s="55"/>
      <c r="T567" s="55"/>
    </row>
    <row r="568" spans="7:20"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55"/>
      <c r="R568" s="55"/>
      <c r="S568" s="55"/>
      <c r="T568" s="55"/>
    </row>
    <row r="569" spans="7:20"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</row>
    <row r="570" spans="7:20">
      <c r="G570" s="44"/>
      <c r="H570" s="44"/>
      <c r="I570" s="44"/>
      <c r="J570" s="44"/>
      <c r="K570" s="44"/>
      <c r="L570" s="44"/>
      <c r="M570" s="44"/>
      <c r="N570" s="44"/>
      <c r="O570" s="44"/>
      <c r="P570" s="44"/>
    </row>
    <row r="586" ht="16.5" customHeight="1"/>
  </sheetData>
  <protectedRanges>
    <protectedRange sqref="M2" name="範圍1_2_1_1_1_1_1"/>
  </protectedRanges>
  <mergeCells count="159">
    <mergeCell ref="A1:P1"/>
    <mergeCell ref="N328:O328"/>
    <mergeCell ref="L328:M328"/>
    <mergeCell ref="A328:A329"/>
    <mergeCell ref="B328:C328"/>
    <mergeCell ref="D328:E328"/>
    <mergeCell ref="A274:A275"/>
    <mergeCell ref="B274:C274"/>
    <mergeCell ref="A58:A59"/>
    <mergeCell ref="B58:C58"/>
    <mergeCell ref="D58:E58"/>
    <mergeCell ref="A85:A86"/>
    <mergeCell ref="B85:C85"/>
    <mergeCell ref="N301:O301"/>
    <mergeCell ref="J301:K301"/>
    <mergeCell ref="L301:M301"/>
    <mergeCell ref="L85:M85"/>
    <mergeCell ref="N85:O85"/>
    <mergeCell ref="F85:G85"/>
    <mergeCell ref="F58:G58"/>
    <mergeCell ref="H85:I85"/>
    <mergeCell ref="J85:K85"/>
    <mergeCell ref="H112:I112"/>
    <mergeCell ref="J112:K112"/>
    <mergeCell ref="A31:A32"/>
    <mergeCell ref="D85:E85"/>
    <mergeCell ref="F31:G31"/>
    <mergeCell ref="A4:A5"/>
    <mergeCell ref="B4:D4"/>
    <mergeCell ref="E4:F4"/>
    <mergeCell ref="G4:H4"/>
    <mergeCell ref="H31:I31"/>
    <mergeCell ref="I4:J4"/>
    <mergeCell ref="B31:C31"/>
    <mergeCell ref="D31:E31"/>
    <mergeCell ref="M4:N4"/>
    <mergeCell ref="H58:I58"/>
    <mergeCell ref="J58:K58"/>
    <mergeCell ref="O4:P4"/>
    <mergeCell ref="N31:O31"/>
    <mergeCell ref="L58:M58"/>
    <mergeCell ref="N58:O58"/>
    <mergeCell ref="J31:K31"/>
    <mergeCell ref="L31:M31"/>
    <mergeCell ref="K4:L4"/>
    <mergeCell ref="H139:I139"/>
    <mergeCell ref="J139:K139"/>
    <mergeCell ref="F247:G247"/>
    <mergeCell ref="L112:M112"/>
    <mergeCell ref="N112:O112"/>
    <mergeCell ref="L139:M139"/>
    <mergeCell ref="N139:O139"/>
    <mergeCell ref="A247:A248"/>
    <mergeCell ref="B247:C247"/>
    <mergeCell ref="D166:E166"/>
    <mergeCell ref="F166:G166"/>
    <mergeCell ref="J193:K193"/>
    <mergeCell ref="H193:I193"/>
    <mergeCell ref="A112:A113"/>
    <mergeCell ref="B112:C112"/>
    <mergeCell ref="A166:A167"/>
    <mergeCell ref="B166:C166"/>
    <mergeCell ref="F112:G112"/>
    <mergeCell ref="B139:C139"/>
    <mergeCell ref="D112:E112"/>
    <mergeCell ref="D139:E139"/>
    <mergeCell ref="F139:G139"/>
    <mergeCell ref="A139:A140"/>
    <mergeCell ref="N274:O274"/>
    <mergeCell ref="L193:M193"/>
    <mergeCell ref="N193:O193"/>
    <mergeCell ref="H220:I220"/>
    <mergeCell ref="J220:K220"/>
    <mergeCell ref="L220:M220"/>
    <mergeCell ref="N220:O220"/>
    <mergeCell ref="H166:I166"/>
    <mergeCell ref="J166:K166"/>
    <mergeCell ref="L166:M166"/>
    <mergeCell ref="N166:O166"/>
    <mergeCell ref="N247:O247"/>
    <mergeCell ref="A220:A221"/>
    <mergeCell ref="B220:C220"/>
    <mergeCell ref="A193:A194"/>
    <mergeCell ref="B193:C193"/>
    <mergeCell ref="F193:G193"/>
    <mergeCell ref="D220:E220"/>
    <mergeCell ref="A301:A302"/>
    <mergeCell ref="B301:C301"/>
    <mergeCell ref="D301:E301"/>
    <mergeCell ref="F301:G301"/>
    <mergeCell ref="F220:G220"/>
    <mergeCell ref="D193:E193"/>
    <mergeCell ref="F328:G328"/>
    <mergeCell ref="H328:I328"/>
    <mergeCell ref="J328:K328"/>
    <mergeCell ref="H301:I301"/>
    <mergeCell ref="L247:M247"/>
    <mergeCell ref="H247:I247"/>
    <mergeCell ref="J247:K247"/>
    <mergeCell ref="D247:E247"/>
    <mergeCell ref="D274:E274"/>
    <mergeCell ref="F274:G274"/>
    <mergeCell ref="H274:I274"/>
    <mergeCell ref="J274:K274"/>
    <mergeCell ref="L274:M274"/>
    <mergeCell ref="N355:O355"/>
    <mergeCell ref="B382:C382"/>
    <mergeCell ref="D382:E382"/>
    <mergeCell ref="F382:G382"/>
    <mergeCell ref="H382:I382"/>
    <mergeCell ref="J382:K382"/>
    <mergeCell ref="A355:A356"/>
    <mergeCell ref="B355:C355"/>
    <mergeCell ref="D355:E355"/>
    <mergeCell ref="F355:G355"/>
    <mergeCell ref="B409:C409"/>
    <mergeCell ref="D409:E409"/>
    <mergeCell ref="F409:G409"/>
    <mergeCell ref="H409:I409"/>
    <mergeCell ref="J409:K409"/>
    <mergeCell ref="L409:M409"/>
    <mergeCell ref="A382:A383"/>
    <mergeCell ref="H355:I355"/>
    <mergeCell ref="J355:K355"/>
    <mergeCell ref="L355:M355"/>
    <mergeCell ref="A409:A410"/>
    <mergeCell ref="D436:E436"/>
    <mergeCell ref="F436:G436"/>
    <mergeCell ref="H436:I436"/>
    <mergeCell ref="J436:K436"/>
    <mergeCell ref="L382:M382"/>
    <mergeCell ref="N382:O382"/>
    <mergeCell ref="N409:O409"/>
    <mergeCell ref="L436:M436"/>
    <mergeCell ref="N436:O436"/>
    <mergeCell ref="A436:A437"/>
    <mergeCell ref="A463:A464"/>
    <mergeCell ref="A490:A491"/>
    <mergeCell ref="A517:A518"/>
    <mergeCell ref="B436:C436"/>
    <mergeCell ref="L490:M490"/>
    <mergeCell ref="N490:O490"/>
    <mergeCell ref="B517:C517"/>
    <mergeCell ref="D517:E517"/>
    <mergeCell ref="F517:G517"/>
    <mergeCell ref="H517:I517"/>
    <mergeCell ref="J517:K517"/>
    <mergeCell ref="J490:K490"/>
    <mergeCell ref="N463:O463"/>
    <mergeCell ref="B490:C490"/>
    <mergeCell ref="D490:E490"/>
    <mergeCell ref="F490:G490"/>
    <mergeCell ref="H490:I490"/>
    <mergeCell ref="B463:C463"/>
    <mergeCell ref="D463:E463"/>
    <mergeCell ref="F463:G463"/>
    <mergeCell ref="H463:I463"/>
    <mergeCell ref="J463:K463"/>
    <mergeCell ref="L463:M46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05" orientation="landscape" r:id="rId1"/>
  <headerFooter alignWithMargins="0">
    <oddFooter>&amp;C&amp;A，第 &amp;P 頁，共 &amp;N 頁</oddFooter>
  </headerFooter>
  <rowBreaks count="19" manualBreakCount="19"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sqref="A1:P1"/>
    </sheetView>
  </sheetViews>
  <sheetFormatPr defaultRowHeight="16.5"/>
  <cols>
    <col min="1" max="1" width="13.625" style="5" customWidth="1"/>
    <col min="2" max="4" width="10.625" style="25" customWidth="1"/>
    <col min="5" max="16" width="8.625" style="25" customWidth="1"/>
    <col min="17" max="16384" width="9" style="25"/>
  </cols>
  <sheetData>
    <row r="1" spans="1:20" s="22" customFormat="1" ht="21" customHeight="1">
      <c r="A1" s="178" t="s">
        <v>325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33"/>
    </row>
    <row r="2" spans="1:20" s="22" customFormat="1" ht="18" customHeight="1">
      <c r="A2" s="5"/>
      <c r="M2" s="34" t="s">
        <v>458</v>
      </c>
    </row>
    <row r="3" spans="1:20" s="22" customFormat="1" ht="18" customHeight="1">
      <c r="K3" s="23"/>
      <c r="M3" s="22" t="s">
        <v>250</v>
      </c>
    </row>
    <row r="4" spans="1:20" s="44" customFormat="1" ht="16.5" customHeight="1">
      <c r="A4" s="158" t="s">
        <v>459</v>
      </c>
      <c r="B4" s="170" t="s">
        <v>47</v>
      </c>
      <c r="C4" s="170"/>
      <c r="D4" s="170"/>
      <c r="E4" s="170" t="s">
        <v>93</v>
      </c>
      <c r="F4" s="170"/>
      <c r="G4" s="170" t="s">
        <v>74</v>
      </c>
      <c r="H4" s="170"/>
      <c r="I4" s="170" t="s">
        <v>87</v>
      </c>
      <c r="J4" s="170"/>
      <c r="K4" s="170" t="s">
        <v>83</v>
      </c>
      <c r="L4" s="170"/>
      <c r="M4" s="170" t="s">
        <v>91</v>
      </c>
      <c r="N4" s="170"/>
      <c r="O4" s="170" t="s">
        <v>89</v>
      </c>
      <c r="P4" s="170"/>
      <c r="Q4" s="45"/>
      <c r="R4" s="45"/>
      <c r="S4" s="45"/>
      <c r="T4" s="45"/>
    </row>
    <row r="5" spans="1:20" s="44" customFormat="1" ht="16.5" customHeight="1">
      <c r="A5" s="159"/>
      <c r="B5" s="69" t="s">
        <v>54</v>
      </c>
      <c r="C5" s="69" t="s">
        <v>3</v>
      </c>
      <c r="D5" s="69" t="s">
        <v>4</v>
      </c>
      <c r="E5" s="69" t="s">
        <v>3</v>
      </c>
      <c r="F5" s="69" t="s">
        <v>4</v>
      </c>
      <c r="G5" s="69" t="s">
        <v>3</v>
      </c>
      <c r="H5" s="69" t="s">
        <v>4</v>
      </c>
      <c r="I5" s="69" t="s">
        <v>3</v>
      </c>
      <c r="J5" s="69" t="s">
        <v>4</v>
      </c>
      <c r="K5" s="69" t="s">
        <v>3</v>
      </c>
      <c r="L5" s="69" t="s">
        <v>4</v>
      </c>
      <c r="M5" s="69" t="s">
        <v>3</v>
      </c>
      <c r="N5" s="69" t="s">
        <v>4</v>
      </c>
      <c r="O5" s="69" t="s">
        <v>3</v>
      </c>
      <c r="P5" s="69" t="s">
        <v>4</v>
      </c>
      <c r="Q5" s="45"/>
      <c r="R5" s="45"/>
      <c r="S5" s="45"/>
      <c r="T5" s="45"/>
    </row>
    <row r="6" spans="1:20" s="44" customFormat="1" ht="16.5" customHeight="1">
      <c r="A6" s="24" t="s">
        <v>227</v>
      </c>
      <c r="B6" s="70">
        <v>60003</v>
      </c>
      <c r="C6" s="71">
        <v>18850</v>
      </c>
      <c r="D6" s="71">
        <v>41153</v>
      </c>
      <c r="E6" s="71">
        <v>1277</v>
      </c>
      <c r="F6" s="71">
        <v>20413</v>
      </c>
      <c r="G6" s="71">
        <v>407</v>
      </c>
      <c r="H6" s="71">
        <v>4225</v>
      </c>
      <c r="I6" s="71">
        <v>449</v>
      </c>
      <c r="J6" s="71">
        <v>3343</v>
      </c>
      <c r="K6" s="71">
        <v>1737</v>
      </c>
      <c r="L6" s="71">
        <v>2147</v>
      </c>
      <c r="M6" s="71">
        <v>2838</v>
      </c>
      <c r="N6" s="71">
        <v>4295</v>
      </c>
      <c r="O6" s="71">
        <v>439</v>
      </c>
      <c r="P6" s="71">
        <v>328</v>
      </c>
      <c r="Q6" s="65"/>
      <c r="R6" s="65"/>
    </row>
    <row r="7" spans="1:20" s="44" customFormat="1" ht="16.5" customHeight="1">
      <c r="A7" s="24" t="s">
        <v>298</v>
      </c>
      <c r="B7" s="72">
        <v>12877</v>
      </c>
      <c r="C7" s="73">
        <v>4018</v>
      </c>
      <c r="D7" s="73">
        <v>8859</v>
      </c>
      <c r="E7" s="73">
        <v>303</v>
      </c>
      <c r="F7" s="73">
        <v>4194</v>
      </c>
      <c r="G7" s="73">
        <v>94</v>
      </c>
      <c r="H7" s="73">
        <v>835</v>
      </c>
      <c r="I7" s="73">
        <v>114</v>
      </c>
      <c r="J7" s="73">
        <v>631</v>
      </c>
      <c r="K7" s="73">
        <v>390</v>
      </c>
      <c r="L7" s="73">
        <v>464</v>
      </c>
      <c r="M7" s="73">
        <v>415</v>
      </c>
      <c r="N7" s="73">
        <v>933</v>
      </c>
      <c r="O7" s="73">
        <v>84</v>
      </c>
      <c r="P7" s="73">
        <v>87</v>
      </c>
      <c r="Q7" s="65"/>
      <c r="R7" s="65"/>
    </row>
    <row r="8" spans="1:20" s="44" customFormat="1" ht="16.5" customHeight="1">
      <c r="A8" s="24" t="s">
        <v>229</v>
      </c>
      <c r="B8" s="72">
        <v>8584</v>
      </c>
      <c r="C8" s="73">
        <v>4063</v>
      </c>
      <c r="D8" s="73">
        <v>4521</v>
      </c>
      <c r="E8" s="73">
        <v>74</v>
      </c>
      <c r="F8" s="73">
        <v>1189</v>
      </c>
      <c r="G8" s="73">
        <v>65</v>
      </c>
      <c r="H8" s="73">
        <v>315</v>
      </c>
      <c r="I8" s="73">
        <v>45</v>
      </c>
      <c r="J8" s="73">
        <v>238</v>
      </c>
      <c r="K8" s="73">
        <v>416</v>
      </c>
      <c r="L8" s="73">
        <v>408</v>
      </c>
      <c r="M8" s="73">
        <v>58</v>
      </c>
      <c r="N8" s="73">
        <v>366</v>
      </c>
      <c r="O8" s="73">
        <v>136</v>
      </c>
      <c r="P8" s="73">
        <v>82</v>
      </c>
      <c r="Q8" s="65"/>
      <c r="R8" s="65"/>
    </row>
    <row r="9" spans="1:20" s="44" customFormat="1" ht="16.5" customHeight="1">
      <c r="A9" s="24" t="s">
        <v>357</v>
      </c>
      <c r="B9" s="72">
        <v>8306</v>
      </c>
      <c r="C9" s="73">
        <v>2381</v>
      </c>
      <c r="D9" s="73">
        <v>5925</v>
      </c>
      <c r="E9" s="73">
        <v>254</v>
      </c>
      <c r="F9" s="73">
        <v>2602</v>
      </c>
      <c r="G9" s="73">
        <v>90</v>
      </c>
      <c r="H9" s="73">
        <v>723</v>
      </c>
      <c r="I9" s="73">
        <v>114</v>
      </c>
      <c r="J9" s="73">
        <v>608</v>
      </c>
      <c r="K9" s="73">
        <v>165</v>
      </c>
      <c r="L9" s="73">
        <v>261</v>
      </c>
      <c r="M9" s="73">
        <v>849</v>
      </c>
      <c r="N9" s="73">
        <v>1132</v>
      </c>
      <c r="O9" s="73">
        <v>41</v>
      </c>
      <c r="P9" s="73">
        <v>27</v>
      </c>
      <c r="Q9" s="65"/>
      <c r="R9" s="65"/>
    </row>
    <row r="10" spans="1:20" s="44" customFormat="1" ht="16.5" customHeight="1">
      <c r="A10" s="24" t="s">
        <v>230</v>
      </c>
      <c r="B10" s="72">
        <v>6392</v>
      </c>
      <c r="C10" s="73">
        <v>2305</v>
      </c>
      <c r="D10" s="73">
        <v>4087</v>
      </c>
      <c r="E10" s="73">
        <v>162</v>
      </c>
      <c r="F10" s="73">
        <v>2211</v>
      </c>
      <c r="G10" s="73">
        <v>34</v>
      </c>
      <c r="H10" s="73">
        <v>384</v>
      </c>
      <c r="I10" s="73">
        <v>40</v>
      </c>
      <c r="J10" s="73">
        <v>358</v>
      </c>
      <c r="K10" s="73">
        <v>218</v>
      </c>
      <c r="L10" s="73">
        <v>255</v>
      </c>
      <c r="M10" s="73">
        <v>444</v>
      </c>
      <c r="N10" s="73">
        <v>307</v>
      </c>
      <c r="O10" s="73">
        <v>30</v>
      </c>
      <c r="P10" s="73">
        <v>18</v>
      </c>
      <c r="Q10" s="65"/>
      <c r="R10" s="65"/>
    </row>
    <row r="11" spans="1:20" s="44" customFormat="1" ht="16.5" customHeight="1">
      <c r="A11" s="24" t="s">
        <v>231</v>
      </c>
      <c r="B11" s="72">
        <v>3376</v>
      </c>
      <c r="C11" s="73">
        <v>1100</v>
      </c>
      <c r="D11" s="73">
        <v>2276</v>
      </c>
      <c r="E11" s="73">
        <v>85</v>
      </c>
      <c r="F11" s="73">
        <v>1391</v>
      </c>
      <c r="G11" s="73">
        <v>13</v>
      </c>
      <c r="H11" s="73">
        <v>147</v>
      </c>
      <c r="I11" s="73">
        <v>32</v>
      </c>
      <c r="J11" s="73">
        <v>171</v>
      </c>
      <c r="K11" s="73">
        <v>107</v>
      </c>
      <c r="L11" s="73">
        <v>94</v>
      </c>
      <c r="M11" s="73">
        <v>222</v>
      </c>
      <c r="N11" s="73">
        <v>213</v>
      </c>
      <c r="O11" s="73">
        <v>15</v>
      </c>
      <c r="P11" s="73">
        <v>14</v>
      </c>
      <c r="Q11" s="65"/>
      <c r="R11" s="65"/>
    </row>
    <row r="12" spans="1:20" s="44" customFormat="1" ht="16.5" customHeight="1">
      <c r="A12" s="24" t="s">
        <v>232</v>
      </c>
      <c r="B12" s="72">
        <v>5483</v>
      </c>
      <c r="C12" s="73">
        <v>1619</v>
      </c>
      <c r="D12" s="73">
        <v>3864</v>
      </c>
      <c r="E12" s="73">
        <v>92</v>
      </c>
      <c r="F12" s="73">
        <v>2176</v>
      </c>
      <c r="G12" s="73">
        <v>28</v>
      </c>
      <c r="H12" s="73">
        <v>274</v>
      </c>
      <c r="I12" s="73">
        <v>37</v>
      </c>
      <c r="J12" s="73">
        <v>337</v>
      </c>
      <c r="K12" s="73">
        <v>150</v>
      </c>
      <c r="L12" s="73">
        <v>208</v>
      </c>
      <c r="M12" s="73">
        <v>150</v>
      </c>
      <c r="N12" s="73">
        <v>325</v>
      </c>
      <c r="O12" s="73">
        <v>45</v>
      </c>
      <c r="P12" s="73">
        <v>34</v>
      </c>
      <c r="Q12" s="65"/>
      <c r="R12" s="65"/>
    </row>
    <row r="13" spans="1:20" s="44" customFormat="1" ht="16.5" customHeight="1">
      <c r="A13" s="24" t="s">
        <v>233</v>
      </c>
      <c r="B13" s="72">
        <v>820</v>
      </c>
      <c r="C13" s="73">
        <v>203</v>
      </c>
      <c r="D13" s="73">
        <v>617</v>
      </c>
      <c r="E13" s="73">
        <v>10</v>
      </c>
      <c r="F13" s="73">
        <v>395</v>
      </c>
      <c r="G13" s="73">
        <v>4</v>
      </c>
      <c r="H13" s="73">
        <v>70</v>
      </c>
      <c r="I13" s="73">
        <v>5</v>
      </c>
      <c r="J13" s="73">
        <v>34</v>
      </c>
      <c r="K13" s="73">
        <v>18</v>
      </c>
      <c r="L13" s="73">
        <v>21</v>
      </c>
      <c r="M13" s="73">
        <v>25</v>
      </c>
      <c r="N13" s="73">
        <v>52</v>
      </c>
      <c r="O13" s="73">
        <v>5</v>
      </c>
      <c r="P13" s="73">
        <v>5</v>
      </c>
      <c r="Q13" s="65"/>
      <c r="R13" s="65"/>
    </row>
    <row r="14" spans="1:20" s="44" customFormat="1" ht="16.5" customHeight="1">
      <c r="A14" s="24" t="s">
        <v>234</v>
      </c>
      <c r="B14" s="72">
        <v>1766</v>
      </c>
      <c r="C14" s="73">
        <v>448</v>
      </c>
      <c r="D14" s="73">
        <v>1318</v>
      </c>
      <c r="E14" s="73">
        <v>31</v>
      </c>
      <c r="F14" s="73">
        <v>577</v>
      </c>
      <c r="G14" s="73">
        <v>15</v>
      </c>
      <c r="H14" s="73">
        <v>179</v>
      </c>
      <c r="I14" s="73">
        <v>14</v>
      </c>
      <c r="J14" s="73">
        <v>187</v>
      </c>
      <c r="K14" s="73">
        <v>51</v>
      </c>
      <c r="L14" s="73">
        <v>68</v>
      </c>
      <c r="M14" s="73">
        <v>65</v>
      </c>
      <c r="N14" s="73">
        <v>178</v>
      </c>
      <c r="O14" s="73">
        <v>20</v>
      </c>
      <c r="P14" s="73">
        <v>8</v>
      </c>
      <c r="Q14" s="65"/>
      <c r="R14" s="65"/>
    </row>
    <row r="15" spans="1:20" s="44" customFormat="1" ht="16.5" customHeight="1">
      <c r="A15" s="24" t="s">
        <v>235</v>
      </c>
      <c r="B15" s="72">
        <v>1402</v>
      </c>
      <c r="C15" s="73">
        <v>253</v>
      </c>
      <c r="D15" s="73">
        <v>1149</v>
      </c>
      <c r="E15" s="73">
        <v>32</v>
      </c>
      <c r="F15" s="73">
        <v>637</v>
      </c>
      <c r="G15" s="73">
        <v>13</v>
      </c>
      <c r="H15" s="73">
        <v>186</v>
      </c>
      <c r="I15" s="73">
        <v>8</v>
      </c>
      <c r="J15" s="73">
        <v>125</v>
      </c>
      <c r="K15" s="73">
        <v>17</v>
      </c>
      <c r="L15" s="73">
        <v>39</v>
      </c>
      <c r="M15" s="73">
        <v>89</v>
      </c>
      <c r="N15" s="73">
        <v>101</v>
      </c>
      <c r="O15" s="73">
        <v>8</v>
      </c>
      <c r="P15" s="73">
        <v>5</v>
      </c>
      <c r="Q15" s="65"/>
      <c r="R15" s="65"/>
    </row>
    <row r="16" spans="1:20" s="44" customFormat="1" ht="16.5" customHeight="1">
      <c r="A16" s="24" t="s">
        <v>236</v>
      </c>
      <c r="B16" s="72">
        <v>2530</v>
      </c>
      <c r="C16" s="73">
        <v>543</v>
      </c>
      <c r="D16" s="73">
        <v>1987</v>
      </c>
      <c r="E16" s="73">
        <v>103</v>
      </c>
      <c r="F16" s="73">
        <v>1334</v>
      </c>
      <c r="G16" s="73">
        <v>10</v>
      </c>
      <c r="H16" s="73">
        <v>186</v>
      </c>
      <c r="I16" s="73">
        <v>16</v>
      </c>
      <c r="J16" s="73">
        <v>124</v>
      </c>
      <c r="K16" s="73">
        <v>40</v>
      </c>
      <c r="L16" s="73">
        <v>47</v>
      </c>
      <c r="M16" s="73">
        <v>200</v>
      </c>
      <c r="N16" s="73">
        <v>196</v>
      </c>
      <c r="O16" s="73">
        <v>7</v>
      </c>
      <c r="P16" s="73">
        <v>4</v>
      </c>
      <c r="Q16" s="65"/>
      <c r="R16" s="65"/>
    </row>
    <row r="17" spans="1:20" s="44" customFormat="1" ht="16.5" customHeight="1">
      <c r="A17" s="24" t="s">
        <v>237</v>
      </c>
      <c r="B17" s="72">
        <v>986</v>
      </c>
      <c r="C17" s="73">
        <v>204</v>
      </c>
      <c r="D17" s="73">
        <v>782</v>
      </c>
      <c r="E17" s="73">
        <v>21</v>
      </c>
      <c r="F17" s="73">
        <v>526</v>
      </c>
      <c r="G17" s="73">
        <v>3</v>
      </c>
      <c r="H17" s="73">
        <v>106</v>
      </c>
      <c r="I17" s="73">
        <v>2</v>
      </c>
      <c r="J17" s="73">
        <v>35</v>
      </c>
      <c r="K17" s="73">
        <v>8</v>
      </c>
      <c r="L17" s="73">
        <v>27</v>
      </c>
      <c r="M17" s="73">
        <v>59</v>
      </c>
      <c r="N17" s="73">
        <v>52</v>
      </c>
      <c r="O17" s="73">
        <v>3</v>
      </c>
      <c r="P17" s="73">
        <v>1</v>
      </c>
      <c r="Q17" s="65"/>
      <c r="R17" s="65"/>
    </row>
    <row r="18" spans="1:20" s="44" customFormat="1" ht="16.5" customHeight="1">
      <c r="A18" s="24" t="s">
        <v>238</v>
      </c>
      <c r="B18" s="72">
        <v>1344</v>
      </c>
      <c r="C18" s="73">
        <v>197</v>
      </c>
      <c r="D18" s="73">
        <v>1147</v>
      </c>
      <c r="E18" s="73">
        <v>24</v>
      </c>
      <c r="F18" s="73">
        <v>756</v>
      </c>
      <c r="G18" s="73">
        <v>4</v>
      </c>
      <c r="H18" s="73">
        <v>160</v>
      </c>
      <c r="I18" s="73">
        <v>2</v>
      </c>
      <c r="J18" s="73">
        <v>64</v>
      </c>
      <c r="K18" s="73">
        <v>10</v>
      </c>
      <c r="L18" s="73">
        <v>38</v>
      </c>
      <c r="M18" s="73">
        <v>78</v>
      </c>
      <c r="N18" s="73">
        <v>79</v>
      </c>
      <c r="O18" s="73">
        <v>1</v>
      </c>
      <c r="P18" s="73">
        <v>5</v>
      </c>
      <c r="Q18" s="65"/>
      <c r="R18" s="65"/>
    </row>
    <row r="19" spans="1:20" s="44" customFormat="1" ht="16.5" customHeight="1">
      <c r="A19" s="24" t="s">
        <v>239</v>
      </c>
      <c r="B19" s="72">
        <v>877</v>
      </c>
      <c r="C19" s="73">
        <v>135</v>
      </c>
      <c r="D19" s="73">
        <v>742</v>
      </c>
      <c r="E19" s="73">
        <v>22</v>
      </c>
      <c r="F19" s="73">
        <v>484</v>
      </c>
      <c r="G19" s="73">
        <v>3</v>
      </c>
      <c r="H19" s="73">
        <v>122</v>
      </c>
      <c r="I19" s="73">
        <v>2</v>
      </c>
      <c r="J19" s="73">
        <v>41</v>
      </c>
      <c r="K19" s="73">
        <v>10</v>
      </c>
      <c r="L19" s="73">
        <v>17</v>
      </c>
      <c r="M19" s="73">
        <v>45</v>
      </c>
      <c r="N19" s="73">
        <v>45</v>
      </c>
      <c r="O19" s="73">
        <v>1</v>
      </c>
      <c r="P19" s="73">
        <v>2</v>
      </c>
      <c r="Q19" s="65"/>
      <c r="R19" s="65"/>
    </row>
    <row r="20" spans="1:20" s="44" customFormat="1" ht="16.5" customHeight="1">
      <c r="A20" s="24" t="s">
        <v>240</v>
      </c>
      <c r="B20" s="72">
        <v>1580</v>
      </c>
      <c r="C20" s="73">
        <v>282</v>
      </c>
      <c r="D20" s="73">
        <v>1298</v>
      </c>
      <c r="E20" s="73">
        <v>19</v>
      </c>
      <c r="F20" s="73">
        <v>741</v>
      </c>
      <c r="G20" s="73">
        <v>11</v>
      </c>
      <c r="H20" s="73">
        <v>180</v>
      </c>
      <c r="I20" s="73">
        <v>6</v>
      </c>
      <c r="J20" s="73">
        <v>163</v>
      </c>
      <c r="K20" s="73">
        <v>24</v>
      </c>
      <c r="L20" s="73">
        <v>45</v>
      </c>
      <c r="M20" s="73">
        <v>49</v>
      </c>
      <c r="N20" s="73">
        <v>92</v>
      </c>
      <c r="O20" s="73">
        <v>8</v>
      </c>
      <c r="P20" s="73">
        <v>9</v>
      </c>
      <c r="Q20" s="65"/>
      <c r="R20" s="65"/>
    </row>
    <row r="21" spans="1:20" s="44" customFormat="1" ht="16.5" customHeight="1">
      <c r="A21" s="24" t="s">
        <v>241</v>
      </c>
      <c r="B21" s="72">
        <v>362</v>
      </c>
      <c r="C21" s="73">
        <v>120</v>
      </c>
      <c r="D21" s="73">
        <v>242</v>
      </c>
      <c r="E21" s="73">
        <v>3</v>
      </c>
      <c r="F21" s="73">
        <v>131</v>
      </c>
      <c r="G21" s="73">
        <v>0</v>
      </c>
      <c r="H21" s="73">
        <v>35</v>
      </c>
      <c r="I21" s="73">
        <v>0</v>
      </c>
      <c r="J21" s="73">
        <v>19</v>
      </c>
      <c r="K21" s="73">
        <v>2</v>
      </c>
      <c r="L21" s="73">
        <v>13</v>
      </c>
      <c r="M21" s="73">
        <v>2</v>
      </c>
      <c r="N21" s="73">
        <v>17</v>
      </c>
      <c r="O21" s="73">
        <v>1</v>
      </c>
      <c r="P21" s="73">
        <v>4</v>
      </c>
      <c r="Q21" s="65"/>
      <c r="R21" s="65"/>
    </row>
    <row r="22" spans="1:20" s="44" customFormat="1" ht="16.5" customHeight="1">
      <c r="A22" s="24" t="s">
        <v>242</v>
      </c>
      <c r="B22" s="72">
        <v>589</v>
      </c>
      <c r="C22" s="73">
        <v>221</v>
      </c>
      <c r="D22" s="73">
        <v>368</v>
      </c>
      <c r="E22" s="73">
        <v>2</v>
      </c>
      <c r="F22" s="73">
        <v>163</v>
      </c>
      <c r="G22" s="73">
        <v>2</v>
      </c>
      <c r="H22" s="73">
        <v>78</v>
      </c>
      <c r="I22" s="73">
        <v>4</v>
      </c>
      <c r="J22" s="73">
        <v>23</v>
      </c>
      <c r="K22" s="73">
        <v>16</v>
      </c>
      <c r="L22" s="73">
        <v>27</v>
      </c>
      <c r="M22" s="73">
        <v>25</v>
      </c>
      <c r="N22" s="73">
        <v>27</v>
      </c>
      <c r="O22" s="73">
        <v>5</v>
      </c>
      <c r="P22" s="73">
        <v>2</v>
      </c>
      <c r="Q22" s="65"/>
      <c r="R22" s="65"/>
    </row>
    <row r="23" spans="1:20" s="44" customFormat="1" ht="16.5" customHeight="1">
      <c r="A23" s="24" t="s">
        <v>243</v>
      </c>
      <c r="B23" s="72">
        <v>102</v>
      </c>
      <c r="C23" s="73">
        <v>25</v>
      </c>
      <c r="D23" s="73">
        <v>77</v>
      </c>
      <c r="E23" s="73">
        <v>0</v>
      </c>
      <c r="F23" s="73">
        <v>55</v>
      </c>
      <c r="G23" s="73">
        <v>0</v>
      </c>
      <c r="H23" s="73">
        <v>11</v>
      </c>
      <c r="I23" s="73">
        <v>0</v>
      </c>
      <c r="J23" s="73">
        <v>1</v>
      </c>
      <c r="K23" s="73">
        <v>3</v>
      </c>
      <c r="L23" s="73">
        <v>3</v>
      </c>
      <c r="M23" s="73">
        <v>0</v>
      </c>
      <c r="N23" s="73">
        <v>0</v>
      </c>
      <c r="O23" s="73">
        <v>0</v>
      </c>
      <c r="P23" s="73">
        <v>0</v>
      </c>
      <c r="Q23" s="65"/>
      <c r="R23" s="65"/>
    </row>
    <row r="24" spans="1:20" s="44" customFormat="1" ht="16.5" customHeight="1">
      <c r="A24" s="24" t="s">
        <v>244</v>
      </c>
      <c r="B24" s="72">
        <v>826</v>
      </c>
      <c r="C24" s="73">
        <v>189</v>
      </c>
      <c r="D24" s="73">
        <v>637</v>
      </c>
      <c r="E24" s="73">
        <v>12</v>
      </c>
      <c r="F24" s="73">
        <v>332</v>
      </c>
      <c r="G24" s="73">
        <v>1</v>
      </c>
      <c r="H24" s="73">
        <v>80</v>
      </c>
      <c r="I24" s="73">
        <v>2</v>
      </c>
      <c r="J24" s="73">
        <v>40</v>
      </c>
      <c r="K24" s="73">
        <v>22</v>
      </c>
      <c r="L24" s="73">
        <v>38</v>
      </c>
      <c r="M24" s="73">
        <v>15</v>
      </c>
      <c r="N24" s="73">
        <v>73</v>
      </c>
      <c r="O24" s="73">
        <v>9</v>
      </c>
      <c r="P24" s="73">
        <v>4</v>
      </c>
      <c r="Q24" s="65"/>
      <c r="R24" s="65"/>
    </row>
    <row r="25" spans="1:20" s="44" customFormat="1" ht="16.5" customHeight="1">
      <c r="A25" s="24" t="s">
        <v>245</v>
      </c>
      <c r="B25" s="72">
        <v>1348</v>
      </c>
      <c r="C25" s="73">
        <v>416</v>
      </c>
      <c r="D25" s="73">
        <v>932</v>
      </c>
      <c r="E25" s="73">
        <v>16</v>
      </c>
      <c r="F25" s="73">
        <v>342</v>
      </c>
      <c r="G25" s="73">
        <v>13</v>
      </c>
      <c r="H25" s="73">
        <v>126</v>
      </c>
      <c r="I25" s="73">
        <v>5</v>
      </c>
      <c r="J25" s="73">
        <v>114</v>
      </c>
      <c r="K25" s="73">
        <v>59</v>
      </c>
      <c r="L25" s="73">
        <v>54</v>
      </c>
      <c r="M25" s="73">
        <v>36</v>
      </c>
      <c r="N25" s="73">
        <v>83</v>
      </c>
      <c r="O25" s="73">
        <v>17</v>
      </c>
      <c r="P25" s="73">
        <v>11</v>
      </c>
      <c r="Q25" s="65"/>
      <c r="R25" s="65"/>
    </row>
    <row r="26" spans="1:20" s="44" customFormat="1" ht="16.5" customHeight="1">
      <c r="A26" s="24" t="s">
        <v>246</v>
      </c>
      <c r="B26" s="72">
        <v>381</v>
      </c>
      <c r="C26" s="73">
        <v>117</v>
      </c>
      <c r="D26" s="73">
        <v>264</v>
      </c>
      <c r="E26" s="73">
        <v>12</v>
      </c>
      <c r="F26" s="73">
        <v>138</v>
      </c>
      <c r="G26" s="73">
        <v>2</v>
      </c>
      <c r="H26" s="73">
        <v>23</v>
      </c>
      <c r="I26" s="73">
        <v>1</v>
      </c>
      <c r="J26" s="73">
        <v>29</v>
      </c>
      <c r="K26" s="73">
        <v>9</v>
      </c>
      <c r="L26" s="73">
        <v>16</v>
      </c>
      <c r="M26" s="73">
        <v>11</v>
      </c>
      <c r="N26" s="73">
        <v>20</v>
      </c>
      <c r="O26" s="73">
        <v>2</v>
      </c>
      <c r="P26" s="73">
        <v>4</v>
      </c>
      <c r="Q26" s="65"/>
      <c r="R26" s="65"/>
    </row>
    <row r="27" spans="1:20" s="44" customFormat="1" ht="16.5" customHeight="1">
      <c r="A27" s="24" t="s">
        <v>247</v>
      </c>
      <c r="B27" s="72">
        <v>51</v>
      </c>
      <c r="C27" s="73">
        <v>10</v>
      </c>
      <c r="D27" s="73">
        <v>41</v>
      </c>
      <c r="E27" s="73">
        <v>0</v>
      </c>
      <c r="F27" s="73">
        <v>24</v>
      </c>
      <c r="G27" s="73">
        <v>2</v>
      </c>
      <c r="H27" s="73">
        <v>2</v>
      </c>
      <c r="I27" s="73">
        <v>0</v>
      </c>
      <c r="J27" s="73">
        <v>0</v>
      </c>
      <c r="K27" s="73">
        <v>1</v>
      </c>
      <c r="L27" s="73">
        <v>4</v>
      </c>
      <c r="M27" s="73">
        <v>1</v>
      </c>
      <c r="N27" s="73">
        <v>3</v>
      </c>
      <c r="O27" s="73">
        <v>1</v>
      </c>
      <c r="P27" s="73">
        <v>2</v>
      </c>
      <c r="Q27" s="65"/>
      <c r="R27" s="65"/>
    </row>
    <row r="28" spans="1:20" s="44" customFormat="1" ht="16.5" customHeight="1">
      <c r="A28" s="24" t="s">
        <v>248</v>
      </c>
      <c r="B28" s="72">
        <v>21</v>
      </c>
      <c r="C28" s="73">
        <v>1</v>
      </c>
      <c r="D28" s="73">
        <v>20</v>
      </c>
      <c r="E28" s="73">
        <v>0</v>
      </c>
      <c r="F28" s="73">
        <v>15</v>
      </c>
      <c r="G28" s="73">
        <v>0</v>
      </c>
      <c r="H28" s="73">
        <v>3</v>
      </c>
      <c r="I28" s="73">
        <v>0</v>
      </c>
      <c r="J28" s="73">
        <v>1</v>
      </c>
      <c r="K28" s="73">
        <v>1</v>
      </c>
      <c r="L28" s="73">
        <v>0</v>
      </c>
      <c r="M28" s="73">
        <v>0</v>
      </c>
      <c r="N28" s="73">
        <v>1</v>
      </c>
      <c r="O28" s="73">
        <v>0</v>
      </c>
      <c r="P28" s="73">
        <v>0</v>
      </c>
      <c r="Q28" s="65"/>
      <c r="R28" s="65"/>
    </row>
    <row r="29" spans="1:20" s="45" customFormat="1" ht="16.5" customHeight="1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65"/>
      <c r="R29" s="65"/>
      <c r="S29" s="44"/>
      <c r="T29" s="44"/>
    </row>
    <row r="30" spans="1:20" s="44" customFormat="1" ht="16.5" customHeight="1">
      <c r="A30" s="22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65"/>
      <c r="R30" s="65"/>
    </row>
    <row r="31" spans="1:20" s="44" customFormat="1" ht="16.5" customHeight="1">
      <c r="A31" s="158" t="s">
        <v>459</v>
      </c>
      <c r="B31" s="155" t="s">
        <v>52</v>
      </c>
      <c r="C31" s="156"/>
      <c r="D31" s="155" t="s">
        <v>53</v>
      </c>
      <c r="E31" s="156"/>
      <c r="F31" s="155" t="s">
        <v>81</v>
      </c>
      <c r="G31" s="156"/>
      <c r="H31" s="155" t="s">
        <v>78</v>
      </c>
      <c r="I31" s="156"/>
      <c r="J31" s="155" t="s">
        <v>80</v>
      </c>
      <c r="K31" s="156"/>
      <c r="L31" s="155" t="s">
        <v>168</v>
      </c>
      <c r="M31" s="156"/>
      <c r="N31" s="155" t="s">
        <v>156</v>
      </c>
      <c r="O31" s="156"/>
      <c r="P31" s="25"/>
      <c r="Q31" s="65"/>
      <c r="R31" s="65"/>
    </row>
    <row r="32" spans="1:20" s="44" customFormat="1" ht="16.5" customHeight="1">
      <c r="A32" s="159"/>
      <c r="B32" s="69" t="s">
        <v>3</v>
      </c>
      <c r="C32" s="69" t="s">
        <v>4</v>
      </c>
      <c r="D32" s="69" t="s">
        <v>3</v>
      </c>
      <c r="E32" s="69" t="s">
        <v>4</v>
      </c>
      <c r="F32" s="69" t="s">
        <v>3</v>
      </c>
      <c r="G32" s="69" t="s">
        <v>4</v>
      </c>
      <c r="H32" s="69" t="s">
        <v>3</v>
      </c>
      <c r="I32" s="69" t="s">
        <v>4</v>
      </c>
      <c r="J32" s="69" t="s">
        <v>3</v>
      </c>
      <c r="K32" s="69" t="s">
        <v>4</v>
      </c>
      <c r="L32" s="69" t="s">
        <v>3</v>
      </c>
      <c r="M32" s="69" t="s">
        <v>4</v>
      </c>
      <c r="N32" s="69" t="s">
        <v>3</v>
      </c>
      <c r="O32" s="69" t="s">
        <v>4</v>
      </c>
      <c r="P32" s="33"/>
      <c r="Q32" s="45"/>
      <c r="R32" s="45"/>
      <c r="S32" s="45"/>
      <c r="T32" s="45"/>
    </row>
    <row r="33" spans="1:18" s="44" customFormat="1" ht="16.5" customHeight="1">
      <c r="A33" s="24" t="s">
        <v>263</v>
      </c>
      <c r="B33" s="71">
        <v>281</v>
      </c>
      <c r="C33" s="71">
        <v>771</v>
      </c>
      <c r="D33" s="71">
        <v>5</v>
      </c>
      <c r="E33" s="71">
        <v>114</v>
      </c>
      <c r="F33" s="71">
        <v>3</v>
      </c>
      <c r="G33" s="71">
        <v>25</v>
      </c>
      <c r="H33" s="71">
        <v>2265</v>
      </c>
      <c r="I33" s="71">
        <v>2524</v>
      </c>
      <c r="J33" s="71">
        <v>613</v>
      </c>
      <c r="K33" s="71">
        <v>915</v>
      </c>
      <c r="L33" s="71">
        <v>2769</v>
      </c>
      <c r="M33" s="71">
        <v>630</v>
      </c>
      <c r="N33" s="71">
        <v>896</v>
      </c>
      <c r="O33" s="71">
        <v>278</v>
      </c>
      <c r="P33" s="25"/>
      <c r="Q33" s="65"/>
      <c r="R33" s="65"/>
    </row>
    <row r="34" spans="1:18" s="44" customFormat="1" ht="16.5" customHeight="1">
      <c r="A34" s="24" t="s">
        <v>298</v>
      </c>
      <c r="B34" s="73">
        <v>203</v>
      </c>
      <c r="C34" s="73">
        <v>520</v>
      </c>
      <c r="D34" s="73">
        <v>1</v>
      </c>
      <c r="E34" s="73">
        <v>22</v>
      </c>
      <c r="F34" s="73">
        <v>0</v>
      </c>
      <c r="G34" s="73">
        <v>4</v>
      </c>
      <c r="H34" s="73">
        <v>446</v>
      </c>
      <c r="I34" s="73">
        <v>526</v>
      </c>
      <c r="J34" s="73">
        <v>164</v>
      </c>
      <c r="K34" s="73">
        <v>247</v>
      </c>
      <c r="L34" s="73">
        <v>546</v>
      </c>
      <c r="M34" s="73">
        <v>115</v>
      </c>
      <c r="N34" s="73">
        <v>170</v>
      </c>
      <c r="O34" s="73">
        <v>59</v>
      </c>
      <c r="P34" s="25"/>
      <c r="Q34" s="65"/>
      <c r="R34" s="65"/>
    </row>
    <row r="35" spans="1:18" s="44" customFormat="1" ht="16.5" customHeight="1">
      <c r="A35" s="24" t="s">
        <v>297</v>
      </c>
      <c r="B35" s="73">
        <v>23</v>
      </c>
      <c r="C35" s="73">
        <v>54</v>
      </c>
      <c r="D35" s="73">
        <v>1</v>
      </c>
      <c r="E35" s="73">
        <v>11</v>
      </c>
      <c r="F35" s="73">
        <v>0</v>
      </c>
      <c r="G35" s="73">
        <v>1</v>
      </c>
      <c r="H35" s="73">
        <v>689</v>
      </c>
      <c r="I35" s="73">
        <v>889</v>
      </c>
      <c r="J35" s="73">
        <v>147</v>
      </c>
      <c r="K35" s="73">
        <v>276</v>
      </c>
      <c r="L35" s="73">
        <v>855</v>
      </c>
      <c r="M35" s="73">
        <v>262</v>
      </c>
      <c r="N35" s="73">
        <v>212</v>
      </c>
      <c r="O35" s="73">
        <v>103</v>
      </c>
      <c r="P35" s="25"/>
      <c r="Q35" s="65"/>
      <c r="R35" s="65"/>
    </row>
    <row r="36" spans="1:18" s="44" customFormat="1" ht="16.5" customHeight="1">
      <c r="A36" s="24" t="s">
        <v>357</v>
      </c>
      <c r="B36" s="73">
        <v>26</v>
      </c>
      <c r="C36" s="73">
        <v>83</v>
      </c>
      <c r="D36" s="73">
        <v>0</v>
      </c>
      <c r="E36" s="73">
        <v>12</v>
      </c>
      <c r="F36" s="73">
        <v>0</v>
      </c>
      <c r="G36" s="73">
        <v>3</v>
      </c>
      <c r="H36" s="73">
        <v>180</v>
      </c>
      <c r="I36" s="73">
        <v>213</v>
      </c>
      <c r="J36" s="73">
        <v>44</v>
      </c>
      <c r="K36" s="73">
        <v>81</v>
      </c>
      <c r="L36" s="73">
        <v>186</v>
      </c>
      <c r="M36" s="73">
        <v>43</v>
      </c>
      <c r="N36" s="73">
        <v>77</v>
      </c>
      <c r="O36" s="73">
        <v>19</v>
      </c>
      <c r="P36" s="25"/>
      <c r="Q36" s="65"/>
      <c r="R36" s="65"/>
    </row>
    <row r="37" spans="1:18" s="44" customFormat="1" ht="16.5" customHeight="1">
      <c r="A37" s="24" t="s">
        <v>230</v>
      </c>
      <c r="B37" s="73">
        <v>13</v>
      </c>
      <c r="C37" s="73">
        <v>22</v>
      </c>
      <c r="D37" s="73">
        <v>0</v>
      </c>
      <c r="E37" s="73">
        <v>15</v>
      </c>
      <c r="F37" s="73">
        <v>0</v>
      </c>
      <c r="G37" s="73">
        <v>3</v>
      </c>
      <c r="H37" s="73">
        <v>249</v>
      </c>
      <c r="I37" s="73">
        <v>244</v>
      </c>
      <c r="J37" s="73">
        <v>65</v>
      </c>
      <c r="K37" s="73">
        <v>79</v>
      </c>
      <c r="L37" s="73">
        <v>317</v>
      </c>
      <c r="M37" s="73">
        <v>48</v>
      </c>
      <c r="N37" s="73">
        <v>123</v>
      </c>
      <c r="O37" s="73">
        <v>31</v>
      </c>
      <c r="P37" s="25"/>
      <c r="Q37" s="65"/>
      <c r="R37" s="65"/>
    </row>
    <row r="38" spans="1:18" s="44" customFormat="1" ht="16.5" customHeight="1">
      <c r="A38" s="24" t="s">
        <v>231</v>
      </c>
      <c r="B38" s="73">
        <v>1</v>
      </c>
      <c r="C38" s="73">
        <v>14</v>
      </c>
      <c r="D38" s="73">
        <v>0</v>
      </c>
      <c r="E38" s="73">
        <v>6</v>
      </c>
      <c r="F38" s="73">
        <v>0</v>
      </c>
      <c r="G38" s="73">
        <v>2</v>
      </c>
      <c r="H38" s="73">
        <v>128</v>
      </c>
      <c r="I38" s="73">
        <v>115</v>
      </c>
      <c r="J38" s="73">
        <v>39</v>
      </c>
      <c r="K38" s="73">
        <v>30</v>
      </c>
      <c r="L38" s="73">
        <v>171</v>
      </c>
      <c r="M38" s="73">
        <v>22</v>
      </c>
      <c r="N38" s="73">
        <v>52</v>
      </c>
      <c r="O38" s="73">
        <v>7</v>
      </c>
      <c r="P38" s="25"/>
      <c r="Q38" s="65"/>
      <c r="R38" s="65"/>
    </row>
    <row r="39" spans="1:18" s="44" customFormat="1" ht="16.5" customHeight="1">
      <c r="A39" s="24" t="s">
        <v>232</v>
      </c>
      <c r="B39" s="73">
        <v>3</v>
      </c>
      <c r="C39" s="73">
        <v>22</v>
      </c>
      <c r="D39" s="73">
        <v>1</v>
      </c>
      <c r="E39" s="73">
        <v>8</v>
      </c>
      <c r="F39" s="73">
        <v>1</v>
      </c>
      <c r="G39" s="73">
        <v>5</v>
      </c>
      <c r="H39" s="73">
        <v>259</v>
      </c>
      <c r="I39" s="73">
        <v>211</v>
      </c>
      <c r="J39" s="73">
        <v>64</v>
      </c>
      <c r="K39" s="73">
        <v>76</v>
      </c>
      <c r="L39" s="73">
        <v>221</v>
      </c>
      <c r="M39" s="73">
        <v>42</v>
      </c>
      <c r="N39" s="73">
        <v>98</v>
      </c>
      <c r="O39" s="73">
        <v>31</v>
      </c>
      <c r="P39" s="25"/>
      <c r="Q39" s="65"/>
      <c r="R39" s="65"/>
    </row>
    <row r="40" spans="1:18" s="44" customFormat="1" ht="16.5" customHeight="1">
      <c r="A40" s="24" t="s">
        <v>233</v>
      </c>
      <c r="B40" s="73">
        <v>2</v>
      </c>
      <c r="C40" s="73">
        <v>2</v>
      </c>
      <c r="D40" s="73">
        <v>0</v>
      </c>
      <c r="E40" s="73">
        <v>1</v>
      </c>
      <c r="F40" s="73">
        <v>1</v>
      </c>
      <c r="G40" s="73">
        <v>2</v>
      </c>
      <c r="H40" s="73">
        <v>28</v>
      </c>
      <c r="I40" s="73">
        <v>13</v>
      </c>
      <c r="J40" s="73">
        <v>3</v>
      </c>
      <c r="K40" s="73">
        <v>4</v>
      </c>
      <c r="L40" s="73">
        <v>39</v>
      </c>
      <c r="M40" s="73">
        <v>7</v>
      </c>
      <c r="N40" s="73">
        <v>12</v>
      </c>
      <c r="O40" s="73">
        <v>2</v>
      </c>
      <c r="P40" s="25"/>
      <c r="Q40" s="65"/>
      <c r="R40" s="65"/>
    </row>
    <row r="41" spans="1:18" s="44" customFormat="1" ht="16.5" customHeight="1">
      <c r="A41" s="24" t="s">
        <v>234</v>
      </c>
      <c r="B41" s="73">
        <v>1</v>
      </c>
      <c r="C41" s="73">
        <v>12</v>
      </c>
      <c r="D41" s="73">
        <v>0</v>
      </c>
      <c r="E41" s="73">
        <v>1</v>
      </c>
      <c r="F41" s="73">
        <v>0</v>
      </c>
      <c r="G41" s="73">
        <v>0</v>
      </c>
      <c r="H41" s="73">
        <v>33</v>
      </c>
      <c r="I41" s="73">
        <v>53</v>
      </c>
      <c r="J41" s="73">
        <v>28</v>
      </c>
      <c r="K41" s="73">
        <v>17</v>
      </c>
      <c r="L41" s="73">
        <v>72</v>
      </c>
      <c r="M41" s="73">
        <v>10</v>
      </c>
      <c r="N41" s="73">
        <v>11</v>
      </c>
      <c r="O41" s="73">
        <v>3</v>
      </c>
      <c r="P41" s="25"/>
      <c r="Q41" s="65"/>
      <c r="R41" s="65"/>
    </row>
    <row r="42" spans="1:18" s="44" customFormat="1" ht="16.5" customHeight="1">
      <c r="A42" s="24" t="s">
        <v>235</v>
      </c>
      <c r="B42" s="73">
        <v>0</v>
      </c>
      <c r="C42" s="73">
        <v>7</v>
      </c>
      <c r="D42" s="73">
        <v>0</v>
      </c>
      <c r="E42" s="73">
        <v>5</v>
      </c>
      <c r="F42" s="73">
        <v>0</v>
      </c>
      <c r="G42" s="73">
        <v>0</v>
      </c>
      <c r="H42" s="73">
        <v>15</v>
      </c>
      <c r="I42" s="73">
        <v>20</v>
      </c>
      <c r="J42" s="73">
        <v>2</v>
      </c>
      <c r="K42" s="73">
        <v>8</v>
      </c>
      <c r="L42" s="73">
        <v>28</v>
      </c>
      <c r="M42" s="73">
        <v>2</v>
      </c>
      <c r="N42" s="73">
        <v>8</v>
      </c>
      <c r="O42" s="73">
        <v>1</v>
      </c>
      <c r="P42" s="25"/>
      <c r="Q42" s="65"/>
      <c r="R42" s="65"/>
    </row>
    <row r="43" spans="1:18" s="44" customFormat="1" ht="16.5" customHeight="1">
      <c r="A43" s="24" t="s">
        <v>236</v>
      </c>
      <c r="B43" s="73">
        <v>0</v>
      </c>
      <c r="C43" s="73">
        <v>7</v>
      </c>
      <c r="D43" s="73">
        <v>1</v>
      </c>
      <c r="E43" s="73">
        <v>7</v>
      </c>
      <c r="F43" s="73">
        <v>0</v>
      </c>
      <c r="G43" s="73">
        <v>0</v>
      </c>
      <c r="H43" s="73">
        <v>23</v>
      </c>
      <c r="I43" s="73">
        <v>42</v>
      </c>
      <c r="J43" s="73">
        <v>10</v>
      </c>
      <c r="K43" s="73">
        <v>14</v>
      </c>
      <c r="L43" s="73">
        <v>41</v>
      </c>
      <c r="M43" s="73">
        <v>4</v>
      </c>
      <c r="N43" s="73">
        <v>15</v>
      </c>
      <c r="O43" s="73">
        <v>4</v>
      </c>
      <c r="P43" s="25"/>
      <c r="Q43" s="65"/>
      <c r="R43" s="65"/>
    </row>
    <row r="44" spans="1:18" s="44" customFormat="1" ht="16.5" customHeight="1">
      <c r="A44" s="24" t="s">
        <v>237</v>
      </c>
      <c r="B44" s="73">
        <v>0</v>
      </c>
      <c r="C44" s="73">
        <v>6</v>
      </c>
      <c r="D44" s="73">
        <v>0</v>
      </c>
      <c r="E44" s="73">
        <v>4</v>
      </c>
      <c r="F44" s="73">
        <v>0</v>
      </c>
      <c r="G44" s="73">
        <v>0</v>
      </c>
      <c r="H44" s="73">
        <v>17</v>
      </c>
      <c r="I44" s="73">
        <v>5</v>
      </c>
      <c r="J44" s="73">
        <v>3</v>
      </c>
      <c r="K44" s="73">
        <v>1</v>
      </c>
      <c r="L44" s="73">
        <v>28</v>
      </c>
      <c r="M44" s="73">
        <v>8</v>
      </c>
      <c r="N44" s="73">
        <v>13</v>
      </c>
      <c r="O44" s="73">
        <v>1</v>
      </c>
      <c r="P44" s="25"/>
      <c r="Q44" s="65"/>
      <c r="R44" s="65"/>
    </row>
    <row r="45" spans="1:18" s="44" customFormat="1" ht="16.5" customHeight="1">
      <c r="A45" s="24" t="s">
        <v>238</v>
      </c>
      <c r="B45" s="73">
        <v>0</v>
      </c>
      <c r="C45" s="73">
        <v>3</v>
      </c>
      <c r="D45" s="73">
        <v>0</v>
      </c>
      <c r="E45" s="73">
        <v>2</v>
      </c>
      <c r="F45" s="73">
        <v>0</v>
      </c>
      <c r="G45" s="73">
        <v>2</v>
      </c>
      <c r="H45" s="73">
        <v>11</v>
      </c>
      <c r="I45" s="73">
        <v>16</v>
      </c>
      <c r="J45" s="73">
        <v>8</v>
      </c>
      <c r="K45" s="73">
        <v>5</v>
      </c>
      <c r="L45" s="73">
        <v>22</v>
      </c>
      <c r="M45" s="73">
        <v>3</v>
      </c>
      <c r="N45" s="73">
        <v>4</v>
      </c>
      <c r="O45" s="73">
        <v>4</v>
      </c>
      <c r="P45" s="25"/>
      <c r="Q45" s="65"/>
      <c r="R45" s="65"/>
    </row>
    <row r="46" spans="1:18" s="44" customFormat="1" ht="16.5" customHeight="1">
      <c r="A46" s="24" t="s">
        <v>239</v>
      </c>
      <c r="B46" s="73">
        <v>0</v>
      </c>
      <c r="C46" s="73">
        <v>3</v>
      </c>
      <c r="D46" s="73">
        <v>0</v>
      </c>
      <c r="E46" s="73">
        <v>3</v>
      </c>
      <c r="F46" s="73">
        <v>0</v>
      </c>
      <c r="G46" s="73">
        <v>0</v>
      </c>
      <c r="H46" s="73">
        <v>6</v>
      </c>
      <c r="I46" s="73">
        <v>9</v>
      </c>
      <c r="J46" s="73">
        <v>2</v>
      </c>
      <c r="K46" s="73">
        <v>1</v>
      </c>
      <c r="L46" s="73">
        <v>11</v>
      </c>
      <c r="M46" s="73">
        <v>2</v>
      </c>
      <c r="N46" s="73">
        <v>2</v>
      </c>
      <c r="O46" s="73">
        <v>1</v>
      </c>
      <c r="P46" s="25"/>
      <c r="Q46" s="65"/>
      <c r="R46" s="65"/>
    </row>
    <row r="47" spans="1:18" s="44" customFormat="1" ht="16.5" customHeight="1">
      <c r="A47" s="24" t="s">
        <v>240</v>
      </c>
      <c r="B47" s="73">
        <v>3</v>
      </c>
      <c r="C47" s="73">
        <v>3</v>
      </c>
      <c r="D47" s="73">
        <v>1</v>
      </c>
      <c r="E47" s="73">
        <v>5</v>
      </c>
      <c r="F47" s="73">
        <v>1</v>
      </c>
      <c r="G47" s="73">
        <v>1</v>
      </c>
      <c r="H47" s="73">
        <v>26</v>
      </c>
      <c r="I47" s="73">
        <v>24</v>
      </c>
      <c r="J47" s="73">
        <v>7</v>
      </c>
      <c r="K47" s="73">
        <v>5</v>
      </c>
      <c r="L47" s="73">
        <v>33</v>
      </c>
      <c r="M47" s="73">
        <v>7</v>
      </c>
      <c r="N47" s="73">
        <v>23</v>
      </c>
      <c r="O47" s="73">
        <v>1</v>
      </c>
      <c r="P47" s="25"/>
      <c r="Q47" s="65"/>
      <c r="R47" s="65"/>
    </row>
    <row r="48" spans="1:18" s="44" customFormat="1" ht="16.5" customHeight="1">
      <c r="A48" s="24" t="s">
        <v>241</v>
      </c>
      <c r="B48" s="73">
        <v>0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20</v>
      </c>
      <c r="I48" s="73">
        <v>8</v>
      </c>
      <c r="J48" s="73">
        <v>2</v>
      </c>
      <c r="K48" s="73">
        <v>2</v>
      </c>
      <c r="L48" s="73">
        <v>30</v>
      </c>
      <c r="M48" s="73">
        <v>6</v>
      </c>
      <c r="N48" s="73">
        <v>15</v>
      </c>
      <c r="O48" s="73">
        <v>1</v>
      </c>
      <c r="P48" s="25"/>
      <c r="Q48" s="65"/>
      <c r="R48" s="65"/>
    </row>
    <row r="49" spans="1:18" s="44" customFormat="1" ht="16.5" customHeight="1">
      <c r="A49" s="24" t="s">
        <v>242</v>
      </c>
      <c r="B49" s="73">
        <v>3</v>
      </c>
      <c r="C49" s="73">
        <v>5</v>
      </c>
      <c r="D49" s="73">
        <v>0</v>
      </c>
      <c r="E49" s="73">
        <v>7</v>
      </c>
      <c r="F49" s="73">
        <v>0</v>
      </c>
      <c r="G49" s="73">
        <v>0</v>
      </c>
      <c r="H49" s="73">
        <v>36</v>
      </c>
      <c r="I49" s="73">
        <v>13</v>
      </c>
      <c r="J49" s="73">
        <v>5</v>
      </c>
      <c r="K49" s="73">
        <v>7</v>
      </c>
      <c r="L49" s="73">
        <v>49</v>
      </c>
      <c r="M49" s="73">
        <v>7</v>
      </c>
      <c r="N49" s="73">
        <v>16</v>
      </c>
      <c r="O49" s="73">
        <v>0</v>
      </c>
      <c r="P49" s="25"/>
      <c r="Q49" s="65"/>
      <c r="R49" s="65"/>
    </row>
    <row r="50" spans="1:18" s="44" customFormat="1" ht="16.5" customHeight="1">
      <c r="A50" s="24" t="s">
        <v>243</v>
      </c>
      <c r="B50" s="73">
        <v>0</v>
      </c>
      <c r="C50" s="73">
        <v>0</v>
      </c>
      <c r="D50" s="73">
        <v>0</v>
      </c>
      <c r="E50" s="73">
        <v>1</v>
      </c>
      <c r="F50" s="73">
        <v>0</v>
      </c>
      <c r="G50" s="73">
        <v>0</v>
      </c>
      <c r="H50" s="73">
        <v>4</v>
      </c>
      <c r="I50" s="73">
        <v>3</v>
      </c>
      <c r="J50" s="73">
        <v>0</v>
      </c>
      <c r="K50" s="73">
        <v>1</v>
      </c>
      <c r="L50" s="73">
        <v>3</v>
      </c>
      <c r="M50" s="73">
        <v>1</v>
      </c>
      <c r="N50" s="73">
        <v>1</v>
      </c>
      <c r="O50" s="73">
        <v>0</v>
      </c>
      <c r="P50" s="25"/>
      <c r="Q50" s="65"/>
      <c r="R50" s="65"/>
    </row>
    <row r="51" spans="1:18" s="44" customFormat="1" ht="16.5" customHeight="1">
      <c r="A51" s="24" t="s">
        <v>244</v>
      </c>
      <c r="B51" s="73">
        <v>1</v>
      </c>
      <c r="C51" s="73">
        <v>3</v>
      </c>
      <c r="D51" s="73">
        <v>0</v>
      </c>
      <c r="E51" s="73">
        <v>3</v>
      </c>
      <c r="F51" s="73">
        <v>0</v>
      </c>
      <c r="G51" s="73">
        <v>1</v>
      </c>
      <c r="H51" s="73">
        <v>28</v>
      </c>
      <c r="I51" s="73">
        <v>24</v>
      </c>
      <c r="J51" s="73">
        <v>6</v>
      </c>
      <c r="K51" s="73">
        <v>10</v>
      </c>
      <c r="L51" s="73">
        <v>26</v>
      </c>
      <c r="M51" s="73">
        <v>11</v>
      </c>
      <c r="N51" s="73">
        <v>6</v>
      </c>
      <c r="O51" s="73">
        <v>3</v>
      </c>
      <c r="P51" s="25"/>
      <c r="Q51" s="65"/>
      <c r="R51" s="65"/>
    </row>
    <row r="52" spans="1:18" s="44" customFormat="1" ht="16.5" customHeight="1">
      <c r="A52" s="24" t="s">
        <v>245</v>
      </c>
      <c r="B52" s="73">
        <v>2</v>
      </c>
      <c r="C52" s="73">
        <v>2</v>
      </c>
      <c r="D52" s="73">
        <v>0</v>
      </c>
      <c r="E52" s="73">
        <v>1</v>
      </c>
      <c r="F52" s="73">
        <v>0</v>
      </c>
      <c r="G52" s="73">
        <v>0</v>
      </c>
      <c r="H52" s="73">
        <v>56</v>
      </c>
      <c r="I52" s="73">
        <v>78</v>
      </c>
      <c r="J52" s="73">
        <v>12</v>
      </c>
      <c r="K52" s="73">
        <v>44</v>
      </c>
      <c r="L52" s="73">
        <v>61</v>
      </c>
      <c r="M52" s="73">
        <v>25</v>
      </c>
      <c r="N52" s="73">
        <v>31</v>
      </c>
      <c r="O52" s="73">
        <v>4</v>
      </c>
      <c r="P52" s="25"/>
      <c r="Q52" s="65"/>
      <c r="R52" s="65"/>
    </row>
    <row r="53" spans="1:18" s="44" customFormat="1" ht="16.5" customHeight="1">
      <c r="A53" s="24" t="s">
        <v>246</v>
      </c>
      <c r="B53" s="73">
        <v>0</v>
      </c>
      <c r="C53" s="73">
        <v>3</v>
      </c>
      <c r="D53" s="73">
        <v>0</v>
      </c>
      <c r="E53" s="73">
        <v>0</v>
      </c>
      <c r="F53" s="73">
        <v>0</v>
      </c>
      <c r="G53" s="73">
        <v>1</v>
      </c>
      <c r="H53" s="73">
        <v>11</v>
      </c>
      <c r="I53" s="73">
        <v>15</v>
      </c>
      <c r="J53" s="73">
        <v>2</v>
      </c>
      <c r="K53" s="73">
        <v>6</v>
      </c>
      <c r="L53" s="73">
        <v>28</v>
      </c>
      <c r="M53" s="73">
        <v>3</v>
      </c>
      <c r="N53" s="73">
        <v>7</v>
      </c>
      <c r="O53" s="73">
        <v>3</v>
      </c>
      <c r="P53" s="25"/>
      <c r="Q53" s="65"/>
      <c r="R53" s="65"/>
    </row>
    <row r="54" spans="1:18" s="44" customFormat="1" ht="16.5" customHeight="1">
      <c r="A54" s="24" t="s">
        <v>247</v>
      </c>
      <c r="B54" s="73">
        <v>0</v>
      </c>
      <c r="C54" s="73">
        <v>0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3</v>
      </c>
      <c r="J54" s="73">
        <v>0</v>
      </c>
      <c r="K54" s="73">
        <v>1</v>
      </c>
      <c r="L54" s="73">
        <v>2</v>
      </c>
      <c r="M54" s="73">
        <v>2</v>
      </c>
      <c r="N54" s="73">
        <v>0</v>
      </c>
      <c r="O54" s="73">
        <v>0</v>
      </c>
      <c r="P54" s="25"/>
      <c r="Q54" s="65"/>
      <c r="R54" s="65"/>
    </row>
    <row r="55" spans="1:18" s="44" customFormat="1" ht="16.5" customHeight="1">
      <c r="A55" s="24" t="s">
        <v>248</v>
      </c>
      <c r="B55" s="73">
        <v>0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25"/>
      <c r="Q55" s="65"/>
      <c r="R55" s="65"/>
    </row>
    <row r="56" spans="1:18" s="44" customFormat="1" ht="16.5" customHeight="1">
      <c r="A56" s="22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65"/>
      <c r="R56" s="65"/>
    </row>
    <row r="57" spans="1:18" s="44" customFormat="1" ht="16.5" customHeight="1">
      <c r="A57" s="22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65"/>
      <c r="R57" s="65"/>
    </row>
    <row r="58" spans="1:18" s="44" customFormat="1" ht="16.5" customHeight="1">
      <c r="A58" s="158" t="s">
        <v>459</v>
      </c>
      <c r="B58" s="155" t="s">
        <v>103</v>
      </c>
      <c r="C58" s="156"/>
      <c r="D58" s="155" t="s">
        <v>100</v>
      </c>
      <c r="E58" s="156"/>
      <c r="F58" s="155" t="s">
        <v>134</v>
      </c>
      <c r="G58" s="156"/>
      <c r="H58" s="155" t="s">
        <v>117</v>
      </c>
      <c r="I58" s="156"/>
      <c r="J58" s="155" t="s">
        <v>118</v>
      </c>
      <c r="K58" s="156"/>
      <c r="L58" s="155" t="s">
        <v>208</v>
      </c>
      <c r="M58" s="156"/>
      <c r="N58" s="155" t="s">
        <v>210</v>
      </c>
      <c r="O58" s="156"/>
      <c r="P58" s="25"/>
      <c r="Q58" s="65"/>
      <c r="R58" s="65"/>
    </row>
    <row r="59" spans="1:18" s="44" customFormat="1" ht="16.5" customHeight="1">
      <c r="A59" s="159"/>
      <c r="B59" s="69" t="s">
        <v>3</v>
      </c>
      <c r="C59" s="69" t="s">
        <v>4</v>
      </c>
      <c r="D59" s="69" t="s">
        <v>3</v>
      </c>
      <c r="E59" s="69" t="s">
        <v>4</v>
      </c>
      <c r="F59" s="69" t="s">
        <v>3</v>
      </c>
      <c r="G59" s="69" t="s">
        <v>4</v>
      </c>
      <c r="H59" s="69" t="s">
        <v>3</v>
      </c>
      <c r="I59" s="69" t="s">
        <v>4</v>
      </c>
      <c r="J59" s="69" t="s">
        <v>3</v>
      </c>
      <c r="K59" s="69" t="s">
        <v>4</v>
      </c>
      <c r="L59" s="69" t="s">
        <v>3</v>
      </c>
      <c r="M59" s="69" t="s">
        <v>4</v>
      </c>
      <c r="N59" s="69" t="s">
        <v>3</v>
      </c>
      <c r="O59" s="69" t="s">
        <v>4</v>
      </c>
      <c r="P59" s="33"/>
      <c r="Q59" s="45"/>
      <c r="R59" s="65"/>
    </row>
    <row r="60" spans="1:18" s="44" customFormat="1" ht="16.5" customHeight="1">
      <c r="A60" s="24" t="s">
        <v>263</v>
      </c>
      <c r="B60" s="71">
        <v>124</v>
      </c>
      <c r="C60" s="71">
        <v>43</v>
      </c>
      <c r="D60" s="71">
        <v>372</v>
      </c>
      <c r="E60" s="71">
        <v>167</v>
      </c>
      <c r="F60" s="71">
        <v>880</v>
      </c>
      <c r="G60" s="71">
        <v>79</v>
      </c>
      <c r="H60" s="71">
        <v>623</v>
      </c>
      <c r="I60" s="71">
        <v>68</v>
      </c>
      <c r="J60" s="71">
        <v>388</v>
      </c>
      <c r="K60" s="71">
        <v>46</v>
      </c>
      <c r="L60" s="71">
        <v>238</v>
      </c>
      <c r="M60" s="71">
        <v>82</v>
      </c>
      <c r="N60" s="71">
        <v>1</v>
      </c>
      <c r="O60" s="71">
        <v>0</v>
      </c>
      <c r="P60" s="25"/>
      <c r="Q60" s="65"/>
      <c r="R60" s="65"/>
    </row>
    <row r="61" spans="1:18" s="44" customFormat="1" ht="16.5" customHeight="1">
      <c r="A61" s="24" t="s">
        <v>298</v>
      </c>
      <c r="B61" s="73">
        <v>24</v>
      </c>
      <c r="C61" s="73">
        <v>8</v>
      </c>
      <c r="D61" s="73">
        <v>63</v>
      </c>
      <c r="E61" s="73">
        <v>34</v>
      </c>
      <c r="F61" s="73">
        <v>181</v>
      </c>
      <c r="G61" s="73">
        <v>13</v>
      </c>
      <c r="H61" s="73">
        <v>121</v>
      </c>
      <c r="I61" s="73">
        <v>10</v>
      </c>
      <c r="J61" s="73">
        <v>88</v>
      </c>
      <c r="K61" s="73">
        <v>10</v>
      </c>
      <c r="L61" s="73">
        <v>43</v>
      </c>
      <c r="M61" s="73">
        <v>10</v>
      </c>
      <c r="N61" s="73">
        <v>0</v>
      </c>
      <c r="O61" s="73">
        <v>0</v>
      </c>
      <c r="P61" s="25"/>
      <c r="Q61" s="65"/>
      <c r="R61" s="65"/>
    </row>
    <row r="62" spans="1:18" s="44" customFormat="1" ht="16.5" customHeight="1">
      <c r="A62" s="24" t="s">
        <v>297</v>
      </c>
      <c r="B62" s="73">
        <v>31</v>
      </c>
      <c r="C62" s="73">
        <v>18</v>
      </c>
      <c r="D62" s="73">
        <v>111</v>
      </c>
      <c r="E62" s="73">
        <v>63</v>
      </c>
      <c r="F62" s="73">
        <v>254</v>
      </c>
      <c r="G62" s="73">
        <v>25</v>
      </c>
      <c r="H62" s="73">
        <v>243</v>
      </c>
      <c r="I62" s="73">
        <v>28</v>
      </c>
      <c r="J62" s="73">
        <v>104</v>
      </c>
      <c r="K62" s="73">
        <v>19</v>
      </c>
      <c r="L62" s="73">
        <v>33</v>
      </c>
      <c r="M62" s="73">
        <v>9</v>
      </c>
      <c r="N62" s="73">
        <v>1</v>
      </c>
      <c r="O62" s="73">
        <v>0</v>
      </c>
      <c r="P62" s="25"/>
      <c r="Q62" s="65"/>
      <c r="R62" s="65"/>
    </row>
    <row r="63" spans="1:18" s="44" customFormat="1" ht="16.5" customHeight="1">
      <c r="A63" s="24" t="s">
        <v>357</v>
      </c>
      <c r="B63" s="73">
        <v>14</v>
      </c>
      <c r="C63" s="73">
        <v>1</v>
      </c>
      <c r="D63" s="73">
        <v>30</v>
      </c>
      <c r="E63" s="73">
        <v>14</v>
      </c>
      <c r="F63" s="73">
        <v>52</v>
      </c>
      <c r="G63" s="73">
        <v>10</v>
      </c>
      <c r="H63" s="73">
        <v>32</v>
      </c>
      <c r="I63" s="73">
        <v>3</v>
      </c>
      <c r="J63" s="73">
        <v>19</v>
      </c>
      <c r="K63" s="73">
        <v>2</v>
      </c>
      <c r="L63" s="73">
        <v>20</v>
      </c>
      <c r="M63" s="73">
        <v>14</v>
      </c>
      <c r="N63" s="73">
        <v>0</v>
      </c>
      <c r="O63" s="73">
        <v>0</v>
      </c>
      <c r="P63" s="25"/>
      <c r="Q63" s="65"/>
      <c r="R63" s="65"/>
    </row>
    <row r="64" spans="1:18" s="44" customFormat="1" ht="16.5" customHeight="1">
      <c r="A64" s="24" t="s">
        <v>230</v>
      </c>
      <c r="B64" s="73">
        <v>23</v>
      </c>
      <c r="C64" s="73">
        <v>6</v>
      </c>
      <c r="D64" s="73">
        <v>46</v>
      </c>
      <c r="E64" s="73">
        <v>14</v>
      </c>
      <c r="F64" s="73">
        <v>109</v>
      </c>
      <c r="G64" s="73">
        <v>7</v>
      </c>
      <c r="H64" s="73">
        <v>66</v>
      </c>
      <c r="I64" s="73">
        <v>7</v>
      </c>
      <c r="J64" s="73">
        <v>51</v>
      </c>
      <c r="K64" s="73">
        <v>6</v>
      </c>
      <c r="L64" s="73">
        <v>49</v>
      </c>
      <c r="M64" s="73">
        <v>10</v>
      </c>
      <c r="N64" s="73">
        <v>0</v>
      </c>
      <c r="O64" s="73">
        <v>0</v>
      </c>
      <c r="P64" s="25"/>
      <c r="Q64" s="65"/>
      <c r="R64" s="65"/>
    </row>
    <row r="65" spans="1:18" s="44" customFormat="1" ht="16.5" customHeight="1">
      <c r="A65" s="24" t="s">
        <v>231</v>
      </c>
      <c r="B65" s="73">
        <v>5</v>
      </c>
      <c r="C65" s="73">
        <v>1</v>
      </c>
      <c r="D65" s="73">
        <v>17</v>
      </c>
      <c r="E65" s="73">
        <v>5</v>
      </c>
      <c r="F65" s="73">
        <v>53</v>
      </c>
      <c r="G65" s="73">
        <v>3</v>
      </c>
      <c r="H65" s="73">
        <v>30</v>
      </c>
      <c r="I65" s="73">
        <v>4</v>
      </c>
      <c r="J65" s="73">
        <v>19</v>
      </c>
      <c r="K65" s="73">
        <v>2</v>
      </c>
      <c r="L65" s="73">
        <v>10</v>
      </c>
      <c r="M65" s="73">
        <v>3</v>
      </c>
      <c r="N65" s="73">
        <v>0</v>
      </c>
      <c r="O65" s="73">
        <v>0</v>
      </c>
      <c r="P65" s="25"/>
      <c r="Q65" s="65"/>
      <c r="R65" s="65"/>
    </row>
    <row r="66" spans="1:18" s="44" customFormat="1" ht="16.5" customHeight="1">
      <c r="A66" s="24" t="s">
        <v>232</v>
      </c>
      <c r="B66" s="73">
        <v>6</v>
      </c>
      <c r="C66" s="73">
        <v>3</v>
      </c>
      <c r="D66" s="73">
        <v>38</v>
      </c>
      <c r="E66" s="73">
        <v>16</v>
      </c>
      <c r="F66" s="73">
        <v>91</v>
      </c>
      <c r="G66" s="73">
        <v>8</v>
      </c>
      <c r="H66" s="73">
        <v>62</v>
      </c>
      <c r="I66" s="73">
        <v>6</v>
      </c>
      <c r="J66" s="73">
        <v>44</v>
      </c>
      <c r="K66" s="73">
        <v>1</v>
      </c>
      <c r="L66" s="73">
        <v>23</v>
      </c>
      <c r="M66" s="73">
        <v>18</v>
      </c>
      <c r="N66" s="73">
        <v>0</v>
      </c>
      <c r="O66" s="73">
        <v>0</v>
      </c>
      <c r="P66" s="25"/>
      <c r="Q66" s="65"/>
      <c r="R66" s="65"/>
    </row>
    <row r="67" spans="1:18" s="44" customFormat="1" ht="16.5" customHeight="1">
      <c r="A67" s="24" t="s">
        <v>233</v>
      </c>
      <c r="B67" s="73">
        <v>0</v>
      </c>
      <c r="C67" s="73">
        <v>1</v>
      </c>
      <c r="D67" s="73">
        <v>4</v>
      </c>
      <c r="E67" s="73">
        <v>2</v>
      </c>
      <c r="F67" s="73">
        <v>11</v>
      </c>
      <c r="G67" s="73">
        <v>0</v>
      </c>
      <c r="H67" s="73">
        <v>4</v>
      </c>
      <c r="I67" s="73">
        <v>0</v>
      </c>
      <c r="J67" s="73">
        <v>6</v>
      </c>
      <c r="K67" s="73">
        <v>0</v>
      </c>
      <c r="L67" s="73">
        <v>4</v>
      </c>
      <c r="M67" s="73">
        <v>0</v>
      </c>
      <c r="N67" s="73">
        <v>0</v>
      </c>
      <c r="O67" s="73">
        <v>0</v>
      </c>
      <c r="P67" s="25"/>
      <c r="Q67" s="65"/>
      <c r="R67" s="65"/>
    </row>
    <row r="68" spans="1:18" s="44" customFormat="1" ht="16.5" customHeight="1">
      <c r="A68" s="24" t="s">
        <v>234</v>
      </c>
      <c r="B68" s="73">
        <v>0</v>
      </c>
      <c r="C68" s="73">
        <v>0</v>
      </c>
      <c r="D68" s="73">
        <v>8</v>
      </c>
      <c r="E68" s="73">
        <v>3</v>
      </c>
      <c r="F68" s="73">
        <v>18</v>
      </c>
      <c r="G68" s="73">
        <v>3</v>
      </c>
      <c r="H68" s="73">
        <v>8</v>
      </c>
      <c r="I68" s="73">
        <v>5</v>
      </c>
      <c r="J68" s="73">
        <v>11</v>
      </c>
      <c r="K68" s="73">
        <v>1</v>
      </c>
      <c r="L68" s="73">
        <v>9</v>
      </c>
      <c r="M68" s="73">
        <v>3</v>
      </c>
      <c r="N68" s="73">
        <v>0</v>
      </c>
      <c r="O68" s="73">
        <v>0</v>
      </c>
      <c r="P68" s="25"/>
      <c r="Q68" s="65"/>
      <c r="R68" s="65"/>
    </row>
    <row r="69" spans="1:18" s="44" customFormat="1" ht="16.5" customHeight="1">
      <c r="A69" s="24" t="s">
        <v>235</v>
      </c>
      <c r="B69" s="73">
        <v>0</v>
      </c>
      <c r="C69" s="73">
        <v>2</v>
      </c>
      <c r="D69" s="73">
        <v>1</v>
      </c>
      <c r="E69" s="73">
        <v>2</v>
      </c>
      <c r="F69" s="73">
        <v>7</v>
      </c>
      <c r="G69" s="73">
        <v>0</v>
      </c>
      <c r="H69" s="73">
        <v>2</v>
      </c>
      <c r="I69" s="73">
        <v>0</v>
      </c>
      <c r="J69" s="73">
        <v>5</v>
      </c>
      <c r="K69" s="73">
        <v>1</v>
      </c>
      <c r="L69" s="73">
        <v>3</v>
      </c>
      <c r="M69" s="73">
        <v>2</v>
      </c>
      <c r="N69" s="73">
        <v>0</v>
      </c>
      <c r="O69" s="73">
        <v>0</v>
      </c>
      <c r="P69" s="25"/>
      <c r="Q69" s="65"/>
      <c r="R69" s="65"/>
    </row>
    <row r="70" spans="1:18" s="44" customFormat="1" ht="16.5" customHeight="1">
      <c r="A70" s="24" t="s">
        <v>236</v>
      </c>
      <c r="B70" s="73">
        <v>2</v>
      </c>
      <c r="C70" s="73">
        <v>0</v>
      </c>
      <c r="D70" s="73">
        <v>5</v>
      </c>
      <c r="E70" s="73">
        <v>2</v>
      </c>
      <c r="F70" s="73">
        <v>17</v>
      </c>
      <c r="G70" s="73">
        <v>3</v>
      </c>
      <c r="H70" s="73">
        <v>8</v>
      </c>
      <c r="I70" s="73">
        <v>1</v>
      </c>
      <c r="J70" s="73">
        <v>3</v>
      </c>
      <c r="K70" s="73">
        <v>0</v>
      </c>
      <c r="L70" s="73">
        <v>7</v>
      </c>
      <c r="M70" s="73">
        <v>0</v>
      </c>
      <c r="N70" s="73">
        <v>0</v>
      </c>
      <c r="O70" s="73">
        <v>0</v>
      </c>
      <c r="P70" s="25"/>
      <c r="Q70" s="65"/>
      <c r="R70" s="65"/>
    </row>
    <row r="71" spans="1:18" s="44" customFormat="1" ht="16.5" customHeight="1">
      <c r="A71" s="24" t="s">
        <v>237</v>
      </c>
      <c r="B71" s="73">
        <v>4</v>
      </c>
      <c r="C71" s="73">
        <v>0</v>
      </c>
      <c r="D71" s="73">
        <v>5</v>
      </c>
      <c r="E71" s="73">
        <v>2</v>
      </c>
      <c r="F71" s="73">
        <v>9</v>
      </c>
      <c r="G71" s="73">
        <v>2</v>
      </c>
      <c r="H71" s="73">
        <v>3</v>
      </c>
      <c r="I71" s="73">
        <v>1</v>
      </c>
      <c r="J71" s="73">
        <v>5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25"/>
      <c r="Q71" s="65"/>
      <c r="R71" s="65"/>
    </row>
    <row r="72" spans="1:18" s="44" customFormat="1" ht="16.5" customHeight="1">
      <c r="A72" s="24" t="s">
        <v>238</v>
      </c>
      <c r="B72" s="73">
        <v>1</v>
      </c>
      <c r="C72" s="73">
        <v>0</v>
      </c>
      <c r="D72" s="73">
        <v>3</v>
      </c>
      <c r="E72" s="73">
        <v>1</v>
      </c>
      <c r="F72" s="73">
        <v>5</v>
      </c>
      <c r="G72" s="73">
        <v>1</v>
      </c>
      <c r="H72" s="73">
        <v>3</v>
      </c>
      <c r="I72" s="73">
        <v>0</v>
      </c>
      <c r="J72" s="73">
        <v>2</v>
      </c>
      <c r="K72" s="73">
        <v>0</v>
      </c>
      <c r="L72" s="73">
        <v>5</v>
      </c>
      <c r="M72" s="73">
        <v>0</v>
      </c>
      <c r="N72" s="73">
        <v>0</v>
      </c>
      <c r="O72" s="73">
        <v>0</v>
      </c>
      <c r="P72" s="25"/>
      <c r="Q72" s="65"/>
      <c r="R72" s="65"/>
    </row>
    <row r="73" spans="1:18" s="44" customFormat="1" ht="16.5" customHeight="1">
      <c r="A73" s="24" t="s">
        <v>239</v>
      </c>
      <c r="B73" s="73">
        <v>1</v>
      </c>
      <c r="C73" s="73">
        <v>1</v>
      </c>
      <c r="D73" s="73">
        <v>4</v>
      </c>
      <c r="E73" s="73">
        <v>1</v>
      </c>
      <c r="F73" s="73">
        <v>3</v>
      </c>
      <c r="G73" s="73">
        <v>0</v>
      </c>
      <c r="H73" s="73">
        <v>2</v>
      </c>
      <c r="I73" s="73">
        <v>0</v>
      </c>
      <c r="J73" s="73">
        <v>4</v>
      </c>
      <c r="K73" s="73">
        <v>1</v>
      </c>
      <c r="L73" s="73">
        <v>1</v>
      </c>
      <c r="M73" s="73">
        <v>3</v>
      </c>
      <c r="N73" s="73">
        <v>0</v>
      </c>
      <c r="O73" s="73">
        <v>0</v>
      </c>
      <c r="P73" s="25"/>
      <c r="Q73" s="65"/>
      <c r="R73" s="65"/>
    </row>
    <row r="74" spans="1:18" s="44" customFormat="1" ht="16.5" customHeight="1">
      <c r="A74" s="24" t="s">
        <v>240</v>
      </c>
      <c r="B74" s="73">
        <v>4</v>
      </c>
      <c r="C74" s="73">
        <v>1</v>
      </c>
      <c r="D74" s="73">
        <v>9</v>
      </c>
      <c r="E74" s="73">
        <v>2</v>
      </c>
      <c r="F74" s="73">
        <v>15</v>
      </c>
      <c r="G74" s="73">
        <v>1</v>
      </c>
      <c r="H74" s="73">
        <v>7</v>
      </c>
      <c r="I74" s="73">
        <v>0</v>
      </c>
      <c r="J74" s="73">
        <v>5</v>
      </c>
      <c r="K74" s="73">
        <v>0</v>
      </c>
      <c r="L74" s="73">
        <v>4</v>
      </c>
      <c r="M74" s="73">
        <v>3</v>
      </c>
      <c r="N74" s="73">
        <v>0</v>
      </c>
      <c r="O74" s="73">
        <v>0</v>
      </c>
      <c r="P74" s="25"/>
      <c r="Q74" s="65"/>
      <c r="R74" s="65"/>
    </row>
    <row r="75" spans="1:18" s="44" customFormat="1" ht="16.5" customHeight="1">
      <c r="A75" s="24" t="s">
        <v>241</v>
      </c>
      <c r="B75" s="73">
        <v>1</v>
      </c>
      <c r="C75" s="73">
        <v>0</v>
      </c>
      <c r="D75" s="73">
        <v>5</v>
      </c>
      <c r="E75" s="73">
        <v>0</v>
      </c>
      <c r="F75" s="73">
        <v>7</v>
      </c>
      <c r="G75" s="73">
        <v>1</v>
      </c>
      <c r="H75" s="73">
        <v>6</v>
      </c>
      <c r="I75" s="73">
        <v>0</v>
      </c>
      <c r="J75" s="73">
        <v>4</v>
      </c>
      <c r="K75" s="73">
        <v>0</v>
      </c>
      <c r="L75" s="73">
        <v>5</v>
      </c>
      <c r="M75" s="73">
        <v>0</v>
      </c>
      <c r="N75" s="73">
        <v>0</v>
      </c>
      <c r="O75" s="73">
        <v>0</v>
      </c>
      <c r="P75" s="25"/>
      <c r="Q75" s="65"/>
      <c r="R75" s="65"/>
    </row>
    <row r="76" spans="1:18" s="44" customFormat="1" ht="16.5" customHeight="1">
      <c r="A76" s="24" t="s">
        <v>242</v>
      </c>
      <c r="B76" s="73">
        <v>1</v>
      </c>
      <c r="C76" s="73">
        <v>0</v>
      </c>
      <c r="D76" s="73">
        <v>5</v>
      </c>
      <c r="E76" s="73">
        <v>0</v>
      </c>
      <c r="F76" s="73">
        <v>11</v>
      </c>
      <c r="G76" s="73">
        <v>0</v>
      </c>
      <c r="H76" s="73">
        <v>6</v>
      </c>
      <c r="I76" s="73">
        <v>0</v>
      </c>
      <c r="J76" s="73">
        <v>1</v>
      </c>
      <c r="K76" s="73">
        <v>2</v>
      </c>
      <c r="L76" s="73">
        <v>1</v>
      </c>
      <c r="M76" s="73">
        <v>0</v>
      </c>
      <c r="N76" s="73">
        <v>0</v>
      </c>
      <c r="O76" s="73">
        <v>0</v>
      </c>
      <c r="P76" s="25"/>
      <c r="Q76" s="65"/>
      <c r="R76" s="65"/>
    </row>
    <row r="77" spans="1:18" s="44" customFormat="1" ht="16.5" customHeight="1">
      <c r="A77" s="24" t="s">
        <v>243</v>
      </c>
      <c r="B77" s="73">
        <v>1</v>
      </c>
      <c r="C77" s="73">
        <v>0</v>
      </c>
      <c r="D77" s="73">
        <v>3</v>
      </c>
      <c r="E77" s="73">
        <v>0</v>
      </c>
      <c r="F77" s="73">
        <v>2</v>
      </c>
      <c r="G77" s="73">
        <v>0</v>
      </c>
      <c r="H77" s="73">
        <v>5</v>
      </c>
      <c r="I77" s="73">
        <v>0</v>
      </c>
      <c r="J77" s="73">
        <v>0</v>
      </c>
      <c r="K77" s="73">
        <v>0</v>
      </c>
      <c r="L77" s="73">
        <v>2</v>
      </c>
      <c r="M77" s="73">
        <v>1</v>
      </c>
      <c r="N77" s="73">
        <v>0</v>
      </c>
      <c r="O77" s="73">
        <v>0</v>
      </c>
      <c r="P77" s="25"/>
      <c r="Q77" s="65"/>
      <c r="R77" s="65"/>
    </row>
    <row r="78" spans="1:18" s="44" customFormat="1" ht="16.5" customHeight="1">
      <c r="A78" s="24" t="s">
        <v>244</v>
      </c>
      <c r="B78" s="73">
        <v>4</v>
      </c>
      <c r="C78" s="73">
        <v>0</v>
      </c>
      <c r="D78" s="73">
        <v>2</v>
      </c>
      <c r="E78" s="73">
        <v>2</v>
      </c>
      <c r="F78" s="73">
        <v>8</v>
      </c>
      <c r="G78" s="73">
        <v>0</v>
      </c>
      <c r="H78" s="73">
        <v>6</v>
      </c>
      <c r="I78" s="73">
        <v>1</v>
      </c>
      <c r="J78" s="73">
        <v>5</v>
      </c>
      <c r="K78" s="73">
        <v>0</v>
      </c>
      <c r="L78" s="73">
        <v>7</v>
      </c>
      <c r="M78" s="73">
        <v>3</v>
      </c>
      <c r="N78" s="73">
        <v>0</v>
      </c>
      <c r="O78" s="73">
        <v>0</v>
      </c>
      <c r="P78" s="25"/>
      <c r="Q78" s="65"/>
      <c r="R78" s="65"/>
    </row>
    <row r="79" spans="1:18" s="44" customFormat="1" ht="16.5" customHeight="1">
      <c r="A79" s="24" t="s">
        <v>245</v>
      </c>
      <c r="B79" s="73">
        <v>2</v>
      </c>
      <c r="C79" s="73">
        <v>1</v>
      </c>
      <c r="D79" s="73">
        <v>9</v>
      </c>
      <c r="E79" s="73">
        <v>2</v>
      </c>
      <c r="F79" s="73">
        <v>22</v>
      </c>
      <c r="G79" s="73">
        <v>2</v>
      </c>
      <c r="H79" s="73">
        <v>7</v>
      </c>
      <c r="I79" s="73">
        <v>2</v>
      </c>
      <c r="J79" s="73">
        <v>9</v>
      </c>
      <c r="K79" s="73">
        <v>1</v>
      </c>
      <c r="L79" s="73">
        <v>11</v>
      </c>
      <c r="M79" s="73">
        <v>3</v>
      </c>
      <c r="N79" s="73">
        <v>0</v>
      </c>
      <c r="O79" s="73">
        <v>0</v>
      </c>
      <c r="P79" s="25"/>
      <c r="Q79" s="65"/>
      <c r="R79" s="65"/>
    </row>
    <row r="80" spans="1:18" s="44" customFormat="1" ht="16.5" customHeight="1">
      <c r="A80" s="24" t="s">
        <v>246</v>
      </c>
      <c r="B80" s="73">
        <v>0</v>
      </c>
      <c r="C80" s="73">
        <v>0</v>
      </c>
      <c r="D80" s="73">
        <v>3</v>
      </c>
      <c r="E80" s="73">
        <v>2</v>
      </c>
      <c r="F80" s="73">
        <v>5</v>
      </c>
      <c r="G80" s="73">
        <v>0</v>
      </c>
      <c r="H80" s="73">
        <v>2</v>
      </c>
      <c r="I80" s="73">
        <v>0</v>
      </c>
      <c r="J80" s="73">
        <v>3</v>
      </c>
      <c r="K80" s="73">
        <v>0</v>
      </c>
      <c r="L80" s="73">
        <v>1</v>
      </c>
      <c r="M80" s="73">
        <v>0</v>
      </c>
      <c r="N80" s="73">
        <v>0</v>
      </c>
      <c r="O80" s="73">
        <v>0</v>
      </c>
      <c r="P80" s="25"/>
      <c r="Q80" s="65"/>
      <c r="R80" s="65"/>
    </row>
    <row r="81" spans="1:18" s="44" customFormat="1" ht="16.5" customHeight="1">
      <c r="A81" s="24" t="s">
        <v>247</v>
      </c>
      <c r="B81" s="73">
        <v>0</v>
      </c>
      <c r="C81" s="73">
        <v>0</v>
      </c>
      <c r="D81" s="73">
        <v>1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25"/>
      <c r="Q81" s="65"/>
      <c r="R81" s="65"/>
    </row>
    <row r="82" spans="1:18" s="44" customFormat="1" ht="16.5" customHeight="1">
      <c r="A82" s="24" t="s">
        <v>248</v>
      </c>
      <c r="B82" s="73">
        <v>0</v>
      </c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25"/>
      <c r="Q82" s="65"/>
      <c r="R82" s="65"/>
    </row>
    <row r="83" spans="1:18" s="44" customFormat="1" ht="16.5" customHeight="1">
      <c r="A83" s="22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65"/>
      <c r="R83" s="65"/>
    </row>
    <row r="84" spans="1:18" s="44" customFormat="1" ht="16.5" customHeight="1">
      <c r="A84" s="22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65"/>
      <c r="R84" s="65"/>
    </row>
    <row r="85" spans="1:18" s="44" customFormat="1" ht="16.5" customHeight="1">
      <c r="A85" s="158" t="s">
        <v>459</v>
      </c>
      <c r="B85" s="155" t="s">
        <v>200</v>
      </c>
      <c r="C85" s="156"/>
      <c r="D85" s="155" t="s">
        <v>48</v>
      </c>
      <c r="E85" s="156"/>
      <c r="F85" s="155" t="s">
        <v>50</v>
      </c>
      <c r="G85" s="156"/>
      <c r="H85" s="155" t="s">
        <v>51</v>
      </c>
      <c r="I85" s="156"/>
      <c r="J85" s="155" t="s">
        <v>72</v>
      </c>
      <c r="K85" s="156"/>
      <c r="L85" s="155" t="s">
        <v>300</v>
      </c>
      <c r="M85" s="156"/>
      <c r="N85" s="155" t="s">
        <v>73</v>
      </c>
      <c r="O85" s="156"/>
      <c r="P85" s="25"/>
      <c r="Q85" s="65"/>
      <c r="R85" s="65"/>
    </row>
    <row r="86" spans="1:18" s="44" customFormat="1" ht="16.5" customHeight="1">
      <c r="A86" s="159"/>
      <c r="B86" s="69" t="s">
        <v>3</v>
      </c>
      <c r="C86" s="69" t="s">
        <v>4</v>
      </c>
      <c r="D86" s="69" t="s">
        <v>3</v>
      </c>
      <c r="E86" s="69" t="s">
        <v>4</v>
      </c>
      <c r="F86" s="69" t="s">
        <v>3</v>
      </c>
      <c r="G86" s="69" t="s">
        <v>4</v>
      </c>
      <c r="H86" s="69" t="s">
        <v>3</v>
      </c>
      <c r="I86" s="69" t="s">
        <v>4</v>
      </c>
      <c r="J86" s="69" t="s">
        <v>3</v>
      </c>
      <c r="K86" s="69" t="s">
        <v>4</v>
      </c>
      <c r="L86" s="69" t="s">
        <v>3</v>
      </c>
      <c r="M86" s="69" t="s">
        <v>4</v>
      </c>
      <c r="N86" s="69" t="s">
        <v>3</v>
      </c>
      <c r="O86" s="69" t="s">
        <v>4</v>
      </c>
      <c r="P86" s="33"/>
      <c r="Q86" s="45"/>
      <c r="R86" s="65"/>
    </row>
    <row r="87" spans="1:18" s="44" customFormat="1" ht="16.5" customHeight="1">
      <c r="A87" s="24" t="s">
        <v>263</v>
      </c>
      <c r="B87" s="71">
        <v>9</v>
      </c>
      <c r="C87" s="71">
        <v>11</v>
      </c>
      <c r="D87" s="71">
        <v>28</v>
      </c>
      <c r="E87" s="71">
        <v>40</v>
      </c>
      <c r="F87" s="71">
        <v>5</v>
      </c>
      <c r="G87" s="71">
        <v>0</v>
      </c>
      <c r="H87" s="71">
        <v>1</v>
      </c>
      <c r="I87" s="71">
        <v>6</v>
      </c>
      <c r="J87" s="71">
        <v>27</v>
      </c>
      <c r="K87" s="71">
        <v>3</v>
      </c>
      <c r="L87" s="71">
        <v>1</v>
      </c>
      <c r="M87" s="71">
        <v>0</v>
      </c>
      <c r="N87" s="71">
        <v>167</v>
      </c>
      <c r="O87" s="71">
        <v>43</v>
      </c>
      <c r="P87" s="25"/>
      <c r="Q87" s="65"/>
      <c r="R87" s="65"/>
    </row>
    <row r="88" spans="1:18" s="44" customFormat="1" ht="16.5" customHeight="1">
      <c r="A88" s="24" t="s">
        <v>298</v>
      </c>
      <c r="B88" s="73">
        <v>2</v>
      </c>
      <c r="C88" s="73">
        <v>2</v>
      </c>
      <c r="D88" s="73">
        <v>6</v>
      </c>
      <c r="E88" s="73">
        <v>4</v>
      </c>
      <c r="F88" s="73">
        <v>1</v>
      </c>
      <c r="G88" s="73">
        <v>0</v>
      </c>
      <c r="H88" s="73">
        <v>1</v>
      </c>
      <c r="I88" s="73">
        <v>2</v>
      </c>
      <c r="J88" s="73">
        <v>7</v>
      </c>
      <c r="K88" s="73">
        <v>0</v>
      </c>
      <c r="L88" s="73">
        <v>0</v>
      </c>
      <c r="M88" s="73">
        <v>0</v>
      </c>
      <c r="N88" s="73">
        <v>52</v>
      </c>
      <c r="O88" s="73">
        <v>7</v>
      </c>
      <c r="P88" s="25"/>
      <c r="Q88" s="65"/>
      <c r="R88" s="65"/>
    </row>
    <row r="89" spans="1:18" s="44" customFormat="1" ht="16.5" customHeight="1">
      <c r="A89" s="24" t="s">
        <v>297</v>
      </c>
      <c r="B89" s="73">
        <v>3</v>
      </c>
      <c r="C89" s="73">
        <v>4</v>
      </c>
      <c r="D89" s="73">
        <v>6</v>
      </c>
      <c r="E89" s="73">
        <v>6</v>
      </c>
      <c r="F89" s="73">
        <v>2</v>
      </c>
      <c r="G89" s="73">
        <v>0</v>
      </c>
      <c r="H89" s="73">
        <v>0</v>
      </c>
      <c r="I89" s="73">
        <v>2</v>
      </c>
      <c r="J89" s="73">
        <v>4</v>
      </c>
      <c r="K89" s="73">
        <v>1</v>
      </c>
      <c r="L89" s="73">
        <v>0</v>
      </c>
      <c r="M89" s="73">
        <v>0</v>
      </c>
      <c r="N89" s="73">
        <v>36</v>
      </c>
      <c r="O89" s="73">
        <v>3</v>
      </c>
      <c r="P89" s="25"/>
      <c r="Q89" s="65"/>
      <c r="R89" s="65"/>
    </row>
    <row r="90" spans="1:18" s="44" customFormat="1" ht="16.5" customHeight="1">
      <c r="A90" s="24" t="s">
        <v>357</v>
      </c>
      <c r="B90" s="73">
        <v>1</v>
      </c>
      <c r="C90" s="73">
        <v>0</v>
      </c>
      <c r="D90" s="73">
        <v>3</v>
      </c>
      <c r="E90" s="73">
        <v>8</v>
      </c>
      <c r="F90" s="73">
        <v>0</v>
      </c>
      <c r="G90" s="73">
        <v>0</v>
      </c>
      <c r="H90" s="73">
        <v>0</v>
      </c>
      <c r="I90" s="73">
        <v>1</v>
      </c>
      <c r="J90" s="73">
        <v>6</v>
      </c>
      <c r="K90" s="73">
        <v>0</v>
      </c>
      <c r="L90" s="73">
        <v>1</v>
      </c>
      <c r="M90" s="73">
        <v>0</v>
      </c>
      <c r="N90" s="73">
        <v>12</v>
      </c>
      <c r="O90" s="73">
        <v>4</v>
      </c>
      <c r="P90" s="25"/>
      <c r="Q90" s="65"/>
      <c r="R90" s="65"/>
    </row>
    <row r="91" spans="1:18" s="44" customFormat="1" ht="16.5" customHeight="1">
      <c r="A91" s="24" t="s">
        <v>230</v>
      </c>
      <c r="B91" s="73">
        <v>1</v>
      </c>
      <c r="C91" s="73">
        <v>0</v>
      </c>
      <c r="D91" s="73">
        <v>4</v>
      </c>
      <c r="E91" s="73">
        <v>4</v>
      </c>
      <c r="F91" s="73">
        <v>1</v>
      </c>
      <c r="G91" s="73">
        <v>0</v>
      </c>
      <c r="H91" s="73">
        <v>0</v>
      </c>
      <c r="I91" s="73">
        <v>0</v>
      </c>
      <c r="J91" s="73">
        <v>1</v>
      </c>
      <c r="K91" s="73">
        <v>1</v>
      </c>
      <c r="L91" s="73">
        <v>0</v>
      </c>
      <c r="M91" s="73">
        <v>0</v>
      </c>
      <c r="N91" s="73">
        <v>13</v>
      </c>
      <c r="O91" s="73">
        <v>1</v>
      </c>
      <c r="P91" s="25"/>
      <c r="Q91" s="65"/>
      <c r="R91" s="65"/>
    </row>
    <row r="92" spans="1:18" s="44" customFormat="1" ht="16.5" customHeight="1">
      <c r="A92" s="24" t="s">
        <v>231</v>
      </c>
      <c r="B92" s="73">
        <v>0</v>
      </c>
      <c r="C92" s="73">
        <v>0</v>
      </c>
      <c r="D92" s="73">
        <v>2</v>
      </c>
      <c r="E92" s="73">
        <v>1</v>
      </c>
      <c r="F92" s="73">
        <v>0</v>
      </c>
      <c r="G92" s="73">
        <v>0</v>
      </c>
      <c r="H92" s="73">
        <v>0</v>
      </c>
      <c r="I92" s="73">
        <v>0</v>
      </c>
      <c r="J92" s="73">
        <v>1</v>
      </c>
      <c r="K92" s="73">
        <v>1</v>
      </c>
      <c r="L92" s="73">
        <v>0</v>
      </c>
      <c r="M92" s="73">
        <v>0</v>
      </c>
      <c r="N92" s="73">
        <v>12</v>
      </c>
      <c r="O92" s="73">
        <v>1</v>
      </c>
      <c r="P92" s="25"/>
      <c r="Q92" s="65"/>
      <c r="R92" s="65"/>
    </row>
    <row r="93" spans="1:18" s="44" customFormat="1" ht="16.5" customHeight="1">
      <c r="A93" s="24" t="s">
        <v>232</v>
      </c>
      <c r="B93" s="73">
        <v>0</v>
      </c>
      <c r="C93" s="73">
        <v>3</v>
      </c>
      <c r="D93" s="73">
        <v>2</v>
      </c>
      <c r="E93" s="73">
        <v>6</v>
      </c>
      <c r="F93" s="73">
        <v>0</v>
      </c>
      <c r="G93" s="73">
        <v>0</v>
      </c>
      <c r="H93" s="73">
        <v>0</v>
      </c>
      <c r="I93" s="73">
        <v>1</v>
      </c>
      <c r="J93" s="73">
        <v>6</v>
      </c>
      <c r="K93" s="73">
        <v>0</v>
      </c>
      <c r="L93" s="73">
        <v>0</v>
      </c>
      <c r="M93" s="73">
        <v>0</v>
      </c>
      <c r="N93" s="73">
        <v>12</v>
      </c>
      <c r="O93" s="73">
        <v>0</v>
      </c>
      <c r="P93" s="25"/>
      <c r="Q93" s="65"/>
      <c r="R93" s="65"/>
    </row>
    <row r="94" spans="1:18" s="44" customFormat="1" ht="16.5" customHeight="1">
      <c r="A94" s="24" t="s">
        <v>233</v>
      </c>
      <c r="B94" s="73">
        <v>0</v>
      </c>
      <c r="C94" s="73">
        <v>1</v>
      </c>
      <c r="D94" s="73">
        <v>1</v>
      </c>
      <c r="E94" s="73">
        <v>1</v>
      </c>
      <c r="F94" s="73">
        <v>0</v>
      </c>
      <c r="G94" s="73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1</v>
      </c>
      <c r="O94" s="73">
        <v>1</v>
      </c>
      <c r="P94" s="25"/>
      <c r="Q94" s="65"/>
      <c r="R94" s="65"/>
    </row>
    <row r="95" spans="1:18" s="44" customFormat="1" ht="16.5" customHeight="1">
      <c r="A95" s="24" t="s">
        <v>234</v>
      </c>
      <c r="B95" s="73">
        <v>0</v>
      </c>
      <c r="C95" s="73">
        <v>0</v>
      </c>
      <c r="D95" s="73">
        <v>1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  <c r="K95" s="73">
        <v>0</v>
      </c>
      <c r="L95" s="73">
        <v>0</v>
      </c>
      <c r="M95" s="73">
        <v>0</v>
      </c>
      <c r="N95" s="73">
        <v>7</v>
      </c>
      <c r="O95" s="73">
        <v>1</v>
      </c>
      <c r="P95" s="25"/>
      <c r="Q95" s="65"/>
      <c r="R95" s="65"/>
    </row>
    <row r="96" spans="1:18" s="44" customFormat="1" ht="16.5" customHeight="1">
      <c r="A96" s="24" t="s">
        <v>235</v>
      </c>
      <c r="B96" s="73">
        <v>0</v>
      </c>
      <c r="C96" s="73">
        <v>0</v>
      </c>
      <c r="D96" s="73">
        <v>0</v>
      </c>
      <c r="E96" s="73">
        <v>1</v>
      </c>
      <c r="F96" s="73">
        <v>0</v>
      </c>
      <c r="G96" s="73">
        <v>0</v>
      </c>
      <c r="H96" s="73">
        <v>0</v>
      </c>
      <c r="I96" s="73">
        <v>0</v>
      </c>
      <c r="J96" s="73">
        <v>0</v>
      </c>
      <c r="K96" s="73">
        <v>0</v>
      </c>
      <c r="L96" s="73">
        <v>0</v>
      </c>
      <c r="M96" s="73">
        <v>0</v>
      </c>
      <c r="N96" s="73">
        <v>1</v>
      </c>
      <c r="O96" s="73">
        <v>1</v>
      </c>
      <c r="P96" s="25"/>
      <c r="Q96" s="65"/>
      <c r="R96" s="65"/>
    </row>
    <row r="97" spans="1:18" s="44" customFormat="1" ht="16.5" customHeight="1">
      <c r="A97" s="24" t="s">
        <v>236</v>
      </c>
      <c r="B97" s="73">
        <v>0</v>
      </c>
      <c r="C97" s="73">
        <v>0</v>
      </c>
      <c r="D97" s="73">
        <v>0</v>
      </c>
      <c r="E97" s="73">
        <v>1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4</v>
      </c>
      <c r="O97" s="73">
        <v>0</v>
      </c>
      <c r="P97" s="25"/>
      <c r="Q97" s="65"/>
      <c r="R97" s="65"/>
    </row>
    <row r="98" spans="1:18" s="44" customFormat="1" ht="16.5" customHeight="1">
      <c r="A98" s="24" t="s">
        <v>237</v>
      </c>
      <c r="B98" s="73">
        <v>0</v>
      </c>
      <c r="C98" s="73">
        <v>0</v>
      </c>
      <c r="D98" s="73">
        <v>2</v>
      </c>
      <c r="E98" s="73">
        <v>0</v>
      </c>
      <c r="F98" s="73">
        <v>0</v>
      </c>
      <c r="G98" s="73">
        <v>0</v>
      </c>
      <c r="H98" s="73">
        <v>0</v>
      </c>
      <c r="I98" s="73">
        <v>0</v>
      </c>
      <c r="J98" s="73">
        <v>0</v>
      </c>
      <c r="K98" s="73">
        <v>0</v>
      </c>
      <c r="L98" s="73">
        <v>0</v>
      </c>
      <c r="M98" s="73">
        <v>0</v>
      </c>
      <c r="N98" s="73">
        <v>1</v>
      </c>
      <c r="O98" s="73">
        <v>2</v>
      </c>
      <c r="P98" s="25"/>
      <c r="Q98" s="65"/>
      <c r="R98" s="65"/>
    </row>
    <row r="99" spans="1:18" s="44" customFormat="1" ht="16.5" customHeight="1">
      <c r="A99" s="24" t="s">
        <v>238</v>
      </c>
      <c r="B99" s="73">
        <v>0</v>
      </c>
      <c r="C99" s="73">
        <v>0</v>
      </c>
      <c r="D99" s="73">
        <v>0</v>
      </c>
      <c r="E99" s="73">
        <v>4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25"/>
      <c r="Q99" s="65"/>
      <c r="R99" s="65"/>
    </row>
    <row r="100" spans="1:18" s="44" customFormat="1" ht="16.5" customHeight="1">
      <c r="A100" s="24" t="s">
        <v>239</v>
      </c>
      <c r="B100" s="73">
        <v>1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0</v>
      </c>
      <c r="P100" s="25"/>
      <c r="Q100" s="65"/>
      <c r="R100" s="65"/>
    </row>
    <row r="101" spans="1:18" s="44" customFormat="1" ht="16.5" customHeight="1">
      <c r="A101" s="24" t="s">
        <v>240</v>
      </c>
      <c r="B101" s="73">
        <v>0</v>
      </c>
      <c r="C101" s="73">
        <v>0</v>
      </c>
      <c r="D101" s="73">
        <v>1</v>
      </c>
      <c r="E101" s="73">
        <v>3</v>
      </c>
      <c r="F101" s="73">
        <v>0</v>
      </c>
      <c r="G101" s="73">
        <v>0</v>
      </c>
      <c r="H101" s="73">
        <v>0</v>
      </c>
      <c r="I101" s="73">
        <v>0</v>
      </c>
      <c r="J101" s="73">
        <v>0</v>
      </c>
      <c r="K101" s="73">
        <v>0</v>
      </c>
      <c r="L101" s="73">
        <v>0</v>
      </c>
      <c r="M101" s="73">
        <v>0</v>
      </c>
      <c r="N101" s="73">
        <v>3</v>
      </c>
      <c r="O101" s="73">
        <v>0</v>
      </c>
      <c r="P101" s="25"/>
      <c r="Q101" s="65"/>
      <c r="R101" s="65"/>
    </row>
    <row r="102" spans="1:18" s="44" customFormat="1" ht="16.5" customHeight="1">
      <c r="A102" s="24" t="s">
        <v>241</v>
      </c>
      <c r="B102" s="73">
        <v>0</v>
      </c>
      <c r="C102" s="73">
        <v>0</v>
      </c>
      <c r="D102" s="73">
        <v>0</v>
      </c>
      <c r="E102" s="73">
        <v>1</v>
      </c>
      <c r="F102" s="73">
        <v>0</v>
      </c>
      <c r="G102" s="73">
        <v>0</v>
      </c>
      <c r="H102" s="73">
        <v>0</v>
      </c>
      <c r="I102" s="73">
        <v>0</v>
      </c>
      <c r="J102" s="73">
        <v>0</v>
      </c>
      <c r="K102" s="73">
        <v>0</v>
      </c>
      <c r="L102" s="73">
        <v>0</v>
      </c>
      <c r="M102" s="73">
        <v>0</v>
      </c>
      <c r="N102" s="73">
        <v>3</v>
      </c>
      <c r="O102" s="73">
        <v>0</v>
      </c>
      <c r="P102" s="25"/>
      <c r="Q102" s="65"/>
      <c r="R102" s="65"/>
    </row>
    <row r="103" spans="1:18" s="44" customFormat="1" ht="16.5" customHeight="1">
      <c r="A103" s="24" t="s">
        <v>242</v>
      </c>
      <c r="B103" s="73">
        <v>0</v>
      </c>
      <c r="C103" s="73">
        <v>1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  <c r="I103" s="73">
        <v>0</v>
      </c>
      <c r="J103" s="73">
        <v>1</v>
      </c>
      <c r="K103" s="73">
        <v>0</v>
      </c>
      <c r="L103" s="73">
        <v>0</v>
      </c>
      <c r="M103" s="73">
        <v>0</v>
      </c>
      <c r="N103" s="73">
        <v>2</v>
      </c>
      <c r="O103" s="73">
        <v>0</v>
      </c>
      <c r="P103" s="25"/>
      <c r="Q103" s="65"/>
      <c r="R103" s="65"/>
    </row>
    <row r="104" spans="1:18" s="44" customFormat="1" ht="16.5" customHeight="1">
      <c r="A104" s="24" t="s">
        <v>243</v>
      </c>
      <c r="B104" s="73">
        <v>0</v>
      </c>
      <c r="C104" s="73">
        <v>0</v>
      </c>
      <c r="D104" s="73">
        <v>0</v>
      </c>
      <c r="E104" s="73">
        <v>0</v>
      </c>
      <c r="F104" s="73">
        <v>0</v>
      </c>
      <c r="G104" s="73">
        <v>0</v>
      </c>
      <c r="H104" s="73">
        <v>0</v>
      </c>
      <c r="I104" s="73">
        <v>0</v>
      </c>
      <c r="J104" s="73">
        <v>0</v>
      </c>
      <c r="K104" s="73">
        <v>0</v>
      </c>
      <c r="L104" s="73">
        <v>0</v>
      </c>
      <c r="M104" s="73">
        <v>0</v>
      </c>
      <c r="N104" s="73">
        <v>0</v>
      </c>
      <c r="O104" s="73">
        <v>0</v>
      </c>
      <c r="P104" s="25"/>
      <c r="Q104" s="65"/>
      <c r="R104" s="65"/>
    </row>
    <row r="105" spans="1:18" s="44" customFormat="1" ht="16.5" customHeight="1">
      <c r="A105" s="24" t="s">
        <v>244</v>
      </c>
      <c r="B105" s="73">
        <v>0</v>
      </c>
      <c r="C105" s="73">
        <v>0</v>
      </c>
      <c r="D105" s="73">
        <v>0</v>
      </c>
      <c r="E105" s="73">
        <v>0</v>
      </c>
      <c r="F105" s="73">
        <v>1</v>
      </c>
      <c r="G105" s="73">
        <v>0</v>
      </c>
      <c r="H105" s="73">
        <v>0</v>
      </c>
      <c r="I105" s="73">
        <v>0</v>
      </c>
      <c r="J105" s="73">
        <v>0</v>
      </c>
      <c r="K105" s="73">
        <v>0</v>
      </c>
      <c r="L105" s="73">
        <v>0</v>
      </c>
      <c r="M105" s="73">
        <v>0</v>
      </c>
      <c r="N105" s="73">
        <v>3</v>
      </c>
      <c r="O105" s="73">
        <v>1</v>
      </c>
      <c r="P105" s="25"/>
      <c r="Q105" s="65"/>
      <c r="R105" s="65"/>
    </row>
    <row r="106" spans="1:18" s="44" customFormat="1" ht="16.5" customHeight="1">
      <c r="A106" s="24" t="s">
        <v>245</v>
      </c>
      <c r="B106" s="73">
        <v>0</v>
      </c>
      <c r="C106" s="73">
        <v>0</v>
      </c>
      <c r="D106" s="73">
        <v>0</v>
      </c>
      <c r="E106" s="73">
        <v>0</v>
      </c>
      <c r="F106" s="73">
        <v>0</v>
      </c>
      <c r="G106" s="73">
        <v>0</v>
      </c>
      <c r="H106" s="73">
        <v>0</v>
      </c>
      <c r="I106" s="73">
        <v>0</v>
      </c>
      <c r="J106" s="73">
        <v>1</v>
      </c>
      <c r="K106" s="73">
        <v>0</v>
      </c>
      <c r="L106" s="73">
        <v>0</v>
      </c>
      <c r="M106" s="73">
        <v>0</v>
      </c>
      <c r="N106" s="73">
        <v>4</v>
      </c>
      <c r="O106" s="73">
        <v>20</v>
      </c>
      <c r="P106" s="25"/>
      <c r="Q106" s="65"/>
      <c r="R106" s="65"/>
    </row>
    <row r="107" spans="1:18" s="44" customFormat="1" ht="16.5" customHeight="1">
      <c r="A107" s="24" t="s">
        <v>246</v>
      </c>
      <c r="B107" s="73">
        <v>1</v>
      </c>
      <c r="C107" s="73">
        <v>0</v>
      </c>
      <c r="D107" s="73">
        <v>0</v>
      </c>
      <c r="E107" s="73">
        <v>0</v>
      </c>
      <c r="F107" s="73">
        <v>0</v>
      </c>
      <c r="G107" s="73">
        <v>0</v>
      </c>
      <c r="H107" s="73">
        <v>0</v>
      </c>
      <c r="I107" s="73">
        <v>0</v>
      </c>
      <c r="J107" s="73">
        <v>0</v>
      </c>
      <c r="K107" s="73">
        <v>0</v>
      </c>
      <c r="L107" s="73">
        <v>0</v>
      </c>
      <c r="M107" s="73">
        <v>0</v>
      </c>
      <c r="N107" s="73">
        <v>1</v>
      </c>
      <c r="O107" s="73">
        <v>1</v>
      </c>
      <c r="P107" s="25"/>
      <c r="Q107" s="65"/>
      <c r="R107" s="65"/>
    </row>
    <row r="108" spans="1:18" s="44" customFormat="1" ht="16.5" customHeight="1">
      <c r="A108" s="24" t="s">
        <v>247</v>
      </c>
      <c r="B108" s="73">
        <v>0</v>
      </c>
      <c r="C108" s="73">
        <v>0</v>
      </c>
      <c r="D108" s="73">
        <v>0</v>
      </c>
      <c r="E108" s="73">
        <v>0</v>
      </c>
      <c r="F108" s="73">
        <v>0</v>
      </c>
      <c r="G108" s="73">
        <v>0</v>
      </c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  <c r="P108" s="25"/>
      <c r="Q108" s="65"/>
      <c r="R108" s="65"/>
    </row>
    <row r="109" spans="1:18" s="44" customFormat="1" ht="16.5" customHeight="1">
      <c r="A109" s="24" t="s">
        <v>299</v>
      </c>
      <c r="B109" s="73">
        <v>0</v>
      </c>
      <c r="C109" s="73">
        <v>0</v>
      </c>
      <c r="D109" s="73">
        <v>0</v>
      </c>
      <c r="E109" s="73">
        <v>0</v>
      </c>
      <c r="F109" s="73">
        <v>0</v>
      </c>
      <c r="G109" s="73">
        <v>0</v>
      </c>
      <c r="H109" s="73">
        <v>0</v>
      </c>
      <c r="I109" s="73">
        <v>0</v>
      </c>
      <c r="J109" s="73">
        <v>0</v>
      </c>
      <c r="K109" s="73">
        <v>0</v>
      </c>
      <c r="L109" s="73">
        <v>0</v>
      </c>
      <c r="M109" s="73">
        <v>0</v>
      </c>
      <c r="N109" s="73">
        <v>0</v>
      </c>
      <c r="O109" s="73">
        <v>0</v>
      </c>
      <c r="P109" s="25"/>
      <c r="Q109" s="65"/>
      <c r="R109" s="65"/>
    </row>
    <row r="110" spans="1:18" s="44" customFormat="1" ht="16.5" customHeight="1">
      <c r="A110" s="22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65"/>
      <c r="R110" s="65"/>
    </row>
    <row r="111" spans="1:18" s="44" customFormat="1" ht="16.5" customHeight="1">
      <c r="A111" s="22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65"/>
      <c r="R111" s="65"/>
    </row>
    <row r="112" spans="1:18" s="44" customFormat="1" ht="16.5" customHeight="1">
      <c r="A112" s="158" t="s">
        <v>459</v>
      </c>
      <c r="B112" s="155" t="s">
        <v>75</v>
      </c>
      <c r="C112" s="156"/>
      <c r="D112" s="155" t="s">
        <v>76</v>
      </c>
      <c r="E112" s="156"/>
      <c r="F112" s="155" t="s">
        <v>77</v>
      </c>
      <c r="G112" s="156"/>
      <c r="H112" s="155" t="s">
        <v>79</v>
      </c>
      <c r="I112" s="156"/>
      <c r="J112" s="155" t="s">
        <v>82</v>
      </c>
      <c r="K112" s="156"/>
      <c r="L112" s="155" t="s">
        <v>328</v>
      </c>
      <c r="M112" s="156"/>
      <c r="N112" s="155" t="s">
        <v>84</v>
      </c>
      <c r="O112" s="156"/>
      <c r="P112" s="25"/>
      <c r="Q112" s="65"/>
      <c r="R112" s="65"/>
    </row>
    <row r="113" spans="1:18" s="44" customFormat="1" ht="16.5" customHeight="1">
      <c r="A113" s="159"/>
      <c r="B113" s="69" t="s">
        <v>3</v>
      </c>
      <c r="C113" s="69" t="s">
        <v>4</v>
      </c>
      <c r="D113" s="69" t="s">
        <v>3</v>
      </c>
      <c r="E113" s="69" t="s">
        <v>4</v>
      </c>
      <c r="F113" s="69" t="s">
        <v>3</v>
      </c>
      <c r="G113" s="69" t="s">
        <v>4</v>
      </c>
      <c r="H113" s="69" t="s">
        <v>3</v>
      </c>
      <c r="I113" s="69" t="s">
        <v>4</v>
      </c>
      <c r="J113" s="69" t="s">
        <v>3</v>
      </c>
      <c r="K113" s="69" t="s">
        <v>4</v>
      </c>
      <c r="L113" s="69" t="s">
        <v>3</v>
      </c>
      <c r="M113" s="69" t="s">
        <v>4</v>
      </c>
      <c r="N113" s="69" t="s">
        <v>3</v>
      </c>
      <c r="O113" s="69" t="s">
        <v>4</v>
      </c>
      <c r="P113" s="33"/>
      <c r="Q113" s="45"/>
      <c r="R113" s="65"/>
    </row>
    <row r="114" spans="1:18" s="44" customFormat="1" ht="16.5" customHeight="1">
      <c r="A114" s="24" t="s">
        <v>263</v>
      </c>
      <c r="B114" s="71">
        <v>48</v>
      </c>
      <c r="C114" s="71">
        <v>1</v>
      </c>
      <c r="D114" s="71">
        <v>6</v>
      </c>
      <c r="E114" s="71">
        <v>0</v>
      </c>
      <c r="F114" s="71">
        <v>20</v>
      </c>
      <c r="G114" s="71">
        <v>1</v>
      </c>
      <c r="H114" s="71">
        <v>42</v>
      </c>
      <c r="I114" s="71">
        <v>1</v>
      </c>
      <c r="J114" s="71">
        <v>11</v>
      </c>
      <c r="K114" s="71">
        <v>0</v>
      </c>
      <c r="L114" s="71">
        <v>2</v>
      </c>
      <c r="M114" s="71">
        <v>0</v>
      </c>
      <c r="N114" s="71">
        <v>1</v>
      </c>
      <c r="O114" s="71">
        <v>25</v>
      </c>
      <c r="P114" s="25"/>
      <c r="Q114" s="65"/>
      <c r="R114" s="65"/>
    </row>
    <row r="115" spans="1:18" s="44" customFormat="1" ht="16.5" customHeight="1">
      <c r="A115" s="24" t="s">
        <v>298</v>
      </c>
      <c r="B115" s="73">
        <v>10</v>
      </c>
      <c r="C115" s="73">
        <v>0</v>
      </c>
      <c r="D115" s="73">
        <v>2</v>
      </c>
      <c r="E115" s="73">
        <v>0</v>
      </c>
      <c r="F115" s="73">
        <v>8</v>
      </c>
      <c r="G115" s="73">
        <v>0</v>
      </c>
      <c r="H115" s="73">
        <v>11</v>
      </c>
      <c r="I115" s="73">
        <v>0</v>
      </c>
      <c r="J115" s="73">
        <v>4</v>
      </c>
      <c r="K115" s="73">
        <v>0</v>
      </c>
      <c r="L115" s="73">
        <v>0</v>
      </c>
      <c r="M115" s="73">
        <v>0</v>
      </c>
      <c r="N115" s="73">
        <v>0</v>
      </c>
      <c r="O115" s="73">
        <v>5</v>
      </c>
      <c r="P115" s="25"/>
      <c r="Q115" s="65"/>
      <c r="R115" s="65"/>
    </row>
    <row r="116" spans="1:18" s="44" customFormat="1" ht="16.5" customHeight="1">
      <c r="A116" s="24" t="s">
        <v>297</v>
      </c>
      <c r="B116" s="73">
        <v>4</v>
      </c>
      <c r="C116" s="73">
        <v>0</v>
      </c>
      <c r="D116" s="73">
        <v>2</v>
      </c>
      <c r="E116" s="73">
        <v>0</v>
      </c>
      <c r="F116" s="73">
        <v>5</v>
      </c>
      <c r="G116" s="73">
        <v>1</v>
      </c>
      <c r="H116" s="73">
        <v>10</v>
      </c>
      <c r="I116" s="73">
        <v>1</v>
      </c>
      <c r="J116" s="73">
        <v>2</v>
      </c>
      <c r="K116" s="73">
        <v>0</v>
      </c>
      <c r="L116" s="73">
        <v>1</v>
      </c>
      <c r="M116" s="73">
        <v>0</v>
      </c>
      <c r="N116" s="73">
        <v>0</v>
      </c>
      <c r="O116" s="73">
        <v>4</v>
      </c>
      <c r="P116" s="25"/>
      <c r="Q116" s="65"/>
      <c r="R116" s="65"/>
    </row>
    <row r="117" spans="1:18" s="44" customFormat="1" ht="16.5" customHeight="1">
      <c r="A117" s="24" t="s">
        <v>357</v>
      </c>
      <c r="B117" s="73">
        <v>3</v>
      </c>
      <c r="C117" s="73">
        <v>0</v>
      </c>
      <c r="D117" s="73">
        <v>0</v>
      </c>
      <c r="E117" s="73">
        <v>0</v>
      </c>
      <c r="F117" s="73">
        <v>0</v>
      </c>
      <c r="G117" s="73">
        <v>0</v>
      </c>
      <c r="H117" s="73">
        <v>3</v>
      </c>
      <c r="I117" s="73">
        <v>0</v>
      </c>
      <c r="J117" s="73">
        <v>2</v>
      </c>
      <c r="K117" s="73">
        <v>0</v>
      </c>
      <c r="L117" s="73">
        <v>0</v>
      </c>
      <c r="M117" s="73">
        <v>0</v>
      </c>
      <c r="N117" s="73">
        <v>0</v>
      </c>
      <c r="O117" s="73">
        <v>3</v>
      </c>
      <c r="P117" s="25"/>
      <c r="Q117" s="65"/>
      <c r="R117" s="65"/>
    </row>
    <row r="118" spans="1:18" s="44" customFormat="1" ht="16.5" customHeight="1">
      <c r="A118" s="24" t="s">
        <v>230</v>
      </c>
      <c r="B118" s="73">
        <v>11</v>
      </c>
      <c r="C118" s="73">
        <v>0</v>
      </c>
      <c r="D118" s="73">
        <v>1</v>
      </c>
      <c r="E118" s="73">
        <v>0</v>
      </c>
      <c r="F118" s="73">
        <v>1</v>
      </c>
      <c r="G118" s="73">
        <v>0</v>
      </c>
      <c r="H118" s="73">
        <v>1</v>
      </c>
      <c r="I118" s="73">
        <v>0</v>
      </c>
      <c r="J118" s="73">
        <v>2</v>
      </c>
      <c r="K118" s="73">
        <v>0</v>
      </c>
      <c r="L118" s="73">
        <v>0</v>
      </c>
      <c r="M118" s="73">
        <v>0</v>
      </c>
      <c r="N118" s="73">
        <v>0</v>
      </c>
      <c r="O118" s="73">
        <v>4</v>
      </c>
      <c r="P118" s="25"/>
      <c r="Q118" s="65"/>
      <c r="R118" s="65"/>
    </row>
    <row r="119" spans="1:18" s="44" customFormat="1" ht="16.5" customHeight="1">
      <c r="A119" s="24" t="s">
        <v>231</v>
      </c>
      <c r="B119" s="73">
        <v>4</v>
      </c>
      <c r="C119" s="73">
        <v>0</v>
      </c>
      <c r="D119" s="73">
        <v>0</v>
      </c>
      <c r="E119" s="73">
        <v>0</v>
      </c>
      <c r="F119" s="73">
        <v>1</v>
      </c>
      <c r="G119" s="73">
        <v>0</v>
      </c>
      <c r="H119" s="73">
        <v>5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2</v>
      </c>
      <c r="P119" s="25"/>
      <c r="Q119" s="65"/>
      <c r="R119" s="65"/>
    </row>
    <row r="120" spans="1:18" s="44" customFormat="1" ht="16.5" customHeight="1">
      <c r="A120" s="24" t="s">
        <v>232</v>
      </c>
      <c r="B120" s="73">
        <v>3</v>
      </c>
      <c r="C120" s="73">
        <v>0</v>
      </c>
      <c r="D120" s="73">
        <v>1</v>
      </c>
      <c r="E120" s="73">
        <v>0</v>
      </c>
      <c r="F120" s="73">
        <v>0</v>
      </c>
      <c r="G120" s="73">
        <v>0</v>
      </c>
      <c r="H120" s="73">
        <v>2</v>
      </c>
      <c r="I120" s="73">
        <v>0</v>
      </c>
      <c r="J120" s="73">
        <v>0</v>
      </c>
      <c r="K120" s="73">
        <v>0</v>
      </c>
      <c r="L120" s="73">
        <v>0</v>
      </c>
      <c r="M120" s="73">
        <v>0</v>
      </c>
      <c r="N120" s="73">
        <v>1</v>
      </c>
      <c r="O120" s="73">
        <v>1</v>
      </c>
      <c r="P120" s="25"/>
      <c r="Q120" s="65"/>
      <c r="R120" s="65"/>
    </row>
    <row r="121" spans="1:18" s="44" customFormat="1" ht="16.5" customHeight="1">
      <c r="A121" s="24" t="s">
        <v>233</v>
      </c>
      <c r="B121" s="73">
        <v>0</v>
      </c>
      <c r="C121" s="73">
        <v>0</v>
      </c>
      <c r="D121" s="73">
        <v>0</v>
      </c>
      <c r="E121" s="73">
        <v>0</v>
      </c>
      <c r="F121" s="73">
        <v>0</v>
      </c>
      <c r="G121" s="73">
        <v>0</v>
      </c>
      <c r="H121" s="73">
        <v>0</v>
      </c>
      <c r="I121" s="73">
        <v>0</v>
      </c>
      <c r="J121" s="73">
        <v>1</v>
      </c>
      <c r="K121" s="73">
        <v>0</v>
      </c>
      <c r="L121" s="73">
        <v>0</v>
      </c>
      <c r="M121" s="73">
        <v>0</v>
      </c>
      <c r="N121" s="73">
        <v>0</v>
      </c>
      <c r="O121" s="73">
        <v>1</v>
      </c>
      <c r="P121" s="25"/>
      <c r="Q121" s="65"/>
      <c r="R121" s="65"/>
    </row>
    <row r="122" spans="1:18" s="44" customFormat="1" ht="16.5" customHeight="1">
      <c r="A122" s="24" t="s">
        <v>234</v>
      </c>
      <c r="B122" s="73">
        <v>0</v>
      </c>
      <c r="C122" s="73">
        <v>0</v>
      </c>
      <c r="D122" s="73">
        <v>0</v>
      </c>
      <c r="E122" s="73">
        <v>0</v>
      </c>
      <c r="F122" s="73">
        <v>1</v>
      </c>
      <c r="G122" s="73">
        <v>0</v>
      </c>
      <c r="H122" s="73">
        <v>2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25"/>
      <c r="Q122" s="65"/>
      <c r="R122" s="65"/>
    </row>
    <row r="123" spans="1:18" s="44" customFormat="1" ht="16.5" customHeight="1">
      <c r="A123" s="24" t="s">
        <v>235</v>
      </c>
      <c r="B123" s="73">
        <v>0</v>
      </c>
      <c r="C123" s="73">
        <v>0</v>
      </c>
      <c r="D123" s="73">
        <v>0</v>
      </c>
      <c r="E123" s="73">
        <v>0</v>
      </c>
      <c r="F123" s="73">
        <v>1</v>
      </c>
      <c r="G123" s="73">
        <v>0</v>
      </c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  <c r="O123" s="73">
        <v>1</v>
      </c>
      <c r="P123" s="25"/>
      <c r="Q123" s="65"/>
      <c r="R123" s="65"/>
    </row>
    <row r="124" spans="1:18" s="44" customFormat="1" ht="16.5" customHeight="1">
      <c r="A124" s="24" t="s">
        <v>236</v>
      </c>
      <c r="B124" s="73">
        <v>3</v>
      </c>
      <c r="C124" s="73">
        <v>0</v>
      </c>
      <c r="D124" s="73">
        <v>0</v>
      </c>
      <c r="E124" s="73">
        <v>0</v>
      </c>
      <c r="F124" s="73">
        <v>0</v>
      </c>
      <c r="G124" s="73">
        <v>0</v>
      </c>
      <c r="H124" s="73">
        <v>0</v>
      </c>
      <c r="I124" s="73">
        <v>0</v>
      </c>
      <c r="J124" s="73">
        <v>0</v>
      </c>
      <c r="K124" s="73">
        <v>0</v>
      </c>
      <c r="L124" s="73">
        <v>0</v>
      </c>
      <c r="M124" s="73">
        <v>0</v>
      </c>
      <c r="N124" s="73">
        <v>0</v>
      </c>
      <c r="O124" s="73">
        <v>1</v>
      </c>
      <c r="P124" s="25"/>
      <c r="Q124" s="65"/>
      <c r="R124" s="65"/>
    </row>
    <row r="125" spans="1:18" s="44" customFormat="1" ht="16.5" customHeight="1">
      <c r="A125" s="24" t="s">
        <v>237</v>
      </c>
      <c r="B125" s="73">
        <v>2</v>
      </c>
      <c r="C125" s="73">
        <v>0</v>
      </c>
      <c r="D125" s="73">
        <v>0</v>
      </c>
      <c r="E125" s="73">
        <v>0</v>
      </c>
      <c r="F125" s="73">
        <v>1</v>
      </c>
      <c r="G125" s="73">
        <v>0</v>
      </c>
      <c r="H125" s="73">
        <v>2</v>
      </c>
      <c r="I125" s="73">
        <v>0</v>
      </c>
      <c r="J125" s="73">
        <v>0</v>
      </c>
      <c r="K125" s="73">
        <v>0</v>
      </c>
      <c r="L125" s="73">
        <v>0</v>
      </c>
      <c r="M125" s="73">
        <v>0</v>
      </c>
      <c r="N125" s="73">
        <v>0</v>
      </c>
      <c r="O125" s="73">
        <v>0</v>
      </c>
      <c r="P125" s="25"/>
      <c r="Q125" s="65"/>
      <c r="R125" s="65"/>
    </row>
    <row r="126" spans="1:18" s="44" customFormat="1" ht="16.5" customHeight="1">
      <c r="A126" s="24" t="s">
        <v>238</v>
      </c>
      <c r="B126" s="73">
        <v>1</v>
      </c>
      <c r="C126" s="73">
        <v>0</v>
      </c>
      <c r="D126" s="73">
        <v>0</v>
      </c>
      <c r="E126" s="73">
        <v>0</v>
      </c>
      <c r="F126" s="73">
        <v>0</v>
      </c>
      <c r="G126" s="73">
        <v>0</v>
      </c>
      <c r="H126" s="73">
        <v>1</v>
      </c>
      <c r="I126" s="73">
        <v>0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  <c r="O126" s="73">
        <v>1</v>
      </c>
      <c r="P126" s="25"/>
      <c r="Q126" s="65"/>
      <c r="R126" s="65"/>
    </row>
    <row r="127" spans="1:18" s="44" customFormat="1" ht="16.5" customHeight="1">
      <c r="A127" s="24" t="s">
        <v>239</v>
      </c>
      <c r="B127" s="73">
        <v>1</v>
      </c>
      <c r="C127" s="73">
        <v>0</v>
      </c>
      <c r="D127" s="73">
        <v>0</v>
      </c>
      <c r="E127" s="73">
        <v>0</v>
      </c>
      <c r="F127" s="73">
        <v>0</v>
      </c>
      <c r="G127" s="73">
        <v>0</v>
      </c>
      <c r="H127" s="73">
        <v>1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25"/>
      <c r="Q127" s="65"/>
      <c r="R127" s="65"/>
    </row>
    <row r="128" spans="1:18" s="44" customFormat="1" ht="16.5" customHeight="1">
      <c r="A128" s="24" t="s">
        <v>240</v>
      </c>
      <c r="B128" s="73">
        <v>1</v>
      </c>
      <c r="C128" s="73">
        <v>0</v>
      </c>
      <c r="D128" s="73">
        <v>0</v>
      </c>
      <c r="E128" s="73">
        <v>0</v>
      </c>
      <c r="F128" s="73">
        <v>0</v>
      </c>
      <c r="G128" s="73"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25"/>
      <c r="Q128" s="65"/>
      <c r="R128" s="65"/>
    </row>
    <row r="129" spans="1:18" s="44" customFormat="1" ht="16.5" customHeight="1">
      <c r="A129" s="24" t="s">
        <v>241</v>
      </c>
      <c r="B129" s="73">
        <v>0</v>
      </c>
      <c r="C129" s="73">
        <v>0</v>
      </c>
      <c r="D129" s="73">
        <v>0</v>
      </c>
      <c r="E129" s="73">
        <v>0</v>
      </c>
      <c r="F129" s="73">
        <v>1</v>
      </c>
      <c r="G129" s="73">
        <v>0</v>
      </c>
      <c r="H129" s="73"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25"/>
      <c r="Q129" s="65"/>
      <c r="R129" s="65"/>
    </row>
    <row r="130" spans="1:18" s="44" customFormat="1" ht="16.5" customHeight="1">
      <c r="A130" s="24" t="s">
        <v>242</v>
      </c>
      <c r="B130" s="73">
        <v>1</v>
      </c>
      <c r="C130" s="73">
        <v>1</v>
      </c>
      <c r="D130" s="73">
        <v>0</v>
      </c>
      <c r="E130" s="73">
        <v>0</v>
      </c>
      <c r="F130" s="73">
        <v>0</v>
      </c>
      <c r="G130" s="73">
        <v>0</v>
      </c>
      <c r="H130" s="73">
        <v>2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25"/>
      <c r="Q130" s="65"/>
      <c r="R130" s="65"/>
    </row>
    <row r="131" spans="1:18" s="44" customFormat="1" ht="16.5" customHeight="1">
      <c r="A131" s="24" t="s">
        <v>243</v>
      </c>
      <c r="B131" s="73">
        <v>0</v>
      </c>
      <c r="C131" s="73">
        <v>0</v>
      </c>
      <c r="D131" s="73">
        <v>0</v>
      </c>
      <c r="E131" s="73">
        <v>0</v>
      </c>
      <c r="F131" s="73">
        <v>0</v>
      </c>
      <c r="G131" s="73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0</v>
      </c>
      <c r="M131" s="73">
        <v>0</v>
      </c>
      <c r="N131" s="73">
        <v>0</v>
      </c>
      <c r="O131" s="73">
        <v>0</v>
      </c>
      <c r="P131" s="25"/>
      <c r="Q131" s="65"/>
      <c r="R131" s="65"/>
    </row>
    <row r="132" spans="1:18" s="44" customFormat="1" ht="16.5" customHeight="1">
      <c r="A132" s="24" t="s">
        <v>244</v>
      </c>
      <c r="B132" s="73">
        <v>0</v>
      </c>
      <c r="C132" s="73">
        <v>0</v>
      </c>
      <c r="D132" s="73">
        <v>0</v>
      </c>
      <c r="E132" s="73">
        <v>0</v>
      </c>
      <c r="F132" s="73">
        <v>0</v>
      </c>
      <c r="G132" s="73">
        <v>0</v>
      </c>
      <c r="H132" s="73">
        <v>1</v>
      </c>
      <c r="I132" s="73">
        <v>0</v>
      </c>
      <c r="J132" s="73">
        <v>0</v>
      </c>
      <c r="K132" s="73">
        <v>0</v>
      </c>
      <c r="L132" s="73">
        <v>1</v>
      </c>
      <c r="M132" s="73">
        <v>0</v>
      </c>
      <c r="N132" s="73">
        <v>0</v>
      </c>
      <c r="O132" s="73">
        <v>0</v>
      </c>
      <c r="P132" s="25"/>
      <c r="Q132" s="65"/>
      <c r="R132" s="65"/>
    </row>
    <row r="133" spans="1:18" s="44" customFormat="1" ht="16.5" customHeight="1">
      <c r="A133" s="24" t="s">
        <v>245</v>
      </c>
      <c r="B133" s="73">
        <v>1</v>
      </c>
      <c r="C133" s="73">
        <v>0</v>
      </c>
      <c r="D133" s="73">
        <v>0</v>
      </c>
      <c r="E133" s="73">
        <v>0</v>
      </c>
      <c r="F133" s="73">
        <v>0</v>
      </c>
      <c r="G133" s="73">
        <v>0</v>
      </c>
      <c r="H133" s="73">
        <v>1</v>
      </c>
      <c r="I133" s="73">
        <v>0</v>
      </c>
      <c r="J133" s="73">
        <v>0</v>
      </c>
      <c r="K133" s="73">
        <v>0</v>
      </c>
      <c r="L133" s="73">
        <v>0</v>
      </c>
      <c r="M133" s="73">
        <v>0</v>
      </c>
      <c r="N133" s="73">
        <v>0</v>
      </c>
      <c r="O133" s="73">
        <v>2</v>
      </c>
      <c r="P133" s="25"/>
      <c r="Q133" s="65"/>
      <c r="R133" s="65"/>
    </row>
    <row r="134" spans="1:18" s="44" customFormat="1" ht="16.5" customHeight="1">
      <c r="A134" s="24" t="s">
        <v>246</v>
      </c>
      <c r="B134" s="73">
        <v>3</v>
      </c>
      <c r="C134" s="73">
        <v>0</v>
      </c>
      <c r="D134" s="73">
        <v>0</v>
      </c>
      <c r="E134" s="73">
        <v>0</v>
      </c>
      <c r="F134" s="73">
        <v>1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25"/>
      <c r="Q134" s="65"/>
      <c r="R134" s="65"/>
    </row>
    <row r="135" spans="1:18" s="44" customFormat="1" ht="16.5" customHeight="1">
      <c r="A135" s="24" t="s">
        <v>346</v>
      </c>
      <c r="B135" s="73">
        <v>0</v>
      </c>
      <c r="C135" s="73">
        <v>0</v>
      </c>
      <c r="D135" s="73">
        <v>0</v>
      </c>
      <c r="E135" s="73">
        <v>0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25"/>
      <c r="Q135" s="65"/>
      <c r="R135" s="65"/>
    </row>
    <row r="136" spans="1:18" s="44" customFormat="1" ht="16.5" customHeight="1">
      <c r="A136" s="24" t="s">
        <v>248</v>
      </c>
      <c r="B136" s="73">
        <v>0</v>
      </c>
      <c r="C136" s="73">
        <v>0</v>
      </c>
      <c r="D136" s="73">
        <v>0</v>
      </c>
      <c r="E136" s="73">
        <v>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25"/>
      <c r="Q136" s="65"/>
      <c r="R136" s="65"/>
    </row>
    <row r="137" spans="1:18" s="44" customFormat="1" ht="16.5" customHeight="1">
      <c r="A137" s="22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65"/>
      <c r="R137" s="65"/>
    </row>
    <row r="138" spans="1:18" s="44" customFormat="1" ht="16.5" customHeight="1">
      <c r="A138" s="22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65"/>
      <c r="R138" s="65"/>
    </row>
    <row r="139" spans="1:18" s="44" customFormat="1" ht="16.5" customHeight="1">
      <c r="A139" s="158" t="s">
        <v>459</v>
      </c>
      <c r="B139" s="155" t="s">
        <v>85</v>
      </c>
      <c r="C139" s="156"/>
      <c r="D139" s="155" t="s">
        <v>86</v>
      </c>
      <c r="E139" s="156"/>
      <c r="F139" s="155" t="s">
        <v>88</v>
      </c>
      <c r="G139" s="156"/>
      <c r="H139" s="155" t="s">
        <v>90</v>
      </c>
      <c r="I139" s="156"/>
      <c r="J139" s="155" t="s">
        <v>92</v>
      </c>
      <c r="K139" s="156"/>
      <c r="L139" s="155" t="s">
        <v>94</v>
      </c>
      <c r="M139" s="156"/>
      <c r="N139" s="155" t="s">
        <v>326</v>
      </c>
      <c r="O139" s="156"/>
      <c r="P139" s="25"/>
      <c r="Q139" s="65"/>
      <c r="R139" s="65"/>
    </row>
    <row r="140" spans="1:18" s="44" customFormat="1" ht="16.5" customHeight="1">
      <c r="A140" s="159"/>
      <c r="B140" s="69" t="s">
        <v>3</v>
      </c>
      <c r="C140" s="69" t="s">
        <v>4</v>
      </c>
      <c r="D140" s="69" t="s">
        <v>3</v>
      </c>
      <c r="E140" s="69" t="s">
        <v>4</v>
      </c>
      <c r="F140" s="69" t="s">
        <v>3</v>
      </c>
      <c r="G140" s="69" t="s">
        <v>4</v>
      </c>
      <c r="H140" s="69" t="s">
        <v>3</v>
      </c>
      <c r="I140" s="69" t="s">
        <v>4</v>
      </c>
      <c r="J140" s="69" t="s">
        <v>3</v>
      </c>
      <c r="K140" s="69" t="s">
        <v>4</v>
      </c>
      <c r="L140" s="69" t="s">
        <v>3</v>
      </c>
      <c r="M140" s="69" t="s">
        <v>4</v>
      </c>
      <c r="N140" s="69" t="s">
        <v>3</v>
      </c>
      <c r="O140" s="69" t="s">
        <v>4</v>
      </c>
      <c r="P140" s="33"/>
      <c r="Q140" s="45"/>
      <c r="R140" s="65"/>
    </row>
    <row r="141" spans="1:18" s="44" customFormat="1" ht="16.5" customHeight="1">
      <c r="A141" s="24" t="s">
        <v>263</v>
      </c>
      <c r="B141" s="71">
        <v>82</v>
      </c>
      <c r="C141" s="71">
        <v>13</v>
      </c>
      <c r="D141" s="71">
        <v>46</v>
      </c>
      <c r="E141" s="71">
        <v>7</v>
      </c>
      <c r="F141" s="71">
        <v>2</v>
      </c>
      <c r="G141" s="71">
        <v>0</v>
      </c>
      <c r="H141" s="71">
        <v>6</v>
      </c>
      <c r="I141" s="71">
        <v>2</v>
      </c>
      <c r="J141" s="71">
        <v>99</v>
      </c>
      <c r="K141" s="71">
        <v>5</v>
      </c>
      <c r="L141" s="71">
        <v>19</v>
      </c>
      <c r="M141" s="71">
        <v>2</v>
      </c>
      <c r="N141" s="71">
        <v>1</v>
      </c>
      <c r="O141" s="71">
        <v>0</v>
      </c>
      <c r="P141" s="25"/>
      <c r="Q141" s="65"/>
      <c r="R141" s="65"/>
    </row>
    <row r="142" spans="1:18" s="44" customFormat="1" ht="16.5" customHeight="1">
      <c r="A142" s="24" t="s">
        <v>298</v>
      </c>
      <c r="B142" s="73">
        <v>17</v>
      </c>
      <c r="C142" s="73">
        <v>3</v>
      </c>
      <c r="D142" s="73">
        <v>12</v>
      </c>
      <c r="E142" s="73">
        <v>3</v>
      </c>
      <c r="F142" s="73">
        <v>0</v>
      </c>
      <c r="G142" s="73">
        <v>0</v>
      </c>
      <c r="H142" s="73">
        <v>1</v>
      </c>
      <c r="I142" s="73">
        <v>0</v>
      </c>
      <c r="J142" s="73">
        <v>25</v>
      </c>
      <c r="K142" s="73">
        <v>1</v>
      </c>
      <c r="L142" s="73">
        <v>4</v>
      </c>
      <c r="M142" s="73">
        <v>0</v>
      </c>
      <c r="N142" s="73">
        <v>0</v>
      </c>
      <c r="O142" s="73">
        <v>0</v>
      </c>
      <c r="P142" s="25"/>
      <c r="Q142" s="65"/>
      <c r="R142" s="65"/>
    </row>
    <row r="143" spans="1:18" s="44" customFormat="1" ht="16.5" customHeight="1">
      <c r="A143" s="24" t="s">
        <v>297</v>
      </c>
      <c r="B143" s="73">
        <v>22</v>
      </c>
      <c r="C143" s="73">
        <v>6</v>
      </c>
      <c r="D143" s="73">
        <v>6</v>
      </c>
      <c r="E143" s="73">
        <v>0</v>
      </c>
      <c r="F143" s="73">
        <v>1</v>
      </c>
      <c r="G143" s="73">
        <v>0</v>
      </c>
      <c r="H143" s="73">
        <v>2</v>
      </c>
      <c r="I143" s="73">
        <v>0</v>
      </c>
      <c r="J143" s="73">
        <v>12</v>
      </c>
      <c r="K143" s="73">
        <v>1</v>
      </c>
      <c r="L143" s="73">
        <v>3</v>
      </c>
      <c r="M143" s="73">
        <v>1</v>
      </c>
      <c r="N143" s="73">
        <v>0</v>
      </c>
      <c r="O143" s="73">
        <v>0</v>
      </c>
      <c r="P143" s="25"/>
      <c r="Q143" s="65"/>
      <c r="R143" s="65"/>
    </row>
    <row r="144" spans="1:18" s="44" customFormat="1" ht="16.5" customHeight="1">
      <c r="A144" s="24" t="s">
        <v>357</v>
      </c>
      <c r="B144" s="73">
        <v>6</v>
      </c>
      <c r="C144" s="73">
        <v>3</v>
      </c>
      <c r="D144" s="73">
        <v>3</v>
      </c>
      <c r="E144" s="73">
        <v>1</v>
      </c>
      <c r="F144" s="73">
        <v>0</v>
      </c>
      <c r="G144" s="73">
        <v>0</v>
      </c>
      <c r="H144" s="73">
        <v>2</v>
      </c>
      <c r="I144" s="73">
        <v>1</v>
      </c>
      <c r="J144" s="73">
        <v>7</v>
      </c>
      <c r="K144" s="73">
        <v>0</v>
      </c>
      <c r="L144" s="73">
        <v>4</v>
      </c>
      <c r="M144" s="73">
        <v>0</v>
      </c>
      <c r="N144" s="73">
        <v>0</v>
      </c>
      <c r="O144" s="73">
        <v>0</v>
      </c>
      <c r="P144" s="25"/>
      <c r="Q144" s="65"/>
      <c r="R144" s="65"/>
    </row>
    <row r="145" spans="1:18" s="44" customFormat="1" ht="16.5" customHeight="1">
      <c r="A145" s="24" t="s">
        <v>230</v>
      </c>
      <c r="B145" s="73">
        <v>4</v>
      </c>
      <c r="C145" s="73">
        <v>0</v>
      </c>
      <c r="D145" s="73">
        <v>5</v>
      </c>
      <c r="E145" s="73">
        <v>2</v>
      </c>
      <c r="F145" s="73">
        <v>0</v>
      </c>
      <c r="G145" s="73">
        <v>0</v>
      </c>
      <c r="H145" s="73">
        <v>0</v>
      </c>
      <c r="I145" s="73">
        <v>1</v>
      </c>
      <c r="J145" s="73">
        <v>21</v>
      </c>
      <c r="K145" s="73">
        <v>0</v>
      </c>
      <c r="L145" s="73">
        <v>4</v>
      </c>
      <c r="M145" s="73">
        <v>1</v>
      </c>
      <c r="N145" s="73">
        <v>1</v>
      </c>
      <c r="O145" s="73">
        <v>0</v>
      </c>
      <c r="P145" s="25"/>
      <c r="Q145" s="65"/>
      <c r="R145" s="65"/>
    </row>
    <row r="146" spans="1:18" s="44" customFormat="1" ht="16.5" customHeight="1">
      <c r="A146" s="24" t="s">
        <v>231</v>
      </c>
      <c r="B146" s="73">
        <v>5</v>
      </c>
      <c r="C146" s="73">
        <v>1</v>
      </c>
      <c r="D146" s="73">
        <v>3</v>
      </c>
      <c r="E146" s="73">
        <v>0</v>
      </c>
      <c r="F146" s="73">
        <v>0</v>
      </c>
      <c r="G146" s="73">
        <v>0</v>
      </c>
      <c r="H146" s="73">
        <v>0</v>
      </c>
      <c r="I146" s="73">
        <v>0</v>
      </c>
      <c r="J146" s="73">
        <v>5</v>
      </c>
      <c r="K146" s="73">
        <v>1</v>
      </c>
      <c r="L146" s="73">
        <v>1</v>
      </c>
      <c r="M146" s="73">
        <v>0</v>
      </c>
      <c r="N146" s="73">
        <v>0</v>
      </c>
      <c r="O146" s="73">
        <v>0</v>
      </c>
      <c r="P146" s="25"/>
      <c r="Q146" s="65"/>
      <c r="R146" s="65"/>
    </row>
    <row r="147" spans="1:18" s="44" customFormat="1" ht="16.5" customHeight="1">
      <c r="A147" s="24" t="s">
        <v>232</v>
      </c>
      <c r="B147" s="73">
        <v>11</v>
      </c>
      <c r="C147" s="73">
        <v>0</v>
      </c>
      <c r="D147" s="73">
        <v>6</v>
      </c>
      <c r="E147" s="73">
        <v>1</v>
      </c>
      <c r="F147" s="73">
        <v>0</v>
      </c>
      <c r="G147" s="73">
        <v>0</v>
      </c>
      <c r="H147" s="73">
        <v>0</v>
      </c>
      <c r="I147" s="73">
        <v>0</v>
      </c>
      <c r="J147" s="73">
        <v>14</v>
      </c>
      <c r="K147" s="73">
        <v>0</v>
      </c>
      <c r="L147" s="73">
        <v>0</v>
      </c>
      <c r="M147" s="73">
        <v>0</v>
      </c>
      <c r="N147" s="73">
        <v>0</v>
      </c>
      <c r="O147" s="73">
        <v>0</v>
      </c>
      <c r="P147" s="25"/>
      <c r="Q147" s="65"/>
      <c r="R147" s="65"/>
    </row>
    <row r="148" spans="1:18" s="44" customFormat="1" ht="16.5" customHeight="1">
      <c r="A148" s="24" t="s">
        <v>233</v>
      </c>
      <c r="B148" s="73">
        <v>1</v>
      </c>
      <c r="C148" s="73">
        <v>0</v>
      </c>
      <c r="D148" s="73">
        <v>1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1</v>
      </c>
      <c r="K148" s="73">
        <v>0</v>
      </c>
      <c r="L148" s="73">
        <v>0</v>
      </c>
      <c r="M148" s="73">
        <v>0</v>
      </c>
      <c r="N148" s="73">
        <v>0</v>
      </c>
      <c r="O148" s="73">
        <v>0</v>
      </c>
      <c r="P148" s="25"/>
      <c r="Q148" s="65"/>
      <c r="R148" s="65"/>
    </row>
    <row r="149" spans="1:18" s="44" customFormat="1" ht="16.5" customHeight="1">
      <c r="A149" s="24" t="s">
        <v>234</v>
      </c>
      <c r="B149" s="73">
        <v>2</v>
      </c>
      <c r="C149" s="73">
        <v>0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4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25"/>
      <c r="Q149" s="65"/>
      <c r="R149" s="65"/>
    </row>
    <row r="150" spans="1:18" s="44" customFormat="1" ht="16.5" customHeight="1">
      <c r="A150" s="24" t="s">
        <v>235</v>
      </c>
      <c r="B150" s="73">
        <v>3</v>
      </c>
      <c r="C150" s="73">
        <v>0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  <c r="J150" s="73">
        <v>2</v>
      </c>
      <c r="K150" s="73">
        <v>1</v>
      </c>
      <c r="L150" s="73">
        <v>0</v>
      </c>
      <c r="M150" s="73">
        <v>0</v>
      </c>
      <c r="N150" s="73">
        <v>0</v>
      </c>
      <c r="O150" s="73">
        <v>0</v>
      </c>
      <c r="P150" s="25"/>
      <c r="Q150" s="65"/>
      <c r="R150" s="65"/>
    </row>
    <row r="151" spans="1:18" s="44" customFormat="1" ht="16.5" customHeight="1">
      <c r="A151" s="24" t="s">
        <v>236</v>
      </c>
      <c r="B151" s="73">
        <v>2</v>
      </c>
      <c r="C151" s="73">
        <v>0</v>
      </c>
      <c r="D151" s="73">
        <v>2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1</v>
      </c>
      <c r="M151" s="73">
        <v>0</v>
      </c>
      <c r="N151" s="73">
        <v>0</v>
      </c>
      <c r="O151" s="73">
        <v>0</v>
      </c>
      <c r="P151" s="25"/>
      <c r="Q151" s="65"/>
      <c r="R151" s="65"/>
    </row>
    <row r="152" spans="1:18" s="44" customFormat="1" ht="16.5" customHeight="1">
      <c r="A152" s="24" t="s">
        <v>237</v>
      </c>
      <c r="B152" s="73">
        <v>1</v>
      </c>
      <c r="C152" s="73">
        <v>0</v>
      </c>
      <c r="D152" s="73">
        <v>0</v>
      </c>
      <c r="E152" s="73">
        <v>0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  <c r="P152" s="25"/>
      <c r="Q152" s="65"/>
      <c r="R152" s="65"/>
    </row>
    <row r="153" spans="1:18" s="44" customFormat="1" ht="16.5" customHeight="1">
      <c r="A153" s="24" t="s">
        <v>238</v>
      </c>
      <c r="B153" s="73">
        <v>1</v>
      </c>
      <c r="C153" s="73">
        <v>0</v>
      </c>
      <c r="D153" s="73">
        <v>0</v>
      </c>
      <c r="E153" s="73">
        <v>0</v>
      </c>
      <c r="F153" s="73">
        <v>0</v>
      </c>
      <c r="G153" s="73">
        <v>0</v>
      </c>
      <c r="H153" s="73">
        <v>1</v>
      </c>
      <c r="I153" s="73">
        <v>0</v>
      </c>
      <c r="J153" s="73">
        <v>0</v>
      </c>
      <c r="K153" s="73">
        <v>0</v>
      </c>
      <c r="L153" s="73">
        <v>0</v>
      </c>
      <c r="M153" s="73">
        <v>0</v>
      </c>
      <c r="N153" s="73">
        <v>0</v>
      </c>
      <c r="O153" s="73">
        <v>0</v>
      </c>
      <c r="P153" s="25"/>
      <c r="Q153" s="65"/>
      <c r="R153" s="65"/>
    </row>
    <row r="154" spans="1:18" s="44" customFormat="1" ht="16.5" customHeight="1">
      <c r="A154" s="24" t="s">
        <v>239</v>
      </c>
      <c r="B154" s="73">
        <v>2</v>
      </c>
      <c r="C154" s="73">
        <v>0</v>
      </c>
      <c r="D154" s="73">
        <v>1</v>
      </c>
      <c r="E154" s="73">
        <v>0</v>
      </c>
      <c r="F154" s="73">
        <v>1</v>
      </c>
      <c r="G154" s="73">
        <v>0</v>
      </c>
      <c r="H154" s="73">
        <v>0</v>
      </c>
      <c r="I154" s="73">
        <v>0</v>
      </c>
      <c r="J154" s="73">
        <v>0</v>
      </c>
      <c r="K154" s="73">
        <v>1</v>
      </c>
      <c r="L154" s="73">
        <v>0</v>
      </c>
      <c r="M154" s="73">
        <v>0</v>
      </c>
      <c r="N154" s="73">
        <v>0</v>
      </c>
      <c r="O154" s="73">
        <v>0</v>
      </c>
      <c r="P154" s="25"/>
      <c r="Q154" s="65"/>
      <c r="R154" s="65"/>
    </row>
    <row r="155" spans="1:18" s="44" customFormat="1" ht="16.5" customHeight="1">
      <c r="A155" s="24" t="s">
        <v>240</v>
      </c>
      <c r="B155" s="73">
        <v>0</v>
      </c>
      <c r="C155" s="73">
        <v>0</v>
      </c>
      <c r="D155" s="73">
        <v>1</v>
      </c>
      <c r="E155" s="73">
        <v>0</v>
      </c>
      <c r="F155" s="73">
        <v>0</v>
      </c>
      <c r="G155" s="73">
        <v>0</v>
      </c>
      <c r="H155" s="73">
        <v>0</v>
      </c>
      <c r="I155" s="73">
        <v>0</v>
      </c>
      <c r="J155" s="73">
        <v>1</v>
      </c>
      <c r="K155" s="73">
        <v>0</v>
      </c>
      <c r="L155" s="73">
        <v>0</v>
      </c>
      <c r="M155" s="73">
        <v>0</v>
      </c>
      <c r="N155" s="73">
        <v>0</v>
      </c>
      <c r="O155" s="73">
        <v>0</v>
      </c>
      <c r="P155" s="25"/>
      <c r="Q155" s="65"/>
      <c r="R155" s="65"/>
    </row>
    <row r="156" spans="1:18" s="44" customFormat="1" ht="16.5" customHeight="1">
      <c r="A156" s="24" t="s">
        <v>241</v>
      </c>
      <c r="B156" s="73">
        <v>0</v>
      </c>
      <c r="C156" s="73">
        <v>0</v>
      </c>
      <c r="D156" s="73">
        <v>1</v>
      </c>
      <c r="E156" s="73">
        <v>0</v>
      </c>
      <c r="F156" s="73">
        <v>0</v>
      </c>
      <c r="G156" s="73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v>0</v>
      </c>
      <c r="M156" s="73">
        <v>0</v>
      </c>
      <c r="N156" s="73">
        <v>0</v>
      </c>
      <c r="O156" s="73">
        <v>0</v>
      </c>
      <c r="P156" s="25"/>
      <c r="Q156" s="65"/>
      <c r="R156" s="65"/>
    </row>
    <row r="157" spans="1:18" s="44" customFormat="1" ht="16.5" customHeight="1">
      <c r="A157" s="24" t="s">
        <v>242</v>
      </c>
      <c r="B157" s="73">
        <v>1</v>
      </c>
      <c r="C157" s="73">
        <v>0</v>
      </c>
      <c r="D157" s="73">
        <v>1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1</v>
      </c>
      <c r="K157" s="73">
        <v>0</v>
      </c>
      <c r="L157" s="73">
        <v>0</v>
      </c>
      <c r="M157" s="73">
        <v>0</v>
      </c>
      <c r="N157" s="73">
        <v>0</v>
      </c>
      <c r="O157" s="73">
        <v>0</v>
      </c>
      <c r="P157" s="25"/>
      <c r="Q157" s="65"/>
      <c r="R157" s="65"/>
    </row>
    <row r="158" spans="1:18" s="44" customFormat="1" ht="16.5" customHeight="1">
      <c r="A158" s="24" t="s">
        <v>243</v>
      </c>
      <c r="B158" s="73">
        <v>1</v>
      </c>
      <c r="C158" s="73">
        <v>0</v>
      </c>
      <c r="D158" s="73">
        <v>0</v>
      </c>
      <c r="E158" s="73">
        <v>0</v>
      </c>
      <c r="F158" s="73">
        <v>0</v>
      </c>
      <c r="G158" s="73">
        <v>0</v>
      </c>
      <c r="H158" s="73">
        <v>0</v>
      </c>
      <c r="I158" s="73">
        <v>0</v>
      </c>
      <c r="J158" s="73">
        <v>0</v>
      </c>
      <c r="K158" s="73">
        <v>0</v>
      </c>
      <c r="L158" s="73">
        <v>0</v>
      </c>
      <c r="M158" s="73">
        <v>0</v>
      </c>
      <c r="N158" s="73">
        <v>0</v>
      </c>
      <c r="O158" s="73">
        <v>0</v>
      </c>
      <c r="P158" s="25"/>
      <c r="Q158" s="65"/>
      <c r="R158" s="65"/>
    </row>
    <row r="159" spans="1:18" s="44" customFormat="1" ht="16.5" customHeight="1">
      <c r="A159" s="24" t="s">
        <v>244</v>
      </c>
      <c r="B159" s="73">
        <v>1</v>
      </c>
      <c r="C159" s="73">
        <v>0</v>
      </c>
      <c r="D159" s="73">
        <v>2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  <c r="J159" s="73">
        <v>1</v>
      </c>
      <c r="K159" s="73">
        <v>0</v>
      </c>
      <c r="L159" s="73">
        <v>1</v>
      </c>
      <c r="M159" s="73">
        <v>0</v>
      </c>
      <c r="N159" s="73">
        <v>0</v>
      </c>
      <c r="O159" s="73">
        <v>0</v>
      </c>
      <c r="P159" s="25"/>
      <c r="Q159" s="65"/>
      <c r="R159" s="65"/>
    </row>
    <row r="160" spans="1:18" s="44" customFormat="1" ht="16.5" customHeight="1">
      <c r="A160" s="24" t="s">
        <v>245</v>
      </c>
      <c r="B160" s="73">
        <v>1</v>
      </c>
      <c r="C160" s="73">
        <v>0</v>
      </c>
      <c r="D160" s="73">
        <v>2</v>
      </c>
      <c r="E160" s="73">
        <v>0</v>
      </c>
      <c r="F160" s="73">
        <v>0</v>
      </c>
      <c r="G160" s="73">
        <v>0</v>
      </c>
      <c r="H160" s="73">
        <v>0</v>
      </c>
      <c r="I160" s="73">
        <v>0</v>
      </c>
      <c r="J160" s="73">
        <v>3</v>
      </c>
      <c r="K160" s="73">
        <v>0</v>
      </c>
      <c r="L160" s="73">
        <v>0</v>
      </c>
      <c r="M160" s="73">
        <v>0</v>
      </c>
      <c r="N160" s="73">
        <v>0</v>
      </c>
      <c r="O160" s="73">
        <v>0</v>
      </c>
      <c r="P160" s="25"/>
      <c r="Q160" s="65"/>
      <c r="R160" s="65"/>
    </row>
    <row r="161" spans="1:18" s="44" customFormat="1" ht="16.5" customHeight="1">
      <c r="A161" s="24" t="s">
        <v>347</v>
      </c>
      <c r="B161" s="73">
        <v>1</v>
      </c>
      <c r="C161" s="73">
        <v>0</v>
      </c>
      <c r="D161" s="73">
        <v>0</v>
      </c>
      <c r="E161" s="73">
        <v>0</v>
      </c>
      <c r="F161" s="73">
        <v>0</v>
      </c>
      <c r="G161" s="73">
        <v>0</v>
      </c>
      <c r="H161" s="73">
        <v>0</v>
      </c>
      <c r="I161" s="73">
        <v>0</v>
      </c>
      <c r="J161" s="73">
        <v>2</v>
      </c>
      <c r="K161" s="73">
        <v>0</v>
      </c>
      <c r="L161" s="73">
        <v>0</v>
      </c>
      <c r="M161" s="73">
        <v>0</v>
      </c>
      <c r="N161" s="73">
        <v>0</v>
      </c>
      <c r="O161" s="73">
        <v>0</v>
      </c>
      <c r="P161" s="25"/>
      <c r="Q161" s="65"/>
      <c r="R161" s="65"/>
    </row>
    <row r="162" spans="1:18" s="44" customFormat="1" ht="16.5" customHeight="1">
      <c r="A162" s="24" t="s">
        <v>247</v>
      </c>
      <c r="B162" s="73">
        <v>0</v>
      </c>
      <c r="C162" s="73">
        <v>0</v>
      </c>
      <c r="D162" s="73">
        <v>0</v>
      </c>
      <c r="E162" s="73">
        <v>0</v>
      </c>
      <c r="F162" s="73">
        <v>0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1</v>
      </c>
      <c r="M162" s="73">
        <v>0</v>
      </c>
      <c r="N162" s="73">
        <v>0</v>
      </c>
      <c r="O162" s="73">
        <v>0</v>
      </c>
      <c r="P162" s="25"/>
      <c r="Q162" s="65"/>
      <c r="R162" s="65"/>
    </row>
    <row r="163" spans="1:18" s="44" customFormat="1" ht="16.5" customHeight="1">
      <c r="A163" s="24" t="s">
        <v>248</v>
      </c>
      <c r="B163" s="73">
        <v>0</v>
      </c>
      <c r="C163" s="73">
        <v>0</v>
      </c>
      <c r="D163" s="73">
        <v>0</v>
      </c>
      <c r="E163" s="73">
        <v>0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73">
        <v>0</v>
      </c>
      <c r="N163" s="73">
        <v>0</v>
      </c>
      <c r="O163" s="73">
        <v>0</v>
      </c>
      <c r="P163" s="25"/>
      <c r="Q163" s="65"/>
      <c r="R163" s="65"/>
    </row>
    <row r="164" spans="1:18" s="44" customFormat="1" ht="16.5" customHeight="1">
      <c r="A164" s="22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65"/>
      <c r="R164" s="65"/>
    </row>
    <row r="165" spans="1:18" s="44" customFormat="1" ht="16.5" customHeight="1">
      <c r="A165" s="22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65"/>
      <c r="R165" s="65"/>
    </row>
    <row r="166" spans="1:18" s="44" customFormat="1" ht="16.5" customHeight="1">
      <c r="A166" s="158" t="s">
        <v>459</v>
      </c>
      <c r="B166" s="155" t="s">
        <v>95</v>
      </c>
      <c r="C166" s="156"/>
      <c r="D166" s="155" t="s">
        <v>96</v>
      </c>
      <c r="E166" s="156"/>
      <c r="F166" s="155" t="s">
        <v>97</v>
      </c>
      <c r="G166" s="156"/>
      <c r="H166" s="155" t="s">
        <v>98</v>
      </c>
      <c r="I166" s="156"/>
      <c r="J166" s="155" t="s">
        <v>301</v>
      </c>
      <c r="K166" s="156"/>
      <c r="L166" s="155" t="s">
        <v>99</v>
      </c>
      <c r="M166" s="156"/>
      <c r="N166" s="155" t="s">
        <v>101</v>
      </c>
      <c r="O166" s="156"/>
      <c r="P166" s="25"/>
      <c r="Q166" s="65"/>
      <c r="R166" s="65"/>
    </row>
    <row r="167" spans="1:18" s="44" customFormat="1" ht="16.5" customHeight="1">
      <c r="A167" s="159"/>
      <c r="B167" s="69" t="s">
        <v>3</v>
      </c>
      <c r="C167" s="69" t="s">
        <v>4</v>
      </c>
      <c r="D167" s="69" t="s">
        <v>3</v>
      </c>
      <c r="E167" s="69" t="s">
        <v>4</v>
      </c>
      <c r="F167" s="69" t="s">
        <v>3</v>
      </c>
      <c r="G167" s="69" t="s">
        <v>4</v>
      </c>
      <c r="H167" s="69" t="s">
        <v>3</v>
      </c>
      <c r="I167" s="69" t="s">
        <v>4</v>
      </c>
      <c r="J167" s="69" t="s">
        <v>3</v>
      </c>
      <c r="K167" s="69" t="s">
        <v>4</v>
      </c>
      <c r="L167" s="69" t="s">
        <v>3</v>
      </c>
      <c r="M167" s="69" t="s">
        <v>4</v>
      </c>
      <c r="N167" s="69" t="s">
        <v>3</v>
      </c>
      <c r="O167" s="69" t="s">
        <v>4</v>
      </c>
      <c r="P167" s="33"/>
      <c r="Q167" s="45"/>
      <c r="R167" s="65"/>
    </row>
    <row r="168" spans="1:18" s="44" customFormat="1" ht="16.5" customHeight="1">
      <c r="A168" s="24" t="s">
        <v>263</v>
      </c>
      <c r="B168" s="71">
        <v>0</v>
      </c>
      <c r="C168" s="71">
        <v>1</v>
      </c>
      <c r="D168" s="71">
        <v>1</v>
      </c>
      <c r="E168" s="71">
        <v>0</v>
      </c>
      <c r="F168" s="71">
        <v>1</v>
      </c>
      <c r="G168" s="71">
        <v>0</v>
      </c>
      <c r="H168" s="71">
        <v>2</v>
      </c>
      <c r="I168" s="71">
        <v>2</v>
      </c>
      <c r="J168" s="71">
        <v>2</v>
      </c>
      <c r="K168" s="71">
        <v>0</v>
      </c>
      <c r="L168" s="71">
        <v>2</v>
      </c>
      <c r="M168" s="71">
        <v>0</v>
      </c>
      <c r="N168" s="71">
        <v>0</v>
      </c>
      <c r="O168" s="71">
        <v>3</v>
      </c>
      <c r="P168" s="25"/>
      <c r="Q168" s="65"/>
      <c r="R168" s="65"/>
    </row>
    <row r="169" spans="1:18" s="44" customFormat="1" ht="16.5" customHeight="1">
      <c r="A169" s="24" t="s">
        <v>298</v>
      </c>
      <c r="B169" s="73">
        <v>0</v>
      </c>
      <c r="C169" s="73">
        <v>0</v>
      </c>
      <c r="D169" s="73">
        <v>0</v>
      </c>
      <c r="E169" s="73">
        <v>0</v>
      </c>
      <c r="F169" s="73">
        <v>0</v>
      </c>
      <c r="G169" s="73">
        <v>0</v>
      </c>
      <c r="H169" s="73">
        <v>0</v>
      </c>
      <c r="I169" s="73">
        <v>1</v>
      </c>
      <c r="J169" s="73">
        <v>0</v>
      </c>
      <c r="K169" s="73">
        <v>0</v>
      </c>
      <c r="L169" s="73">
        <v>0</v>
      </c>
      <c r="M169" s="73">
        <v>0</v>
      </c>
      <c r="N169" s="73">
        <v>0</v>
      </c>
      <c r="O169" s="73">
        <v>0</v>
      </c>
      <c r="P169" s="25"/>
      <c r="Q169" s="65"/>
      <c r="R169" s="65"/>
    </row>
    <row r="170" spans="1:18" s="44" customFormat="1" ht="16.5" customHeight="1">
      <c r="A170" s="24" t="s">
        <v>297</v>
      </c>
      <c r="B170" s="73">
        <v>0</v>
      </c>
      <c r="C170" s="73">
        <v>0</v>
      </c>
      <c r="D170" s="73">
        <v>0</v>
      </c>
      <c r="E170" s="73">
        <v>0</v>
      </c>
      <c r="F170" s="73">
        <v>0</v>
      </c>
      <c r="G170" s="73">
        <v>0</v>
      </c>
      <c r="H170" s="73">
        <v>0</v>
      </c>
      <c r="I170" s="73">
        <v>0</v>
      </c>
      <c r="J170" s="73">
        <v>1</v>
      </c>
      <c r="K170" s="73">
        <v>0</v>
      </c>
      <c r="L170" s="73">
        <v>1</v>
      </c>
      <c r="M170" s="73">
        <v>0</v>
      </c>
      <c r="N170" s="73">
        <v>0</v>
      </c>
      <c r="O170" s="73">
        <v>0</v>
      </c>
      <c r="P170" s="25"/>
      <c r="Q170" s="65"/>
      <c r="R170" s="65"/>
    </row>
    <row r="171" spans="1:18" s="44" customFormat="1" ht="16.5" customHeight="1">
      <c r="A171" s="24" t="s">
        <v>357</v>
      </c>
      <c r="B171" s="73">
        <v>0</v>
      </c>
      <c r="C171" s="73">
        <v>0</v>
      </c>
      <c r="D171" s="73">
        <v>0</v>
      </c>
      <c r="E171" s="73">
        <v>0</v>
      </c>
      <c r="F171" s="73">
        <v>1</v>
      </c>
      <c r="G171" s="73">
        <v>0</v>
      </c>
      <c r="H171" s="73">
        <v>0</v>
      </c>
      <c r="I171" s="73">
        <v>0</v>
      </c>
      <c r="J171" s="73">
        <v>0</v>
      </c>
      <c r="K171" s="73">
        <v>0</v>
      </c>
      <c r="L171" s="73">
        <v>0</v>
      </c>
      <c r="M171" s="73">
        <v>0</v>
      </c>
      <c r="N171" s="73">
        <v>0</v>
      </c>
      <c r="O171" s="73">
        <v>0</v>
      </c>
      <c r="P171" s="25"/>
      <c r="Q171" s="65"/>
      <c r="R171" s="65"/>
    </row>
    <row r="172" spans="1:18" s="44" customFormat="1" ht="16.5" customHeight="1">
      <c r="A172" s="24" t="s">
        <v>230</v>
      </c>
      <c r="B172" s="73">
        <v>0</v>
      </c>
      <c r="C172" s="73">
        <v>0</v>
      </c>
      <c r="D172" s="73">
        <v>1</v>
      </c>
      <c r="E172" s="73">
        <v>0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0</v>
      </c>
      <c r="M172" s="73">
        <v>0</v>
      </c>
      <c r="N172" s="73">
        <v>0</v>
      </c>
      <c r="O172" s="73">
        <v>0</v>
      </c>
      <c r="P172" s="25"/>
      <c r="Q172" s="65"/>
      <c r="R172" s="65"/>
    </row>
    <row r="173" spans="1:18" s="44" customFormat="1" ht="16.5" customHeight="1">
      <c r="A173" s="24" t="s">
        <v>231</v>
      </c>
      <c r="B173" s="73">
        <v>0</v>
      </c>
      <c r="C173" s="73">
        <v>0</v>
      </c>
      <c r="D173" s="73">
        <v>0</v>
      </c>
      <c r="E173" s="73">
        <v>0</v>
      </c>
      <c r="F173" s="73">
        <v>0</v>
      </c>
      <c r="G173" s="73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3">
        <v>0</v>
      </c>
      <c r="O173" s="73">
        <v>0</v>
      </c>
      <c r="P173" s="25"/>
      <c r="Q173" s="65"/>
      <c r="R173" s="65"/>
    </row>
    <row r="174" spans="1:18" s="44" customFormat="1" ht="16.5" customHeight="1">
      <c r="A174" s="24" t="s">
        <v>232</v>
      </c>
      <c r="B174" s="73">
        <v>0</v>
      </c>
      <c r="C174" s="73">
        <v>0</v>
      </c>
      <c r="D174" s="73">
        <v>0</v>
      </c>
      <c r="E174" s="73">
        <v>0</v>
      </c>
      <c r="F174" s="73">
        <v>0</v>
      </c>
      <c r="G174" s="73">
        <v>0</v>
      </c>
      <c r="H174" s="73">
        <v>0</v>
      </c>
      <c r="I174" s="73">
        <v>0</v>
      </c>
      <c r="J174" s="73">
        <v>1</v>
      </c>
      <c r="K174" s="73">
        <v>0</v>
      </c>
      <c r="L174" s="73">
        <v>0</v>
      </c>
      <c r="M174" s="73">
        <v>0</v>
      </c>
      <c r="N174" s="73">
        <v>0</v>
      </c>
      <c r="O174" s="73">
        <v>3</v>
      </c>
      <c r="P174" s="25"/>
      <c r="Q174" s="65"/>
      <c r="R174" s="65"/>
    </row>
    <row r="175" spans="1:18" s="44" customFormat="1" ht="16.5" customHeight="1">
      <c r="A175" s="24" t="s">
        <v>233</v>
      </c>
      <c r="B175" s="73">
        <v>0</v>
      </c>
      <c r="C175" s="73">
        <v>0</v>
      </c>
      <c r="D175" s="73">
        <v>0</v>
      </c>
      <c r="E175" s="73">
        <v>0</v>
      </c>
      <c r="F175" s="73">
        <v>0</v>
      </c>
      <c r="G175" s="73">
        <v>0</v>
      </c>
      <c r="H175" s="73">
        <v>0</v>
      </c>
      <c r="I175" s="73">
        <v>0</v>
      </c>
      <c r="J175" s="73">
        <v>0</v>
      </c>
      <c r="K175" s="73">
        <v>0</v>
      </c>
      <c r="L175" s="73">
        <v>0</v>
      </c>
      <c r="M175" s="73">
        <v>0</v>
      </c>
      <c r="N175" s="73">
        <v>0</v>
      </c>
      <c r="O175" s="73">
        <v>0</v>
      </c>
      <c r="P175" s="25"/>
      <c r="Q175" s="65"/>
      <c r="R175" s="65"/>
    </row>
    <row r="176" spans="1:18" s="44" customFormat="1" ht="16.5" customHeight="1">
      <c r="A176" s="24" t="s">
        <v>234</v>
      </c>
      <c r="B176" s="73">
        <v>0</v>
      </c>
      <c r="C176" s="73">
        <v>0</v>
      </c>
      <c r="D176" s="73">
        <v>0</v>
      </c>
      <c r="E176" s="73">
        <v>0</v>
      </c>
      <c r="F176" s="73">
        <v>0</v>
      </c>
      <c r="G176" s="73">
        <v>0</v>
      </c>
      <c r="H176" s="73">
        <v>0</v>
      </c>
      <c r="I176" s="73">
        <v>0</v>
      </c>
      <c r="J176" s="73">
        <v>0</v>
      </c>
      <c r="K176" s="73">
        <v>0</v>
      </c>
      <c r="L176" s="73">
        <v>0</v>
      </c>
      <c r="M176" s="73">
        <v>0</v>
      </c>
      <c r="N176" s="73">
        <v>0</v>
      </c>
      <c r="O176" s="73">
        <v>0</v>
      </c>
      <c r="P176" s="25"/>
      <c r="Q176" s="65"/>
      <c r="R176" s="65"/>
    </row>
    <row r="177" spans="1:18" s="44" customFormat="1" ht="16.5" customHeight="1">
      <c r="A177" s="24" t="s">
        <v>235</v>
      </c>
      <c r="B177" s="73">
        <v>0</v>
      </c>
      <c r="C177" s="73">
        <v>0</v>
      </c>
      <c r="D177" s="73">
        <v>0</v>
      </c>
      <c r="E177" s="73">
        <v>0</v>
      </c>
      <c r="F177" s="73">
        <v>0</v>
      </c>
      <c r="G177" s="73">
        <v>0</v>
      </c>
      <c r="H177" s="73">
        <v>0</v>
      </c>
      <c r="I177" s="73">
        <v>0</v>
      </c>
      <c r="J177" s="73">
        <v>0</v>
      </c>
      <c r="K177" s="73">
        <v>0</v>
      </c>
      <c r="L177" s="73">
        <v>0</v>
      </c>
      <c r="M177" s="73">
        <v>0</v>
      </c>
      <c r="N177" s="73">
        <v>0</v>
      </c>
      <c r="O177" s="73">
        <v>0</v>
      </c>
      <c r="P177" s="25"/>
      <c r="Q177" s="65"/>
      <c r="R177" s="65"/>
    </row>
    <row r="178" spans="1:18" s="44" customFormat="1" ht="16.5" customHeight="1">
      <c r="A178" s="24" t="s">
        <v>236</v>
      </c>
      <c r="B178" s="73">
        <v>0</v>
      </c>
      <c r="C178" s="73">
        <v>0</v>
      </c>
      <c r="D178" s="73">
        <v>0</v>
      </c>
      <c r="E178" s="73">
        <v>0</v>
      </c>
      <c r="F178" s="73">
        <v>0</v>
      </c>
      <c r="G178" s="73">
        <v>0</v>
      </c>
      <c r="H178" s="73">
        <v>1</v>
      </c>
      <c r="I178" s="73">
        <v>0</v>
      </c>
      <c r="J178" s="73">
        <v>0</v>
      </c>
      <c r="K178" s="73">
        <v>0</v>
      </c>
      <c r="L178" s="73">
        <v>0</v>
      </c>
      <c r="M178" s="73">
        <v>0</v>
      </c>
      <c r="N178" s="73">
        <v>0</v>
      </c>
      <c r="O178" s="73">
        <v>0</v>
      </c>
      <c r="P178" s="25"/>
      <c r="Q178" s="65"/>
      <c r="R178" s="65"/>
    </row>
    <row r="179" spans="1:18" s="44" customFormat="1" ht="16.5" customHeight="1">
      <c r="A179" s="24" t="s">
        <v>237</v>
      </c>
      <c r="B179" s="73">
        <v>0</v>
      </c>
      <c r="C179" s="73">
        <v>0</v>
      </c>
      <c r="D179" s="73">
        <v>0</v>
      </c>
      <c r="E179" s="73">
        <v>0</v>
      </c>
      <c r="F179" s="73">
        <v>0</v>
      </c>
      <c r="G179" s="73">
        <v>0</v>
      </c>
      <c r="H179" s="73">
        <v>0</v>
      </c>
      <c r="I179" s="73">
        <v>0</v>
      </c>
      <c r="J179" s="73">
        <v>0</v>
      </c>
      <c r="K179" s="73">
        <v>0</v>
      </c>
      <c r="L179" s="73">
        <v>0</v>
      </c>
      <c r="M179" s="73">
        <v>0</v>
      </c>
      <c r="N179" s="73">
        <v>0</v>
      </c>
      <c r="O179" s="73">
        <v>0</v>
      </c>
      <c r="P179" s="25"/>
      <c r="Q179" s="65"/>
      <c r="R179" s="65"/>
    </row>
    <row r="180" spans="1:18" s="44" customFormat="1" ht="16.5" customHeight="1">
      <c r="A180" s="24" t="s">
        <v>238</v>
      </c>
      <c r="B180" s="73">
        <v>0</v>
      </c>
      <c r="C180" s="73">
        <v>0</v>
      </c>
      <c r="D180" s="73">
        <v>0</v>
      </c>
      <c r="E180" s="73">
        <v>0</v>
      </c>
      <c r="F180" s="73">
        <v>0</v>
      </c>
      <c r="G180" s="73">
        <v>0</v>
      </c>
      <c r="H180" s="73">
        <v>0</v>
      </c>
      <c r="I180" s="73">
        <v>0</v>
      </c>
      <c r="J180" s="73">
        <v>0</v>
      </c>
      <c r="K180" s="73">
        <v>0</v>
      </c>
      <c r="L180" s="73">
        <v>0</v>
      </c>
      <c r="M180" s="73">
        <v>0</v>
      </c>
      <c r="N180" s="73">
        <v>0</v>
      </c>
      <c r="O180" s="73">
        <v>0</v>
      </c>
      <c r="P180" s="25"/>
      <c r="Q180" s="65"/>
      <c r="R180" s="65"/>
    </row>
    <row r="181" spans="1:18" s="44" customFormat="1" ht="16.5" customHeight="1">
      <c r="A181" s="24" t="s">
        <v>239</v>
      </c>
      <c r="B181" s="73">
        <v>0</v>
      </c>
      <c r="C181" s="73">
        <v>0</v>
      </c>
      <c r="D181" s="73">
        <v>0</v>
      </c>
      <c r="E181" s="73">
        <v>0</v>
      </c>
      <c r="F181" s="73">
        <v>0</v>
      </c>
      <c r="G181" s="73">
        <v>0</v>
      </c>
      <c r="H181" s="73">
        <v>0</v>
      </c>
      <c r="I181" s="73">
        <v>0</v>
      </c>
      <c r="J181" s="73">
        <v>0</v>
      </c>
      <c r="K181" s="73">
        <v>0</v>
      </c>
      <c r="L181" s="73">
        <v>0</v>
      </c>
      <c r="M181" s="73">
        <v>0</v>
      </c>
      <c r="N181" s="73">
        <v>0</v>
      </c>
      <c r="O181" s="73">
        <v>0</v>
      </c>
      <c r="P181" s="25"/>
      <c r="Q181" s="65"/>
      <c r="R181" s="65"/>
    </row>
    <row r="182" spans="1:18" s="44" customFormat="1" ht="16.5" customHeight="1">
      <c r="A182" s="24" t="s">
        <v>240</v>
      </c>
      <c r="B182" s="73">
        <v>0</v>
      </c>
      <c r="C182" s="73">
        <v>0</v>
      </c>
      <c r="D182" s="73">
        <v>0</v>
      </c>
      <c r="E182" s="73">
        <v>0</v>
      </c>
      <c r="F182" s="73">
        <v>0</v>
      </c>
      <c r="G182" s="73">
        <v>0</v>
      </c>
      <c r="H182" s="73">
        <v>1</v>
      </c>
      <c r="I182" s="73">
        <v>0</v>
      </c>
      <c r="J182" s="73">
        <v>0</v>
      </c>
      <c r="K182" s="73">
        <v>0</v>
      </c>
      <c r="L182" s="73">
        <v>0</v>
      </c>
      <c r="M182" s="73">
        <v>0</v>
      </c>
      <c r="N182" s="73">
        <v>0</v>
      </c>
      <c r="O182" s="73">
        <v>0</v>
      </c>
      <c r="P182" s="25"/>
      <c r="Q182" s="65"/>
      <c r="R182" s="65"/>
    </row>
    <row r="183" spans="1:18" s="44" customFormat="1" ht="16.5" customHeight="1">
      <c r="A183" s="24" t="s">
        <v>241</v>
      </c>
      <c r="B183" s="73">
        <v>0</v>
      </c>
      <c r="C183" s="73">
        <v>0</v>
      </c>
      <c r="D183" s="73">
        <v>0</v>
      </c>
      <c r="E183" s="73">
        <v>0</v>
      </c>
      <c r="F183" s="73">
        <v>0</v>
      </c>
      <c r="G183" s="73">
        <v>0</v>
      </c>
      <c r="H183" s="73">
        <v>0</v>
      </c>
      <c r="I183" s="73">
        <v>1</v>
      </c>
      <c r="J183" s="73">
        <v>0</v>
      </c>
      <c r="K183" s="73">
        <v>0</v>
      </c>
      <c r="L183" s="73">
        <v>0</v>
      </c>
      <c r="M183" s="73">
        <v>0</v>
      </c>
      <c r="N183" s="73">
        <v>0</v>
      </c>
      <c r="O183" s="73">
        <v>0</v>
      </c>
      <c r="P183" s="25"/>
      <c r="Q183" s="65"/>
      <c r="R183" s="65"/>
    </row>
    <row r="184" spans="1:18" s="44" customFormat="1" ht="16.5" customHeight="1">
      <c r="A184" s="24" t="s">
        <v>242</v>
      </c>
      <c r="B184" s="73">
        <v>0</v>
      </c>
      <c r="C184" s="73">
        <v>1</v>
      </c>
      <c r="D184" s="73">
        <v>0</v>
      </c>
      <c r="E184" s="73">
        <v>0</v>
      </c>
      <c r="F184" s="73">
        <v>0</v>
      </c>
      <c r="G184" s="73">
        <v>0</v>
      </c>
      <c r="H184" s="73">
        <v>0</v>
      </c>
      <c r="I184" s="73">
        <v>0</v>
      </c>
      <c r="J184" s="73">
        <v>0</v>
      </c>
      <c r="K184" s="73">
        <v>0</v>
      </c>
      <c r="L184" s="73">
        <v>0</v>
      </c>
      <c r="M184" s="73">
        <v>0</v>
      </c>
      <c r="N184" s="73">
        <v>0</v>
      </c>
      <c r="O184" s="73">
        <v>0</v>
      </c>
      <c r="P184" s="25"/>
      <c r="Q184" s="65"/>
      <c r="R184" s="65"/>
    </row>
    <row r="185" spans="1:18" s="44" customFormat="1" ht="16.5" customHeight="1">
      <c r="A185" s="24" t="s">
        <v>243</v>
      </c>
      <c r="B185" s="73">
        <v>0</v>
      </c>
      <c r="C185" s="73">
        <v>0</v>
      </c>
      <c r="D185" s="73">
        <v>0</v>
      </c>
      <c r="E185" s="73">
        <v>0</v>
      </c>
      <c r="F185" s="73">
        <v>0</v>
      </c>
      <c r="G185" s="73">
        <v>0</v>
      </c>
      <c r="H185" s="73">
        <v>0</v>
      </c>
      <c r="I185" s="73">
        <v>0</v>
      </c>
      <c r="J185" s="73">
        <v>0</v>
      </c>
      <c r="K185" s="73">
        <v>0</v>
      </c>
      <c r="L185" s="73">
        <v>0</v>
      </c>
      <c r="M185" s="73">
        <v>0</v>
      </c>
      <c r="N185" s="73">
        <v>0</v>
      </c>
      <c r="O185" s="73">
        <v>0</v>
      </c>
      <c r="P185" s="25"/>
      <c r="Q185" s="65"/>
      <c r="R185" s="65"/>
    </row>
    <row r="186" spans="1:18" s="44" customFormat="1" ht="16.5" customHeight="1">
      <c r="A186" s="24" t="s">
        <v>244</v>
      </c>
      <c r="B186" s="73">
        <v>0</v>
      </c>
      <c r="C186" s="73">
        <v>0</v>
      </c>
      <c r="D186" s="73">
        <v>0</v>
      </c>
      <c r="E186" s="73">
        <v>0</v>
      </c>
      <c r="F186" s="73">
        <v>0</v>
      </c>
      <c r="G186" s="73">
        <v>0</v>
      </c>
      <c r="H186" s="73">
        <v>0</v>
      </c>
      <c r="I186" s="73">
        <v>0</v>
      </c>
      <c r="J186" s="73">
        <v>0</v>
      </c>
      <c r="K186" s="73">
        <v>0</v>
      </c>
      <c r="L186" s="73">
        <v>0</v>
      </c>
      <c r="M186" s="73">
        <v>0</v>
      </c>
      <c r="N186" s="73">
        <v>0</v>
      </c>
      <c r="O186" s="73">
        <v>0</v>
      </c>
      <c r="P186" s="25"/>
      <c r="Q186" s="65"/>
      <c r="R186" s="65"/>
    </row>
    <row r="187" spans="1:18" s="44" customFormat="1" ht="16.5" customHeight="1">
      <c r="A187" s="24" t="s">
        <v>370</v>
      </c>
      <c r="B187" s="73">
        <v>0</v>
      </c>
      <c r="C187" s="73">
        <v>0</v>
      </c>
      <c r="D187" s="73">
        <v>0</v>
      </c>
      <c r="E187" s="73">
        <v>0</v>
      </c>
      <c r="F187" s="73">
        <v>0</v>
      </c>
      <c r="G187" s="73">
        <v>0</v>
      </c>
      <c r="H187" s="73">
        <v>0</v>
      </c>
      <c r="I187" s="73">
        <v>0</v>
      </c>
      <c r="J187" s="73">
        <v>0</v>
      </c>
      <c r="K187" s="73">
        <v>0</v>
      </c>
      <c r="L187" s="73">
        <v>1</v>
      </c>
      <c r="M187" s="73">
        <v>0</v>
      </c>
      <c r="N187" s="73">
        <v>0</v>
      </c>
      <c r="O187" s="73">
        <v>0</v>
      </c>
      <c r="P187" s="25"/>
      <c r="Q187" s="65"/>
      <c r="R187" s="65"/>
    </row>
    <row r="188" spans="1:18" s="44" customFormat="1" ht="16.5" customHeight="1">
      <c r="A188" s="24" t="s">
        <v>246</v>
      </c>
      <c r="B188" s="73">
        <v>0</v>
      </c>
      <c r="C188" s="73">
        <v>0</v>
      </c>
      <c r="D188" s="73">
        <v>0</v>
      </c>
      <c r="E188" s="73">
        <v>0</v>
      </c>
      <c r="F188" s="73">
        <v>0</v>
      </c>
      <c r="G188" s="73">
        <v>0</v>
      </c>
      <c r="H188" s="73">
        <v>0</v>
      </c>
      <c r="I188" s="73">
        <v>0</v>
      </c>
      <c r="J188" s="73">
        <v>0</v>
      </c>
      <c r="K188" s="73">
        <v>0</v>
      </c>
      <c r="L188" s="73">
        <v>0</v>
      </c>
      <c r="M188" s="73">
        <v>0</v>
      </c>
      <c r="N188" s="73">
        <v>0</v>
      </c>
      <c r="O188" s="73">
        <v>0</v>
      </c>
      <c r="P188" s="25"/>
      <c r="Q188" s="65"/>
      <c r="R188" s="65"/>
    </row>
    <row r="189" spans="1:18" s="44" customFormat="1" ht="16.5" customHeight="1">
      <c r="A189" s="24" t="s">
        <v>247</v>
      </c>
      <c r="B189" s="73">
        <v>0</v>
      </c>
      <c r="C189" s="73">
        <v>0</v>
      </c>
      <c r="D189" s="73">
        <v>0</v>
      </c>
      <c r="E189" s="73">
        <v>0</v>
      </c>
      <c r="F189" s="73">
        <v>0</v>
      </c>
      <c r="G189" s="73">
        <v>0</v>
      </c>
      <c r="H189" s="73">
        <v>0</v>
      </c>
      <c r="I189" s="73">
        <v>0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  <c r="O189" s="73">
        <v>0</v>
      </c>
      <c r="P189" s="25"/>
      <c r="Q189" s="65"/>
      <c r="R189" s="65"/>
    </row>
    <row r="190" spans="1:18" s="44" customFormat="1" ht="16.5" customHeight="1">
      <c r="A190" s="24" t="s">
        <v>299</v>
      </c>
      <c r="B190" s="73">
        <v>0</v>
      </c>
      <c r="C190" s="73">
        <v>0</v>
      </c>
      <c r="D190" s="73">
        <v>0</v>
      </c>
      <c r="E190" s="73">
        <v>0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0</v>
      </c>
      <c r="P190" s="25"/>
      <c r="Q190" s="65"/>
      <c r="R190" s="65"/>
    </row>
    <row r="191" spans="1:18" s="44" customFormat="1" ht="16.5" customHeight="1">
      <c r="A191" s="22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65"/>
      <c r="R191" s="65"/>
    </row>
    <row r="192" spans="1:18" s="44" customFormat="1" ht="16.5" customHeight="1">
      <c r="A192" s="22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65"/>
      <c r="R192" s="65"/>
    </row>
    <row r="193" spans="1:18" s="44" customFormat="1" ht="16.5" customHeight="1">
      <c r="A193" s="158" t="s">
        <v>459</v>
      </c>
      <c r="B193" s="155" t="s">
        <v>104</v>
      </c>
      <c r="C193" s="156"/>
      <c r="D193" s="155" t="s">
        <v>106</v>
      </c>
      <c r="E193" s="156"/>
      <c r="F193" s="155" t="s">
        <v>355</v>
      </c>
      <c r="G193" s="156"/>
      <c r="H193" s="155" t="s">
        <v>107</v>
      </c>
      <c r="I193" s="156"/>
      <c r="J193" s="155" t="s">
        <v>109</v>
      </c>
      <c r="K193" s="156"/>
      <c r="L193" s="155" t="s">
        <v>110</v>
      </c>
      <c r="M193" s="156"/>
      <c r="N193" s="155" t="s">
        <v>111</v>
      </c>
      <c r="O193" s="156"/>
      <c r="P193" s="25"/>
      <c r="Q193" s="65"/>
      <c r="R193" s="65"/>
    </row>
    <row r="194" spans="1:18" s="44" customFormat="1" ht="16.5" customHeight="1">
      <c r="A194" s="159"/>
      <c r="B194" s="69" t="s">
        <v>3</v>
      </c>
      <c r="C194" s="69" t="s">
        <v>4</v>
      </c>
      <c r="D194" s="69" t="s">
        <v>3</v>
      </c>
      <c r="E194" s="69" t="s">
        <v>4</v>
      </c>
      <c r="F194" s="69" t="s">
        <v>3</v>
      </c>
      <c r="G194" s="69" t="s">
        <v>4</v>
      </c>
      <c r="H194" s="69" t="s">
        <v>3</v>
      </c>
      <c r="I194" s="69" t="s">
        <v>4</v>
      </c>
      <c r="J194" s="69" t="s">
        <v>3</v>
      </c>
      <c r="K194" s="69" t="s">
        <v>4</v>
      </c>
      <c r="L194" s="69" t="s">
        <v>3</v>
      </c>
      <c r="M194" s="69" t="s">
        <v>4</v>
      </c>
      <c r="N194" s="69" t="s">
        <v>3</v>
      </c>
      <c r="O194" s="69" t="s">
        <v>4</v>
      </c>
      <c r="P194" s="33"/>
      <c r="Q194" s="45"/>
      <c r="R194" s="65"/>
    </row>
    <row r="195" spans="1:18" s="44" customFormat="1" ht="16.5" customHeight="1">
      <c r="A195" s="24" t="s">
        <v>263</v>
      </c>
      <c r="B195" s="71">
        <v>3</v>
      </c>
      <c r="C195" s="71">
        <v>2</v>
      </c>
      <c r="D195" s="71">
        <v>0</v>
      </c>
      <c r="E195" s="71">
        <v>1</v>
      </c>
      <c r="F195" s="71">
        <v>1</v>
      </c>
      <c r="G195" s="71">
        <v>0</v>
      </c>
      <c r="H195" s="71">
        <v>0</v>
      </c>
      <c r="I195" s="71">
        <v>1</v>
      </c>
      <c r="J195" s="71">
        <v>2</v>
      </c>
      <c r="K195" s="71">
        <v>0</v>
      </c>
      <c r="L195" s="71">
        <v>50</v>
      </c>
      <c r="M195" s="71">
        <v>16</v>
      </c>
      <c r="N195" s="71">
        <v>66</v>
      </c>
      <c r="O195" s="71">
        <v>10</v>
      </c>
      <c r="P195" s="25"/>
      <c r="Q195" s="65"/>
      <c r="R195" s="65"/>
    </row>
    <row r="196" spans="1:18" s="44" customFormat="1" ht="16.5" customHeight="1">
      <c r="A196" s="24" t="s">
        <v>298</v>
      </c>
      <c r="B196" s="73">
        <v>0</v>
      </c>
      <c r="C196" s="73">
        <v>0</v>
      </c>
      <c r="D196" s="73">
        <v>0</v>
      </c>
      <c r="E196" s="73">
        <v>0</v>
      </c>
      <c r="F196" s="73">
        <v>0</v>
      </c>
      <c r="G196" s="73">
        <v>0</v>
      </c>
      <c r="H196" s="73">
        <v>0</v>
      </c>
      <c r="I196" s="73">
        <v>0</v>
      </c>
      <c r="J196" s="73">
        <v>0</v>
      </c>
      <c r="K196" s="73">
        <v>0</v>
      </c>
      <c r="L196" s="73">
        <v>13</v>
      </c>
      <c r="M196" s="73">
        <v>3</v>
      </c>
      <c r="N196" s="73">
        <v>22</v>
      </c>
      <c r="O196" s="73">
        <v>0</v>
      </c>
      <c r="P196" s="25"/>
      <c r="Q196" s="65"/>
      <c r="R196" s="65"/>
    </row>
    <row r="197" spans="1:18" s="44" customFormat="1" ht="16.5" customHeight="1">
      <c r="A197" s="24" t="s">
        <v>297</v>
      </c>
      <c r="B197" s="73">
        <v>1</v>
      </c>
      <c r="C197" s="73">
        <v>1</v>
      </c>
      <c r="D197" s="73">
        <v>0</v>
      </c>
      <c r="E197" s="73">
        <v>1</v>
      </c>
      <c r="F197" s="73">
        <v>0</v>
      </c>
      <c r="G197" s="73">
        <v>0</v>
      </c>
      <c r="H197" s="73">
        <v>0</v>
      </c>
      <c r="I197" s="73">
        <v>0</v>
      </c>
      <c r="J197" s="73">
        <v>1</v>
      </c>
      <c r="K197" s="73">
        <v>0</v>
      </c>
      <c r="L197" s="73">
        <v>15</v>
      </c>
      <c r="M197" s="73">
        <v>6</v>
      </c>
      <c r="N197" s="73">
        <v>18</v>
      </c>
      <c r="O197" s="73">
        <v>4</v>
      </c>
      <c r="P197" s="25"/>
      <c r="Q197" s="65"/>
      <c r="R197" s="65"/>
    </row>
    <row r="198" spans="1:18" s="44" customFormat="1" ht="16.5" customHeight="1">
      <c r="A198" s="24" t="s">
        <v>357</v>
      </c>
      <c r="B198" s="73">
        <v>1</v>
      </c>
      <c r="C198" s="73">
        <v>0</v>
      </c>
      <c r="D198" s="73">
        <v>0</v>
      </c>
      <c r="E198" s="73">
        <v>0</v>
      </c>
      <c r="F198" s="73">
        <v>0</v>
      </c>
      <c r="G198" s="73">
        <v>0</v>
      </c>
      <c r="H198" s="73">
        <v>0</v>
      </c>
      <c r="I198" s="73">
        <v>0</v>
      </c>
      <c r="J198" s="73">
        <v>0</v>
      </c>
      <c r="K198" s="73">
        <v>0</v>
      </c>
      <c r="L198" s="73">
        <v>4</v>
      </c>
      <c r="M198" s="73">
        <v>2</v>
      </c>
      <c r="N198" s="73">
        <v>2</v>
      </c>
      <c r="O198" s="73">
        <v>1</v>
      </c>
      <c r="P198" s="25"/>
      <c r="Q198" s="65"/>
      <c r="R198" s="65"/>
    </row>
    <row r="199" spans="1:18" s="44" customFormat="1" ht="16.5" customHeight="1">
      <c r="A199" s="24" t="s">
        <v>230</v>
      </c>
      <c r="B199" s="73">
        <v>0</v>
      </c>
      <c r="C199" s="73">
        <v>0</v>
      </c>
      <c r="D199" s="73">
        <v>0</v>
      </c>
      <c r="E199" s="73">
        <v>0</v>
      </c>
      <c r="F199" s="73">
        <v>1</v>
      </c>
      <c r="G199" s="73">
        <v>0</v>
      </c>
      <c r="H199" s="73">
        <v>0</v>
      </c>
      <c r="I199" s="73">
        <v>0</v>
      </c>
      <c r="J199" s="73">
        <v>0</v>
      </c>
      <c r="K199" s="73">
        <v>0</v>
      </c>
      <c r="L199" s="73">
        <v>4</v>
      </c>
      <c r="M199" s="73">
        <v>2</v>
      </c>
      <c r="N199" s="73">
        <v>11</v>
      </c>
      <c r="O199" s="73">
        <v>2</v>
      </c>
      <c r="P199" s="25"/>
      <c r="Q199" s="65"/>
      <c r="R199" s="65"/>
    </row>
    <row r="200" spans="1:18" s="44" customFormat="1" ht="16.5" customHeight="1">
      <c r="A200" s="24" t="s">
        <v>231</v>
      </c>
      <c r="B200" s="73">
        <v>0</v>
      </c>
      <c r="C200" s="73">
        <v>0</v>
      </c>
      <c r="D200" s="73">
        <v>0</v>
      </c>
      <c r="E200" s="73">
        <v>0</v>
      </c>
      <c r="F200" s="73">
        <v>0</v>
      </c>
      <c r="G200" s="73">
        <v>0</v>
      </c>
      <c r="H200" s="73">
        <v>0</v>
      </c>
      <c r="I200" s="73">
        <v>0</v>
      </c>
      <c r="J200" s="73">
        <v>0</v>
      </c>
      <c r="K200" s="73">
        <v>0</v>
      </c>
      <c r="L200" s="73">
        <v>2</v>
      </c>
      <c r="M200" s="73">
        <v>0</v>
      </c>
      <c r="N200" s="73">
        <v>3</v>
      </c>
      <c r="O200" s="73">
        <v>1</v>
      </c>
      <c r="P200" s="25"/>
      <c r="Q200" s="65"/>
      <c r="R200" s="65"/>
    </row>
    <row r="201" spans="1:18" s="44" customFormat="1" ht="16.5" customHeight="1">
      <c r="A201" s="24" t="s">
        <v>232</v>
      </c>
      <c r="B201" s="73">
        <v>1</v>
      </c>
      <c r="C201" s="73">
        <v>0</v>
      </c>
      <c r="D201" s="73">
        <v>0</v>
      </c>
      <c r="E201" s="73">
        <v>0</v>
      </c>
      <c r="F201" s="73">
        <v>0</v>
      </c>
      <c r="G201" s="73">
        <v>0</v>
      </c>
      <c r="H201" s="73">
        <v>0</v>
      </c>
      <c r="I201" s="73">
        <v>0</v>
      </c>
      <c r="J201" s="73">
        <v>0</v>
      </c>
      <c r="K201" s="73">
        <v>0</v>
      </c>
      <c r="L201" s="73">
        <v>5</v>
      </c>
      <c r="M201" s="73">
        <v>2</v>
      </c>
      <c r="N201" s="73">
        <v>3</v>
      </c>
      <c r="O201" s="73">
        <v>2</v>
      </c>
      <c r="P201" s="25"/>
      <c r="Q201" s="65"/>
      <c r="R201" s="65"/>
    </row>
    <row r="202" spans="1:18" s="44" customFormat="1" ht="16.5" customHeight="1">
      <c r="A202" s="24" t="s">
        <v>233</v>
      </c>
      <c r="B202" s="73">
        <v>0</v>
      </c>
      <c r="C202" s="73">
        <v>0</v>
      </c>
      <c r="D202" s="73">
        <v>0</v>
      </c>
      <c r="E202" s="73">
        <v>0</v>
      </c>
      <c r="F202" s="73">
        <v>0</v>
      </c>
      <c r="G202" s="73">
        <v>0</v>
      </c>
      <c r="H202" s="73">
        <v>0</v>
      </c>
      <c r="I202" s="73">
        <v>0</v>
      </c>
      <c r="J202" s="73">
        <v>0</v>
      </c>
      <c r="K202" s="73">
        <v>0</v>
      </c>
      <c r="L202" s="73">
        <v>0</v>
      </c>
      <c r="M202" s="73">
        <v>1</v>
      </c>
      <c r="N202" s="73">
        <v>2</v>
      </c>
      <c r="O202" s="73">
        <v>0</v>
      </c>
      <c r="P202" s="25"/>
      <c r="Q202" s="65"/>
      <c r="R202" s="65"/>
    </row>
    <row r="203" spans="1:18" s="44" customFormat="1" ht="16.5" customHeight="1">
      <c r="A203" s="24" t="s">
        <v>234</v>
      </c>
      <c r="B203" s="73">
        <v>0</v>
      </c>
      <c r="C203" s="73">
        <v>0</v>
      </c>
      <c r="D203" s="73">
        <v>0</v>
      </c>
      <c r="E203" s="73">
        <v>0</v>
      </c>
      <c r="F203" s="73">
        <v>0</v>
      </c>
      <c r="G203" s="73">
        <v>0</v>
      </c>
      <c r="H203" s="73">
        <v>0</v>
      </c>
      <c r="I203" s="73">
        <v>0</v>
      </c>
      <c r="J203" s="73">
        <v>0</v>
      </c>
      <c r="K203" s="73">
        <v>0</v>
      </c>
      <c r="L203" s="73">
        <v>1</v>
      </c>
      <c r="M203" s="73">
        <v>0</v>
      </c>
      <c r="N203" s="73">
        <v>0</v>
      </c>
      <c r="O203" s="73">
        <v>0</v>
      </c>
      <c r="P203" s="25"/>
      <c r="Q203" s="65"/>
      <c r="R203" s="65"/>
    </row>
    <row r="204" spans="1:18" s="44" customFormat="1" ht="16.5" customHeight="1">
      <c r="A204" s="24" t="s">
        <v>235</v>
      </c>
      <c r="B204" s="73">
        <v>0</v>
      </c>
      <c r="C204" s="73">
        <v>0</v>
      </c>
      <c r="D204" s="73">
        <v>0</v>
      </c>
      <c r="E204" s="73">
        <v>0</v>
      </c>
      <c r="F204" s="73">
        <v>0</v>
      </c>
      <c r="G204" s="73">
        <v>0</v>
      </c>
      <c r="H204" s="73">
        <v>0</v>
      </c>
      <c r="I204" s="73">
        <v>0</v>
      </c>
      <c r="J204" s="73">
        <v>0</v>
      </c>
      <c r="K204" s="73">
        <v>0</v>
      </c>
      <c r="L204" s="73">
        <v>1</v>
      </c>
      <c r="M204" s="73">
        <v>0</v>
      </c>
      <c r="N204" s="73">
        <v>0</v>
      </c>
      <c r="O204" s="73">
        <v>0</v>
      </c>
      <c r="P204" s="25"/>
      <c r="Q204" s="65"/>
      <c r="R204" s="65"/>
    </row>
    <row r="205" spans="1:18" s="44" customFormat="1" ht="16.5" customHeight="1">
      <c r="A205" s="24" t="s">
        <v>236</v>
      </c>
      <c r="B205" s="73">
        <v>0</v>
      </c>
      <c r="C205" s="73">
        <v>0</v>
      </c>
      <c r="D205" s="73">
        <v>0</v>
      </c>
      <c r="E205" s="73">
        <v>0</v>
      </c>
      <c r="F205" s="73">
        <v>0</v>
      </c>
      <c r="G205" s="73">
        <v>0</v>
      </c>
      <c r="H205" s="73">
        <v>0</v>
      </c>
      <c r="I205" s="73">
        <v>0</v>
      </c>
      <c r="J205" s="73">
        <v>0</v>
      </c>
      <c r="K205" s="73">
        <v>0</v>
      </c>
      <c r="L205" s="73">
        <v>1</v>
      </c>
      <c r="M205" s="73">
        <v>0</v>
      </c>
      <c r="N205" s="73">
        <v>1</v>
      </c>
      <c r="O205" s="73">
        <v>0</v>
      </c>
      <c r="P205" s="25"/>
      <c r="Q205" s="65"/>
      <c r="R205" s="65"/>
    </row>
    <row r="206" spans="1:18" s="44" customFormat="1" ht="16.5" customHeight="1">
      <c r="A206" s="24" t="s">
        <v>237</v>
      </c>
      <c r="B206" s="73">
        <v>0</v>
      </c>
      <c r="C206" s="73">
        <v>0</v>
      </c>
      <c r="D206" s="73">
        <v>0</v>
      </c>
      <c r="E206" s="73">
        <v>0</v>
      </c>
      <c r="F206" s="73">
        <v>0</v>
      </c>
      <c r="G206" s="73">
        <v>0</v>
      </c>
      <c r="H206" s="73">
        <v>0</v>
      </c>
      <c r="I206" s="73">
        <v>0</v>
      </c>
      <c r="J206" s="73">
        <v>0</v>
      </c>
      <c r="K206" s="73">
        <v>0</v>
      </c>
      <c r="L206" s="73">
        <v>0</v>
      </c>
      <c r="M206" s="73">
        <v>0</v>
      </c>
      <c r="N206" s="73">
        <v>0</v>
      </c>
      <c r="O206" s="73">
        <v>0</v>
      </c>
      <c r="P206" s="25"/>
      <c r="Q206" s="65"/>
      <c r="R206" s="65"/>
    </row>
    <row r="207" spans="1:18" s="44" customFormat="1" ht="16.5" customHeight="1">
      <c r="A207" s="24" t="s">
        <v>238</v>
      </c>
      <c r="B207" s="73">
        <v>0</v>
      </c>
      <c r="C207" s="73">
        <v>1</v>
      </c>
      <c r="D207" s="73">
        <v>0</v>
      </c>
      <c r="E207" s="73">
        <v>0</v>
      </c>
      <c r="F207" s="73">
        <v>0</v>
      </c>
      <c r="G207" s="73">
        <v>0</v>
      </c>
      <c r="H207" s="73">
        <v>0</v>
      </c>
      <c r="I207" s="73">
        <v>0</v>
      </c>
      <c r="J207" s="73">
        <v>0</v>
      </c>
      <c r="K207" s="73">
        <v>0</v>
      </c>
      <c r="L207" s="73">
        <v>0</v>
      </c>
      <c r="M207" s="73">
        <v>0</v>
      </c>
      <c r="N207" s="73">
        <v>1</v>
      </c>
      <c r="O207" s="73">
        <v>0</v>
      </c>
      <c r="P207" s="25"/>
      <c r="Q207" s="65"/>
      <c r="R207" s="65"/>
    </row>
    <row r="208" spans="1:18" s="44" customFormat="1" ht="16.5" customHeight="1">
      <c r="A208" s="24" t="s">
        <v>239</v>
      </c>
      <c r="B208" s="73">
        <v>0</v>
      </c>
      <c r="C208" s="73">
        <v>0</v>
      </c>
      <c r="D208" s="73">
        <v>0</v>
      </c>
      <c r="E208" s="73">
        <v>0</v>
      </c>
      <c r="F208" s="73">
        <v>0</v>
      </c>
      <c r="G208" s="73">
        <v>0</v>
      </c>
      <c r="H208" s="73">
        <v>0</v>
      </c>
      <c r="I208" s="73">
        <v>0</v>
      </c>
      <c r="J208" s="73">
        <v>0</v>
      </c>
      <c r="K208" s="73">
        <v>0</v>
      </c>
      <c r="L208" s="73">
        <v>1</v>
      </c>
      <c r="M208" s="73">
        <v>0</v>
      </c>
      <c r="N208" s="73">
        <v>0</v>
      </c>
      <c r="O208" s="73">
        <v>0</v>
      </c>
      <c r="P208" s="25"/>
      <c r="Q208" s="65"/>
      <c r="R208" s="65"/>
    </row>
    <row r="209" spans="1:18" s="44" customFormat="1" ht="16.5" customHeight="1">
      <c r="A209" s="24" t="s">
        <v>240</v>
      </c>
      <c r="B209" s="73">
        <v>0</v>
      </c>
      <c r="C209" s="73">
        <v>0</v>
      </c>
      <c r="D209" s="73">
        <v>0</v>
      </c>
      <c r="E209" s="73">
        <v>0</v>
      </c>
      <c r="F209" s="73">
        <v>0</v>
      </c>
      <c r="G209" s="73">
        <v>0</v>
      </c>
      <c r="H209" s="73">
        <v>0</v>
      </c>
      <c r="I209" s="73">
        <v>1</v>
      </c>
      <c r="J209" s="73">
        <v>0</v>
      </c>
      <c r="K209" s="73">
        <v>0</v>
      </c>
      <c r="L209" s="73">
        <v>0</v>
      </c>
      <c r="M209" s="73">
        <v>0</v>
      </c>
      <c r="N209" s="73">
        <v>0</v>
      </c>
      <c r="O209" s="73">
        <v>0</v>
      </c>
      <c r="P209" s="25"/>
      <c r="Q209" s="65"/>
      <c r="R209" s="65"/>
    </row>
    <row r="210" spans="1:18" s="44" customFormat="1" ht="16.5" customHeight="1">
      <c r="A210" s="24" t="s">
        <v>241</v>
      </c>
      <c r="B210" s="73">
        <v>0</v>
      </c>
      <c r="C210" s="73">
        <v>0</v>
      </c>
      <c r="D210" s="73">
        <v>0</v>
      </c>
      <c r="E210" s="73">
        <v>0</v>
      </c>
      <c r="F210" s="73">
        <v>0</v>
      </c>
      <c r="G210" s="73">
        <v>0</v>
      </c>
      <c r="H210" s="73">
        <v>0</v>
      </c>
      <c r="I210" s="73">
        <v>0</v>
      </c>
      <c r="J210" s="73">
        <v>0</v>
      </c>
      <c r="K210" s="73">
        <v>0</v>
      </c>
      <c r="L210" s="73">
        <v>0</v>
      </c>
      <c r="M210" s="73">
        <v>0</v>
      </c>
      <c r="N210" s="73">
        <v>0</v>
      </c>
      <c r="O210" s="73">
        <v>0</v>
      </c>
      <c r="P210" s="25"/>
      <c r="Q210" s="65"/>
      <c r="R210" s="65"/>
    </row>
    <row r="211" spans="1:18" s="44" customFormat="1" ht="16.5" customHeight="1">
      <c r="A211" s="24" t="s">
        <v>242</v>
      </c>
      <c r="B211" s="73">
        <v>0</v>
      </c>
      <c r="C211" s="73">
        <v>0</v>
      </c>
      <c r="D211" s="73">
        <v>0</v>
      </c>
      <c r="E211" s="73">
        <v>0</v>
      </c>
      <c r="F211" s="73">
        <v>0</v>
      </c>
      <c r="G211" s="73">
        <v>0</v>
      </c>
      <c r="H211" s="73">
        <v>0</v>
      </c>
      <c r="I211" s="73">
        <v>0</v>
      </c>
      <c r="J211" s="73">
        <v>1</v>
      </c>
      <c r="K211" s="73">
        <v>0</v>
      </c>
      <c r="L211" s="73">
        <v>1</v>
      </c>
      <c r="M211" s="73">
        <v>0</v>
      </c>
      <c r="N211" s="73">
        <v>0</v>
      </c>
      <c r="O211" s="73">
        <v>0</v>
      </c>
      <c r="P211" s="25"/>
      <c r="Q211" s="65"/>
      <c r="R211" s="65"/>
    </row>
    <row r="212" spans="1:18" s="44" customFormat="1" ht="16.5" customHeight="1">
      <c r="A212" s="24" t="s">
        <v>243</v>
      </c>
      <c r="B212" s="73">
        <v>0</v>
      </c>
      <c r="C212" s="73">
        <v>0</v>
      </c>
      <c r="D212" s="73">
        <v>0</v>
      </c>
      <c r="E212" s="73">
        <v>0</v>
      </c>
      <c r="F212" s="73">
        <v>0</v>
      </c>
      <c r="G212" s="73">
        <v>0</v>
      </c>
      <c r="H212" s="73">
        <v>0</v>
      </c>
      <c r="I212" s="73">
        <v>0</v>
      </c>
      <c r="J212" s="73">
        <v>0</v>
      </c>
      <c r="K212" s="73">
        <v>0</v>
      </c>
      <c r="L212" s="73">
        <v>0</v>
      </c>
      <c r="M212" s="73">
        <v>0</v>
      </c>
      <c r="N212" s="73">
        <v>0</v>
      </c>
      <c r="O212" s="73">
        <v>0</v>
      </c>
      <c r="P212" s="25"/>
      <c r="Q212" s="65"/>
      <c r="R212" s="65"/>
    </row>
    <row r="213" spans="1:18" s="44" customFormat="1" ht="16.5" customHeight="1">
      <c r="A213" s="24" t="s">
        <v>348</v>
      </c>
      <c r="B213" s="73">
        <v>0</v>
      </c>
      <c r="C213" s="73">
        <v>0</v>
      </c>
      <c r="D213" s="73">
        <v>0</v>
      </c>
      <c r="E213" s="73">
        <v>0</v>
      </c>
      <c r="F213" s="73">
        <v>0</v>
      </c>
      <c r="G213" s="73">
        <v>0</v>
      </c>
      <c r="H213" s="73">
        <v>0</v>
      </c>
      <c r="I213" s="73">
        <v>0</v>
      </c>
      <c r="J213" s="73">
        <v>0</v>
      </c>
      <c r="K213" s="73">
        <v>0</v>
      </c>
      <c r="L213" s="73">
        <v>1</v>
      </c>
      <c r="M213" s="73">
        <v>0</v>
      </c>
      <c r="N213" s="73">
        <v>0</v>
      </c>
      <c r="O213" s="73">
        <v>0</v>
      </c>
      <c r="P213" s="25"/>
      <c r="Q213" s="65"/>
      <c r="R213" s="65"/>
    </row>
    <row r="214" spans="1:18" s="44" customFormat="1" ht="16.5" customHeight="1">
      <c r="A214" s="24" t="s">
        <v>245</v>
      </c>
      <c r="B214" s="73">
        <v>0</v>
      </c>
      <c r="C214" s="73">
        <v>0</v>
      </c>
      <c r="D214" s="73">
        <v>0</v>
      </c>
      <c r="E214" s="73">
        <v>0</v>
      </c>
      <c r="F214" s="73">
        <v>0</v>
      </c>
      <c r="G214" s="73">
        <v>0</v>
      </c>
      <c r="H214" s="73">
        <v>0</v>
      </c>
      <c r="I214" s="73">
        <v>0</v>
      </c>
      <c r="J214" s="73">
        <v>0</v>
      </c>
      <c r="K214" s="73">
        <v>0</v>
      </c>
      <c r="L214" s="73">
        <v>1</v>
      </c>
      <c r="M214" s="73">
        <v>0</v>
      </c>
      <c r="N214" s="73">
        <v>3</v>
      </c>
      <c r="O214" s="73">
        <v>0</v>
      </c>
      <c r="P214" s="25"/>
      <c r="Q214" s="65"/>
      <c r="R214" s="65"/>
    </row>
    <row r="215" spans="1:18" s="44" customFormat="1" ht="16.5" customHeight="1">
      <c r="A215" s="24" t="s">
        <v>246</v>
      </c>
      <c r="B215" s="73">
        <v>0</v>
      </c>
      <c r="C215" s="73">
        <v>0</v>
      </c>
      <c r="D215" s="73">
        <v>0</v>
      </c>
      <c r="E215" s="73">
        <v>0</v>
      </c>
      <c r="F215" s="73">
        <v>0</v>
      </c>
      <c r="G215" s="73">
        <v>0</v>
      </c>
      <c r="H215" s="73">
        <v>0</v>
      </c>
      <c r="I215" s="73">
        <v>0</v>
      </c>
      <c r="J215" s="73">
        <v>0</v>
      </c>
      <c r="K215" s="73">
        <v>0</v>
      </c>
      <c r="L215" s="73">
        <v>0</v>
      </c>
      <c r="M215" s="73">
        <v>0</v>
      </c>
      <c r="N215" s="73">
        <v>0</v>
      </c>
      <c r="O215" s="73">
        <v>0</v>
      </c>
      <c r="P215" s="25"/>
      <c r="Q215" s="65"/>
      <c r="R215" s="65"/>
    </row>
    <row r="216" spans="1:18" s="44" customFormat="1" ht="16.5" customHeight="1">
      <c r="A216" s="24" t="s">
        <v>346</v>
      </c>
      <c r="B216" s="73">
        <v>0</v>
      </c>
      <c r="C216" s="73">
        <v>0</v>
      </c>
      <c r="D216" s="73">
        <v>0</v>
      </c>
      <c r="E216" s="73">
        <v>0</v>
      </c>
      <c r="F216" s="73">
        <v>0</v>
      </c>
      <c r="G216" s="73">
        <v>0</v>
      </c>
      <c r="H216" s="73">
        <v>0</v>
      </c>
      <c r="I216" s="73">
        <v>0</v>
      </c>
      <c r="J216" s="73">
        <v>0</v>
      </c>
      <c r="K216" s="73">
        <v>0</v>
      </c>
      <c r="L216" s="73">
        <v>0</v>
      </c>
      <c r="M216" s="73">
        <v>0</v>
      </c>
      <c r="N216" s="73">
        <v>0</v>
      </c>
      <c r="O216" s="73">
        <v>0</v>
      </c>
      <c r="P216" s="25"/>
      <c r="Q216" s="65"/>
      <c r="R216" s="65"/>
    </row>
    <row r="217" spans="1:18" s="44" customFormat="1" ht="16.5" customHeight="1">
      <c r="A217" s="24" t="s">
        <v>248</v>
      </c>
      <c r="B217" s="73">
        <v>0</v>
      </c>
      <c r="C217" s="73">
        <v>0</v>
      </c>
      <c r="D217" s="73">
        <v>0</v>
      </c>
      <c r="E217" s="73">
        <v>0</v>
      </c>
      <c r="F217" s="73">
        <v>0</v>
      </c>
      <c r="G217" s="73">
        <v>0</v>
      </c>
      <c r="H217" s="73">
        <v>0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0</v>
      </c>
      <c r="O217" s="73">
        <v>0</v>
      </c>
      <c r="P217" s="25"/>
      <c r="Q217" s="65"/>
      <c r="R217" s="65"/>
    </row>
    <row r="218" spans="1:18" s="44" customFormat="1" ht="16.5" customHeight="1">
      <c r="A218" s="22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65"/>
      <c r="R218" s="65"/>
    </row>
    <row r="219" spans="1:18" s="44" customFormat="1" ht="16.5" customHeight="1">
      <c r="A219" s="22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65"/>
      <c r="R219" s="65"/>
    </row>
    <row r="220" spans="1:18" s="44" customFormat="1" ht="16.5" customHeight="1">
      <c r="A220" s="158" t="s">
        <v>459</v>
      </c>
      <c r="B220" s="155" t="s">
        <v>112</v>
      </c>
      <c r="C220" s="156"/>
      <c r="D220" s="155" t="s">
        <v>113</v>
      </c>
      <c r="E220" s="156"/>
      <c r="F220" s="155" t="s">
        <v>114</v>
      </c>
      <c r="G220" s="156"/>
      <c r="H220" s="155" t="s">
        <v>115</v>
      </c>
      <c r="I220" s="156"/>
      <c r="J220" s="155" t="s">
        <v>116</v>
      </c>
      <c r="K220" s="156"/>
      <c r="L220" s="155" t="s">
        <v>119</v>
      </c>
      <c r="M220" s="156"/>
      <c r="N220" s="155" t="s">
        <v>120</v>
      </c>
      <c r="O220" s="156"/>
      <c r="P220" s="25"/>
      <c r="Q220" s="65"/>
      <c r="R220" s="65"/>
    </row>
    <row r="221" spans="1:18" s="44" customFormat="1" ht="16.5" customHeight="1">
      <c r="A221" s="159"/>
      <c r="B221" s="69" t="s">
        <v>3</v>
      </c>
      <c r="C221" s="69" t="s">
        <v>4</v>
      </c>
      <c r="D221" s="69" t="s">
        <v>3</v>
      </c>
      <c r="E221" s="69" t="s">
        <v>4</v>
      </c>
      <c r="F221" s="69" t="s">
        <v>3</v>
      </c>
      <c r="G221" s="69" t="s">
        <v>4</v>
      </c>
      <c r="H221" s="69" t="s">
        <v>3</v>
      </c>
      <c r="I221" s="69" t="s">
        <v>4</v>
      </c>
      <c r="J221" s="69" t="s">
        <v>3</v>
      </c>
      <c r="K221" s="69" t="s">
        <v>4</v>
      </c>
      <c r="L221" s="69" t="s">
        <v>3</v>
      </c>
      <c r="M221" s="69" t="s">
        <v>4</v>
      </c>
      <c r="N221" s="69" t="s">
        <v>3</v>
      </c>
      <c r="O221" s="69" t="s">
        <v>4</v>
      </c>
      <c r="P221" s="33"/>
      <c r="Q221" s="45"/>
      <c r="R221" s="65"/>
    </row>
    <row r="222" spans="1:18" s="44" customFormat="1" ht="16.5" customHeight="1">
      <c r="A222" s="24" t="s">
        <v>263</v>
      </c>
      <c r="B222" s="71">
        <v>6</v>
      </c>
      <c r="C222" s="71">
        <v>2</v>
      </c>
      <c r="D222" s="71">
        <v>11</v>
      </c>
      <c r="E222" s="71">
        <v>15</v>
      </c>
      <c r="F222" s="71">
        <v>24</v>
      </c>
      <c r="G222" s="71">
        <v>5</v>
      </c>
      <c r="H222" s="71">
        <v>34</v>
      </c>
      <c r="I222" s="71">
        <v>3</v>
      </c>
      <c r="J222" s="71">
        <v>20</v>
      </c>
      <c r="K222" s="71">
        <v>1</v>
      </c>
      <c r="L222" s="71">
        <v>25</v>
      </c>
      <c r="M222" s="71">
        <v>0</v>
      </c>
      <c r="N222" s="71">
        <v>29</v>
      </c>
      <c r="O222" s="71">
        <v>7</v>
      </c>
      <c r="P222" s="25"/>
      <c r="Q222" s="65"/>
      <c r="R222" s="65"/>
    </row>
    <row r="223" spans="1:18" s="44" customFormat="1" ht="16.5" customHeight="1">
      <c r="A223" s="24" t="s">
        <v>298</v>
      </c>
      <c r="B223" s="73">
        <v>1</v>
      </c>
      <c r="C223" s="73">
        <v>0</v>
      </c>
      <c r="D223" s="73">
        <v>0</v>
      </c>
      <c r="E223" s="73">
        <v>1</v>
      </c>
      <c r="F223" s="73">
        <v>4</v>
      </c>
      <c r="G223" s="73">
        <v>0</v>
      </c>
      <c r="H223" s="73">
        <v>6</v>
      </c>
      <c r="I223" s="73">
        <v>0</v>
      </c>
      <c r="J223" s="73">
        <v>5</v>
      </c>
      <c r="K223" s="73">
        <v>0</v>
      </c>
      <c r="L223" s="73">
        <v>6</v>
      </c>
      <c r="M223" s="73">
        <v>0</v>
      </c>
      <c r="N223" s="73">
        <v>6</v>
      </c>
      <c r="O223" s="73">
        <v>1</v>
      </c>
      <c r="P223" s="25"/>
      <c r="Q223" s="65"/>
      <c r="R223" s="65"/>
    </row>
    <row r="224" spans="1:18" s="44" customFormat="1" ht="16.5" customHeight="1">
      <c r="A224" s="24" t="s">
        <v>297</v>
      </c>
      <c r="B224" s="73">
        <v>1</v>
      </c>
      <c r="C224" s="73">
        <v>0</v>
      </c>
      <c r="D224" s="73">
        <v>2</v>
      </c>
      <c r="E224" s="73">
        <v>7</v>
      </c>
      <c r="F224" s="73">
        <v>6</v>
      </c>
      <c r="G224" s="73">
        <v>1</v>
      </c>
      <c r="H224" s="73">
        <v>13</v>
      </c>
      <c r="I224" s="73">
        <v>1</v>
      </c>
      <c r="J224" s="73">
        <v>7</v>
      </c>
      <c r="K224" s="73">
        <v>0</v>
      </c>
      <c r="L224" s="73">
        <v>10</v>
      </c>
      <c r="M224" s="73">
        <v>0</v>
      </c>
      <c r="N224" s="73">
        <v>7</v>
      </c>
      <c r="O224" s="73">
        <v>2</v>
      </c>
      <c r="P224" s="25"/>
      <c r="Q224" s="65"/>
      <c r="R224" s="65"/>
    </row>
    <row r="225" spans="1:18" s="44" customFormat="1" ht="16.5" customHeight="1">
      <c r="A225" s="24" t="s">
        <v>357</v>
      </c>
      <c r="B225" s="73">
        <v>2</v>
      </c>
      <c r="C225" s="73">
        <v>0</v>
      </c>
      <c r="D225" s="73">
        <v>1</v>
      </c>
      <c r="E225" s="73">
        <v>2</v>
      </c>
      <c r="F225" s="73">
        <v>3</v>
      </c>
      <c r="G225" s="73">
        <v>1</v>
      </c>
      <c r="H225" s="73">
        <v>2</v>
      </c>
      <c r="I225" s="73">
        <v>0</v>
      </c>
      <c r="J225" s="73">
        <v>1</v>
      </c>
      <c r="K225" s="73">
        <v>0</v>
      </c>
      <c r="L225" s="73">
        <v>2</v>
      </c>
      <c r="M225" s="73">
        <v>0</v>
      </c>
      <c r="N225" s="73">
        <v>1</v>
      </c>
      <c r="O225" s="73">
        <v>0</v>
      </c>
      <c r="P225" s="25"/>
      <c r="Q225" s="65"/>
      <c r="R225" s="65"/>
    </row>
    <row r="226" spans="1:18" s="44" customFormat="1" ht="16.5" customHeight="1">
      <c r="A226" s="24" t="s">
        <v>230</v>
      </c>
      <c r="B226" s="73">
        <v>0</v>
      </c>
      <c r="C226" s="73">
        <v>2</v>
      </c>
      <c r="D226" s="73">
        <v>6</v>
      </c>
      <c r="E226" s="73">
        <v>1</v>
      </c>
      <c r="F226" s="73">
        <v>6</v>
      </c>
      <c r="G226" s="73">
        <v>2</v>
      </c>
      <c r="H226" s="73">
        <v>8</v>
      </c>
      <c r="I226" s="73">
        <v>1</v>
      </c>
      <c r="J226" s="73">
        <v>2</v>
      </c>
      <c r="K226" s="73">
        <v>0</v>
      </c>
      <c r="L226" s="73">
        <v>0</v>
      </c>
      <c r="M226" s="73">
        <v>0</v>
      </c>
      <c r="N226" s="73">
        <v>4</v>
      </c>
      <c r="O226" s="73">
        <v>0</v>
      </c>
      <c r="P226" s="25"/>
      <c r="Q226" s="65"/>
      <c r="R226" s="65"/>
    </row>
    <row r="227" spans="1:18" s="44" customFormat="1" ht="16.5" customHeight="1">
      <c r="A227" s="24" t="s">
        <v>231</v>
      </c>
      <c r="B227" s="73">
        <v>0</v>
      </c>
      <c r="C227" s="73">
        <v>0</v>
      </c>
      <c r="D227" s="73">
        <v>0</v>
      </c>
      <c r="E227" s="73">
        <v>0</v>
      </c>
      <c r="F227" s="73">
        <v>1</v>
      </c>
      <c r="G227" s="73">
        <v>0</v>
      </c>
      <c r="H227" s="73">
        <v>1</v>
      </c>
      <c r="I227" s="73">
        <v>0</v>
      </c>
      <c r="J227" s="73">
        <v>0</v>
      </c>
      <c r="K227" s="73">
        <v>0</v>
      </c>
      <c r="L227" s="73">
        <v>1</v>
      </c>
      <c r="M227" s="73">
        <v>0</v>
      </c>
      <c r="N227" s="73">
        <v>2</v>
      </c>
      <c r="O227" s="73">
        <v>0</v>
      </c>
      <c r="P227" s="25"/>
      <c r="Q227" s="65"/>
      <c r="R227" s="65"/>
    </row>
    <row r="228" spans="1:18" s="44" customFormat="1" ht="16.5" customHeight="1">
      <c r="A228" s="24" t="s">
        <v>232</v>
      </c>
      <c r="B228" s="73">
        <v>0</v>
      </c>
      <c r="C228" s="73">
        <v>0</v>
      </c>
      <c r="D228" s="73">
        <v>0</v>
      </c>
      <c r="E228" s="73">
        <v>0</v>
      </c>
      <c r="F228" s="73">
        <v>1</v>
      </c>
      <c r="G228" s="73">
        <v>1</v>
      </c>
      <c r="H228" s="73">
        <v>1</v>
      </c>
      <c r="I228" s="73">
        <v>0</v>
      </c>
      <c r="J228" s="73">
        <v>1</v>
      </c>
      <c r="K228" s="73">
        <v>0</v>
      </c>
      <c r="L228" s="73">
        <v>1</v>
      </c>
      <c r="M228" s="73">
        <v>0</v>
      </c>
      <c r="N228" s="73">
        <v>5</v>
      </c>
      <c r="O228" s="73">
        <v>1</v>
      </c>
      <c r="P228" s="25"/>
      <c r="Q228" s="65"/>
      <c r="R228" s="65"/>
    </row>
    <row r="229" spans="1:18" s="44" customFormat="1" ht="16.5" customHeight="1">
      <c r="A229" s="24" t="s">
        <v>233</v>
      </c>
      <c r="B229" s="73">
        <v>0</v>
      </c>
      <c r="C229" s="73">
        <v>0</v>
      </c>
      <c r="D229" s="73">
        <v>0</v>
      </c>
      <c r="E229" s="73">
        <v>0</v>
      </c>
      <c r="F229" s="73">
        <v>1</v>
      </c>
      <c r="G229" s="73">
        <v>0</v>
      </c>
      <c r="H229" s="73">
        <v>0</v>
      </c>
      <c r="I229" s="73">
        <v>0</v>
      </c>
      <c r="J229" s="73">
        <v>0</v>
      </c>
      <c r="K229" s="73">
        <v>0</v>
      </c>
      <c r="L229" s="73">
        <v>0</v>
      </c>
      <c r="M229" s="73">
        <v>0</v>
      </c>
      <c r="N229" s="73">
        <v>1</v>
      </c>
      <c r="O229" s="73">
        <v>0</v>
      </c>
      <c r="P229" s="25"/>
      <c r="Q229" s="65"/>
      <c r="R229" s="65"/>
    </row>
    <row r="230" spans="1:18" s="44" customFormat="1" ht="16.5" customHeight="1">
      <c r="A230" s="24" t="s">
        <v>234</v>
      </c>
      <c r="B230" s="73">
        <v>0</v>
      </c>
      <c r="C230" s="73">
        <v>0</v>
      </c>
      <c r="D230" s="73">
        <v>1</v>
      </c>
      <c r="E230" s="73">
        <v>1</v>
      </c>
      <c r="F230" s="73">
        <v>0</v>
      </c>
      <c r="G230" s="73">
        <v>0</v>
      </c>
      <c r="H230" s="73">
        <v>1</v>
      </c>
      <c r="I230" s="73">
        <v>0</v>
      </c>
      <c r="J230" s="73">
        <v>1</v>
      </c>
      <c r="K230" s="73">
        <v>0</v>
      </c>
      <c r="L230" s="73">
        <v>2</v>
      </c>
      <c r="M230" s="73">
        <v>0</v>
      </c>
      <c r="N230" s="73">
        <v>0</v>
      </c>
      <c r="O230" s="73">
        <v>1</v>
      </c>
      <c r="P230" s="25"/>
      <c r="Q230" s="65"/>
      <c r="R230" s="65"/>
    </row>
    <row r="231" spans="1:18" s="44" customFormat="1" ht="16.5" customHeight="1">
      <c r="A231" s="24" t="s">
        <v>235</v>
      </c>
      <c r="B231" s="73">
        <v>0</v>
      </c>
      <c r="C231" s="73">
        <v>0</v>
      </c>
      <c r="D231" s="73">
        <v>0</v>
      </c>
      <c r="E231" s="73">
        <v>0</v>
      </c>
      <c r="F231" s="73">
        <v>0</v>
      </c>
      <c r="G231" s="73">
        <v>0</v>
      </c>
      <c r="H231" s="73">
        <v>0</v>
      </c>
      <c r="I231" s="73">
        <v>0</v>
      </c>
      <c r="J231" s="73">
        <v>0</v>
      </c>
      <c r="K231" s="73">
        <v>0</v>
      </c>
      <c r="L231" s="73">
        <v>1</v>
      </c>
      <c r="M231" s="73">
        <v>0</v>
      </c>
      <c r="N231" s="73">
        <v>0</v>
      </c>
      <c r="O231" s="73">
        <v>0</v>
      </c>
      <c r="P231" s="25"/>
      <c r="Q231" s="65"/>
      <c r="R231" s="65"/>
    </row>
    <row r="232" spans="1:18" s="44" customFormat="1" ht="16.5" customHeight="1">
      <c r="A232" s="24" t="s">
        <v>236</v>
      </c>
      <c r="B232" s="73">
        <v>0</v>
      </c>
      <c r="C232" s="73">
        <v>0</v>
      </c>
      <c r="D232" s="73">
        <v>0</v>
      </c>
      <c r="E232" s="73">
        <v>0</v>
      </c>
      <c r="F232" s="73">
        <v>0</v>
      </c>
      <c r="G232" s="73">
        <v>0</v>
      </c>
      <c r="H232" s="73">
        <v>0</v>
      </c>
      <c r="I232" s="73">
        <v>0</v>
      </c>
      <c r="J232" s="73">
        <v>0</v>
      </c>
      <c r="K232" s="73">
        <v>0</v>
      </c>
      <c r="L232" s="73">
        <v>0</v>
      </c>
      <c r="M232" s="73">
        <v>0</v>
      </c>
      <c r="N232" s="73">
        <v>1</v>
      </c>
      <c r="O232" s="73">
        <v>1</v>
      </c>
      <c r="P232" s="25"/>
      <c r="Q232" s="65"/>
      <c r="R232" s="65"/>
    </row>
    <row r="233" spans="1:18" s="44" customFormat="1" ht="16.5" customHeight="1">
      <c r="A233" s="24" t="s">
        <v>237</v>
      </c>
      <c r="B233" s="73">
        <v>0</v>
      </c>
      <c r="C233" s="73">
        <v>0</v>
      </c>
      <c r="D233" s="73">
        <v>0</v>
      </c>
      <c r="E233" s="73">
        <v>0</v>
      </c>
      <c r="F233" s="73">
        <v>0</v>
      </c>
      <c r="G233" s="73">
        <v>0</v>
      </c>
      <c r="H233" s="73">
        <v>0</v>
      </c>
      <c r="I233" s="73">
        <v>0</v>
      </c>
      <c r="J233" s="73">
        <v>0</v>
      </c>
      <c r="K233" s="73">
        <v>0</v>
      </c>
      <c r="L233" s="73">
        <v>0</v>
      </c>
      <c r="M233" s="73">
        <v>0</v>
      </c>
      <c r="N233" s="73">
        <v>1</v>
      </c>
      <c r="O233" s="73">
        <v>0</v>
      </c>
      <c r="P233" s="25"/>
      <c r="Q233" s="65"/>
      <c r="R233" s="65"/>
    </row>
    <row r="234" spans="1:18" s="44" customFormat="1" ht="16.5" customHeight="1">
      <c r="A234" s="24" t="s">
        <v>238</v>
      </c>
      <c r="B234" s="73">
        <v>0</v>
      </c>
      <c r="C234" s="73">
        <v>0</v>
      </c>
      <c r="D234" s="73">
        <v>0</v>
      </c>
      <c r="E234" s="73">
        <v>0</v>
      </c>
      <c r="F234" s="73">
        <v>0</v>
      </c>
      <c r="G234" s="73">
        <v>0</v>
      </c>
      <c r="H234" s="73">
        <v>0</v>
      </c>
      <c r="I234" s="73">
        <v>0</v>
      </c>
      <c r="J234" s="73">
        <v>0</v>
      </c>
      <c r="K234" s="73">
        <v>0</v>
      </c>
      <c r="L234" s="73">
        <v>0</v>
      </c>
      <c r="M234" s="73">
        <v>0</v>
      </c>
      <c r="N234" s="73">
        <v>0</v>
      </c>
      <c r="O234" s="73">
        <v>0</v>
      </c>
      <c r="P234" s="25"/>
      <c r="Q234" s="65"/>
      <c r="R234" s="65"/>
    </row>
    <row r="235" spans="1:18" s="44" customFormat="1" ht="16.5" customHeight="1">
      <c r="A235" s="24" t="s">
        <v>239</v>
      </c>
      <c r="B235" s="73">
        <v>0</v>
      </c>
      <c r="C235" s="73">
        <v>0</v>
      </c>
      <c r="D235" s="73">
        <v>0</v>
      </c>
      <c r="E235" s="73">
        <v>0</v>
      </c>
      <c r="F235" s="73">
        <v>0</v>
      </c>
      <c r="G235" s="73">
        <v>0</v>
      </c>
      <c r="H235" s="73">
        <v>0</v>
      </c>
      <c r="I235" s="73">
        <v>0</v>
      </c>
      <c r="J235" s="73">
        <v>1</v>
      </c>
      <c r="K235" s="73">
        <v>0</v>
      </c>
      <c r="L235" s="73">
        <v>0</v>
      </c>
      <c r="M235" s="73">
        <v>0</v>
      </c>
      <c r="N235" s="73">
        <v>0</v>
      </c>
      <c r="O235" s="73">
        <v>1</v>
      </c>
      <c r="P235" s="25"/>
      <c r="Q235" s="65"/>
      <c r="R235" s="65"/>
    </row>
    <row r="236" spans="1:18" s="44" customFormat="1" ht="16.5" customHeight="1">
      <c r="A236" s="24" t="s">
        <v>240</v>
      </c>
      <c r="B236" s="73">
        <v>1</v>
      </c>
      <c r="C236" s="73">
        <v>0</v>
      </c>
      <c r="D236" s="73">
        <v>0</v>
      </c>
      <c r="E236" s="73">
        <v>1</v>
      </c>
      <c r="F236" s="73">
        <v>0</v>
      </c>
      <c r="G236" s="73">
        <v>0</v>
      </c>
      <c r="H236" s="73">
        <v>0</v>
      </c>
      <c r="I236" s="73">
        <v>0</v>
      </c>
      <c r="J236" s="73">
        <v>1</v>
      </c>
      <c r="K236" s="73">
        <v>0</v>
      </c>
      <c r="L236" s="73">
        <v>0</v>
      </c>
      <c r="M236" s="73">
        <v>0</v>
      </c>
      <c r="N236" s="73">
        <v>0</v>
      </c>
      <c r="O236" s="73">
        <v>0</v>
      </c>
      <c r="P236" s="25"/>
      <c r="Q236" s="65"/>
      <c r="R236" s="65"/>
    </row>
    <row r="237" spans="1:18" s="44" customFormat="1" ht="16.5" customHeight="1">
      <c r="A237" s="24" t="s">
        <v>241</v>
      </c>
      <c r="B237" s="73">
        <v>0</v>
      </c>
      <c r="C237" s="73">
        <v>0</v>
      </c>
      <c r="D237" s="73">
        <v>0</v>
      </c>
      <c r="E237" s="73">
        <v>0</v>
      </c>
      <c r="F237" s="73">
        <v>0</v>
      </c>
      <c r="G237" s="73">
        <v>0</v>
      </c>
      <c r="H237" s="73">
        <v>0</v>
      </c>
      <c r="I237" s="73">
        <v>0</v>
      </c>
      <c r="J237" s="73">
        <v>0</v>
      </c>
      <c r="K237" s="73">
        <v>0</v>
      </c>
      <c r="L237" s="73">
        <v>0</v>
      </c>
      <c r="M237" s="73">
        <v>0</v>
      </c>
      <c r="N237" s="73">
        <v>0</v>
      </c>
      <c r="O237" s="73">
        <v>0</v>
      </c>
      <c r="P237" s="25"/>
      <c r="Q237" s="65"/>
      <c r="R237" s="65"/>
    </row>
    <row r="238" spans="1:18" s="44" customFormat="1" ht="16.5" customHeight="1">
      <c r="A238" s="24" t="s">
        <v>242</v>
      </c>
      <c r="B238" s="73">
        <v>1</v>
      </c>
      <c r="C238" s="73">
        <v>0</v>
      </c>
      <c r="D238" s="73">
        <v>1</v>
      </c>
      <c r="E238" s="73">
        <v>1</v>
      </c>
      <c r="F238" s="73">
        <v>1</v>
      </c>
      <c r="G238" s="73">
        <v>0</v>
      </c>
      <c r="H238" s="73">
        <v>0</v>
      </c>
      <c r="I238" s="73">
        <v>0</v>
      </c>
      <c r="J238" s="73">
        <v>1</v>
      </c>
      <c r="K238" s="73">
        <v>0</v>
      </c>
      <c r="L238" s="73">
        <v>1</v>
      </c>
      <c r="M238" s="73">
        <v>0</v>
      </c>
      <c r="N238" s="73">
        <v>0</v>
      </c>
      <c r="O238" s="73">
        <v>0</v>
      </c>
      <c r="P238" s="25"/>
      <c r="Q238" s="65"/>
      <c r="R238" s="65"/>
    </row>
    <row r="239" spans="1:18" s="44" customFormat="1" ht="16.5" customHeight="1">
      <c r="A239" s="24" t="s">
        <v>349</v>
      </c>
      <c r="B239" s="73">
        <v>0</v>
      </c>
      <c r="C239" s="73">
        <v>0</v>
      </c>
      <c r="D239" s="73">
        <v>0</v>
      </c>
      <c r="E239" s="73">
        <v>0</v>
      </c>
      <c r="F239" s="73">
        <v>0</v>
      </c>
      <c r="G239" s="73">
        <v>0</v>
      </c>
      <c r="H239" s="73">
        <v>0</v>
      </c>
      <c r="I239" s="73">
        <v>0</v>
      </c>
      <c r="J239" s="73">
        <v>0</v>
      </c>
      <c r="K239" s="73">
        <v>0</v>
      </c>
      <c r="L239" s="73">
        <v>0</v>
      </c>
      <c r="M239" s="73">
        <v>0</v>
      </c>
      <c r="N239" s="73">
        <v>0</v>
      </c>
      <c r="O239" s="73">
        <v>0</v>
      </c>
      <c r="P239" s="25"/>
      <c r="Q239" s="65"/>
      <c r="R239" s="65"/>
    </row>
    <row r="240" spans="1:18" s="44" customFormat="1" ht="16.5" customHeight="1">
      <c r="A240" s="24" t="s">
        <v>244</v>
      </c>
      <c r="B240" s="73">
        <v>0</v>
      </c>
      <c r="C240" s="73">
        <v>0</v>
      </c>
      <c r="D240" s="73">
        <v>0</v>
      </c>
      <c r="E240" s="73">
        <v>0</v>
      </c>
      <c r="F240" s="73">
        <v>1</v>
      </c>
      <c r="G240" s="73">
        <v>0</v>
      </c>
      <c r="H240" s="73">
        <v>2</v>
      </c>
      <c r="I240" s="73">
        <v>0</v>
      </c>
      <c r="J240" s="73">
        <v>0</v>
      </c>
      <c r="K240" s="73">
        <v>0</v>
      </c>
      <c r="L240" s="73">
        <v>0</v>
      </c>
      <c r="M240" s="73">
        <v>0</v>
      </c>
      <c r="N240" s="73">
        <v>0</v>
      </c>
      <c r="O240" s="73">
        <v>0</v>
      </c>
      <c r="P240" s="25"/>
      <c r="Q240" s="65"/>
      <c r="R240" s="65"/>
    </row>
    <row r="241" spans="1:18" s="44" customFormat="1" ht="16.5" customHeight="1">
      <c r="A241" s="24" t="s">
        <v>245</v>
      </c>
      <c r="B241" s="73">
        <v>0</v>
      </c>
      <c r="C241" s="73">
        <v>0</v>
      </c>
      <c r="D241" s="73">
        <v>0</v>
      </c>
      <c r="E241" s="73">
        <v>1</v>
      </c>
      <c r="F241" s="73">
        <v>0</v>
      </c>
      <c r="G241" s="73">
        <v>0</v>
      </c>
      <c r="H241" s="73">
        <v>0</v>
      </c>
      <c r="I241" s="73">
        <v>1</v>
      </c>
      <c r="J241" s="73">
        <v>0</v>
      </c>
      <c r="K241" s="73">
        <v>1</v>
      </c>
      <c r="L241" s="73">
        <v>1</v>
      </c>
      <c r="M241" s="73">
        <v>0</v>
      </c>
      <c r="N241" s="73">
        <v>0</v>
      </c>
      <c r="O241" s="73">
        <v>0</v>
      </c>
      <c r="P241" s="25"/>
      <c r="Q241" s="65"/>
      <c r="R241" s="65"/>
    </row>
    <row r="242" spans="1:18" s="44" customFormat="1" ht="16.5" customHeight="1">
      <c r="A242" s="24" t="s">
        <v>347</v>
      </c>
      <c r="B242" s="73">
        <v>0</v>
      </c>
      <c r="C242" s="73">
        <v>0</v>
      </c>
      <c r="D242" s="73">
        <v>0</v>
      </c>
      <c r="E242" s="73">
        <v>0</v>
      </c>
      <c r="F242" s="73">
        <v>0</v>
      </c>
      <c r="G242" s="73">
        <v>0</v>
      </c>
      <c r="H242" s="73">
        <v>0</v>
      </c>
      <c r="I242" s="73">
        <v>0</v>
      </c>
      <c r="J242" s="73">
        <v>0</v>
      </c>
      <c r="K242" s="73">
        <v>0</v>
      </c>
      <c r="L242" s="73">
        <v>0</v>
      </c>
      <c r="M242" s="73">
        <v>0</v>
      </c>
      <c r="N242" s="73">
        <v>1</v>
      </c>
      <c r="O242" s="73">
        <v>0</v>
      </c>
      <c r="P242" s="25"/>
      <c r="Q242" s="65"/>
      <c r="R242" s="65"/>
    </row>
    <row r="243" spans="1:18" s="44" customFormat="1" ht="16.5" customHeight="1">
      <c r="A243" s="24" t="s">
        <v>247</v>
      </c>
      <c r="B243" s="73">
        <v>0</v>
      </c>
      <c r="C243" s="73">
        <v>0</v>
      </c>
      <c r="D243" s="73">
        <v>0</v>
      </c>
      <c r="E243" s="73">
        <v>0</v>
      </c>
      <c r="F243" s="73">
        <v>0</v>
      </c>
      <c r="G243" s="73">
        <v>0</v>
      </c>
      <c r="H243" s="73">
        <v>0</v>
      </c>
      <c r="I243" s="73">
        <v>0</v>
      </c>
      <c r="J243" s="73">
        <v>0</v>
      </c>
      <c r="K243" s="73">
        <v>0</v>
      </c>
      <c r="L243" s="73">
        <v>0</v>
      </c>
      <c r="M243" s="73">
        <v>0</v>
      </c>
      <c r="N243" s="73">
        <v>0</v>
      </c>
      <c r="O243" s="73">
        <v>0</v>
      </c>
      <c r="P243" s="25"/>
      <c r="Q243" s="65"/>
      <c r="R243" s="65"/>
    </row>
    <row r="244" spans="1:18" s="44" customFormat="1" ht="16.5" customHeight="1">
      <c r="A244" s="24" t="s">
        <v>299</v>
      </c>
      <c r="B244" s="73">
        <v>0</v>
      </c>
      <c r="C244" s="73">
        <v>0</v>
      </c>
      <c r="D244" s="73">
        <v>0</v>
      </c>
      <c r="E244" s="73">
        <v>0</v>
      </c>
      <c r="F244" s="73">
        <v>0</v>
      </c>
      <c r="G244" s="73">
        <v>0</v>
      </c>
      <c r="H244" s="73">
        <v>0</v>
      </c>
      <c r="I244" s="73">
        <v>0</v>
      </c>
      <c r="J244" s="73">
        <v>0</v>
      </c>
      <c r="K244" s="73">
        <v>0</v>
      </c>
      <c r="L244" s="73">
        <v>0</v>
      </c>
      <c r="M244" s="73">
        <v>0</v>
      </c>
      <c r="N244" s="73">
        <v>0</v>
      </c>
      <c r="O244" s="73">
        <v>0</v>
      </c>
      <c r="P244" s="25"/>
      <c r="Q244" s="65"/>
      <c r="R244" s="65"/>
    </row>
    <row r="245" spans="1:18" s="44" customFormat="1" ht="16.5" customHeight="1">
      <c r="A245" s="22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65"/>
      <c r="R245" s="65"/>
    </row>
    <row r="246" spans="1:18" s="44" customFormat="1" ht="16.5" customHeight="1">
      <c r="A246" s="22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65"/>
      <c r="R246" s="65"/>
    </row>
    <row r="247" spans="1:18" s="44" customFormat="1" ht="16.5" customHeight="1">
      <c r="A247" s="158" t="s">
        <v>459</v>
      </c>
      <c r="B247" s="155" t="s">
        <v>121</v>
      </c>
      <c r="C247" s="156"/>
      <c r="D247" s="155" t="s">
        <v>122</v>
      </c>
      <c r="E247" s="156"/>
      <c r="F247" s="155" t="s">
        <v>123</v>
      </c>
      <c r="G247" s="156"/>
      <c r="H247" s="155" t="s">
        <v>124</v>
      </c>
      <c r="I247" s="156"/>
      <c r="J247" s="155" t="s">
        <v>125</v>
      </c>
      <c r="K247" s="156"/>
      <c r="L247" s="155" t="s">
        <v>126</v>
      </c>
      <c r="M247" s="156"/>
      <c r="N247" s="155" t="s">
        <v>127</v>
      </c>
      <c r="O247" s="156"/>
      <c r="P247" s="25"/>
      <c r="Q247" s="65"/>
      <c r="R247" s="65"/>
    </row>
    <row r="248" spans="1:18" s="44" customFormat="1" ht="16.5" customHeight="1">
      <c r="A248" s="159"/>
      <c r="B248" s="69" t="s">
        <v>3</v>
      </c>
      <c r="C248" s="69" t="s">
        <v>4</v>
      </c>
      <c r="D248" s="69" t="s">
        <v>3</v>
      </c>
      <c r="E248" s="69" t="s">
        <v>4</v>
      </c>
      <c r="F248" s="69" t="s">
        <v>3</v>
      </c>
      <c r="G248" s="69" t="s">
        <v>4</v>
      </c>
      <c r="H248" s="69" t="s">
        <v>3</v>
      </c>
      <c r="I248" s="69" t="s">
        <v>4</v>
      </c>
      <c r="J248" s="69" t="s">
        <v>3</v>
      </c>
      <c r="K248" s="69" t="s">
        <v>4</v>
      </c>
      <c r="L248" s="69" t="s">
        <v>3</v>
      </c>
      <c r="M248" s="69" t="s">
        <v>4</v>
      </c>
      <c r="N248" s="69" t="s">
        <v>3</v>
      </c>
      <c r="O248" s="69" t="s">
        <v>4</v>
      </c>
      <c r="P248" s="33"/>
      <c r="Q248" s="45"/>
      <c r="R248" s="65"/>
    </row>
    <row r="249" spans="1:18" s="44" customFormat="1" ht="16.5" customHeight="1">
      <c r="A249" s="24" t="s">
        <v>263</v>
      </c>
      <c r="B249" s="71">
        <v>2</v>
      </c>
      <c r="C249" s="71">
        <v>0</v>
      </c>
      <c r="D249" s="71">
        <v>51</v>
      </c>
      <c r="E249" s="71">
        <v>0</v>
      </c>
      <c r="F249" s="71">
        <v>182</v>
      </c>
      <c r="G249" s="71">
        <v>8</v>
      </c>
      <c r="H249" s="71">
        <v>1</v>
      </c>
      <c r="I249" s="71">
        <v>0</v>
      </c>
      <c r="J249" s="71">
        <v>142</v>
      </c>
      <c r="K249" s="71">
        <v>11</v>
      </c>
      <c r="L249" s="71">
        <v>10</v>
      </c>
      <c r="M249" s="71">
        <v>0</v>
      </c>
      <c r="N249" s="71">
        <v>44</v>
      </c>
      <c r="O249" s="71">
        <v>43</v>
      </c>
      <c r="P249" s="25"/>
      <c r="Q249" s="65"/>
      <c r="R249" s="65"/>
    </row>
    <row r="250" spans="1:18" s="44" customFormat="1" ht="16.5" customHeight="1">
      <c r="A250" s="24" t="s">
        <v>298</v>
      </c>
      <c r="B250" s="73">
        <v>1</v>
      </c>
      <c r="C250" s="73">
        <v>0</v>
      </c>
      <c r="D250" s="73">
        <v>12</v>
      </c>
      <c r="E250" s="73">
        <v>0</v>
      </c>
      <c r="F250" s="73">
        <v>41</v>
      </c>
      <c r="G250" s="73">
        <v>2</v>
      </c>
      <c r="H250" s="73">
        <v>0</v>
      </c>
      <c r="I250" s="73">
        <v>0</v>
      </c>
      <c r="J250" s="73">
        <v>28</v>
      </c>
      <c r="K250" s="73">
        <v>4</v>
      </c>
      <c r="L250" s="73">
        <v>5</v>
      </c>
      <c r="M250" s="73">
        <v>0</v>
      </c>
      <c r="N250" s="73">
        <v>8</v>
      </c>
      <c r="O250" s="73">
        <v>12</v>
      </c>
      <c r="P250" s="25"/>
      <c r="Q250" s="65"/>
      <c r="R250" s="65"/>
    </row>
    <row r="251" spans="1:18" s="44" customFormat="1" ht="16.5" customHeight="1">
      <c r="A251" s="24" t="s">
        <v>297</v>
      </c>
      <c r="B251" s="73">
        <v>0</v>
      </c>
      <c r="C251" s="73">
        <v>0</v>
      </c>
      <c r="D251" s="73">
        <v>12</v>
      </c>
      <c r="E251" s="73">
        <v>0</v>
      </c>
      <c r="F251" s="73">
        <v>44</v>
      </c>
      <c r="G251" s="73">
        <v>4</v>
      </c>
      <c r="H251" s="73">
        <v>1</v>
      </c>
      <c r="I251" s="73">
        <v>0</v>
      </c>
      <c r="J251" s="73">
        <v>40</v>
      </c>
      <c r="K251" s="73">
        <v>5</v>
      </c>
      <c r="L251" s="73">
        <v>1</v>
      </c>
      <c r="M251" s="73">
        <v>0</v>
      </c>
      <c r="N251" s="73">
        <v>15</v>
      </c>
      <c r="O251" s="73">
        <v>16</v>
      </c>
      <c r="P251" s="25"/>
      <c r="Q251" s="65"/>
      <c r="R251" s="65"/>
    </row>
    <row r="252" spans="1:18" s="44" customFormat="1" ht="16.5" customHeight="1">
      <c r="A252" s="24" t="s">
        <v>357</v>
      </c>
      <c r="B252" s="73">
        <v>1</v>
      </c>
      <c r="C252" s="73">
        <v>0</v>
      </c>
      <c r="D252" s="73">
        <v>4</v>
      </c>
      <c r="E252" s="73">
        <v>0</v>
      </c>
      <c r="F252" s="73">
        <v>18</v>
      </c>
      <c r="G252" s="73">
        <v>0</v>
      </c>
      <c r="H252" s="73">
        <v>0</v>
      </c>
      <c r="I252" s="73">
        <v>0</v>
      </c>
      <c r="J252" s="73">
        <v>13</v>
      </c>
      <c r="K252" s="73">
        <v>0</v>
      </c>
      <c r="L252" s="73">
        <v>0</v>
      </c>
      <c r="M252" s="73">
        <v>0</v>
      </c>
      <c r="N252" s="73">
        <v>1</v>
      </c>
      <c r="O252" s="73">
        <v>1</v>
      </c>
      <c r="P252" s="25"/>
      <c r="Q252" s="65"/>
      <c r="R252" s="65"/>
    </row>
    <row r="253" spans="1:18" s="44" customFormat="1" ht="16.5" customHeight="1">
      <c r="A253" s="24" t="s">
        <v>230</v>
      </c>
      <c r="B253" s="73">
        <v>0</v>
      </c>
      <c r="C253" s="73">
        <v>0</v>
      </c>
      <c r="D253" s="73">
        <v>10</v>
      </c>
      <c r="E253" s="73">
        <v>0</v>
      </c>
      <c r="F253" s="73">
        <v>22</v>
      </c>
      <c r="G253" s="73">
        <v>0</v>
      </c>
      <c r="H253" s="73">
        <v>0</v>
      </c>
      <c r="I253" s="73">
        <v>0</v>
      </c>
      <c r="J253" s="73">
        <v>22</v>
      </c>
      <c r="K253" s="73">
        <v>0</v>
      </c>
      <c r="L253" s="73">
        <v>0</v>
      </c>
      <c r="M253" s="73">
        <v>0</v>
      </c>
      <c r="N253" s="73">
        <v>6</v>
      </c>
      <c r="O253" s="73">
        <v>4</v>
      </c>
      <c r="P253" s="25"/>
      <c r="Q253" s="65"/>
      <c r="R253" s="65"/>
    </row>
    <row r="254" spans="1:18" s="44" customFormat="1" ht="16.5" customHeight="1">
      <c r="A254" s="24" t="s">
        <v>231</v>
      </c>
      <c r="B254" s="73">
        <v>0</v>
      </c>
      <c r="C254" s="73">
        <v>0</v>
      </c>
      <c r="D254" s="73">
        <v>3</v>
      </c>
      <c r="E254" s="73">
        <v>0</v>
      </c>
      <c r="F254" s="73">
        <v>6</v>
      </c>
      <c r="G254" s="73">
        <v>1</v>
      </c>
      <c r="H254" s="73">
        <v>0</v>
      </c>
      <c r="I254" s="73">
        <v>0</v>
      </c>
      <c r="J254" s="73">
        <v>7</v>
      </c>
      <c r="K254" s="73">
        <v>0</v>
      </c>
      <c r="L254" s="73">
        <v>0</v>
      </c>
      <c r="M254" s="73">
        <v>0</v>
      </c>
      <c r="N254" s="73">
        <v>0</v>
      </c>
      <c r="O254" s="73">
        <v>3</v>
      </c>
      <c r="P254" s="25"/>
      <c r="Q254" s="65"/>
      <c r="R254" s="65"/>
    </row>
    <row r="255" spans="1:18" s="44" customFormat="1" ht="16.5" customHeight="1">
      <c r="A255" s="24" t="s">
        <v>232</v>
      </c>
      <c r="B255" s="73">
        <v>0</v>
      </c>
      <c r="C255" s="73">
        <v>0</v>
      </c>
      <c r="D255" s="73">
        <v>6</v>
      </c>
      <c r="E255" s="73">
        <v>0</v>
      </c>
      <c r="F255" s="73">
        <v>16</v>
      </c>
      <c r="G255" s="73">
        <v>0</v>
      </c>
      <c r="H255" s="73">
        <v>0</v>
      </c>
      <c r="I255" s="73">
        <v>0</v>
      </c>
      <c r="J255" s="73">
        <v>12</v>
      </c>
      <c r="K255" s="73">
        <v>0</v>
      </c>
      <c r="L255" s="73">
        <v>3</v>
      </c>
      <c r="M255" s="73">
        <v>0</v>
      </c>
      <c r="N255" s="73">
        <v>5</v>
      </c>
      <c r="O255" s="73">
        <v>2</v>
      </c>
      <c r="P255" s="25"/>
      <c r="Q255" s="65"/>
      <c r="R255" s="65"/>
    </row>
    <row r="256" spans="1:18" s="44" customFormat="1" ht="16.5" customHeight="1">
      <c r="A256" s="24" t="s">
        <v>233</v>
      </c>
      <c r="B256" s="73">
        <v>0</v>
      </c>
      <c r="C256" s="73">
        <v>0</v>
      </c>
      <c r="D256" s="73">
        <v>0</v>
      </c>
      <c r="E256" s="73">
        <v>0</v>
      </c>
      <c r="F256" s="73">
        <v>4</v>
      </c>
      <c r="G256" s="73">
        <v>0</v>
      </c>
      <c r="H256" s="73">
        <v>0</v>
      </c>
      <c r="I256" s="73">
        <v>0</v>
      </c>
      <c r="J256" s="73">
        <v>1</v>
      </c>
      <c r="K256" s="73">
        <v>0</v>
      </c>
      <c r="L256" s="73">
        <v>0</v>
      </c>
      <c r="M256" s="73">
        <v>0</v>
      </c>
      <c r="N256" s="73">
        <v>0</v>
      </c>
      <c r="O256" s="73">
        <v>1</v>
      </c>
      <c r="P256" s="25"/>
      <c r="Q256" s="65"/>
      <c r="R256" s="65"/>
    </row>
    <row r="257" spans="1:18" s="44" customFormat="1" ht="16.5" customHeight="1">
      <c r="A257" s="24" t="s">
        <v>234</v>
      </c>
      <c r="B257" s="73">
        <v>0</v>
      </c>
      <c r="C257" s="73">
        <v>0</v>
      </c>
      <c r="D257" s="73">
        <v>2</v>
      </c>
      <c r="E257" s="73">
        <v>0</v>
      </c>
      <c r="F257" s="73">
        <v>8</v>
      </c>
      <c r="G257" s="73">
        <v>1</v>
      </c>
      <c r="H257" s="73">
        <v>0</v>
      </c>
      <c r="I257" s="73">
        <v>0</v>
      </c>
      <c r="J257" s="73">
        <v>4</v>
      </c>
      <c r="K257" s="73">
        <v>0</v>
      </c>
      <c r="L257" s="73">
        <v>0</v>
      </c>
      <c r="M257" s="73">
        <v>0</v>
      </c>
      <c r="N257" s="73">
        <v>0</v>
      </c>
      <c r="O257" s="73">
        <v>0</v>
      </c>
      <c r="P257" s="25"/>
      <c r="Q257" s="65"/>
      <c r="R257" s="65"/>
    </row>
    <row r="258" spans="1:18" s="44" customFormat="1" ht="16.5" customHeight="1">
      <c r="A258" s="24" t="s">
        <v>235</v>
      </c>
      <c r="B258" s="73">
        <v>0</v>
      </c>
      <c r="C258" s="73">
        <v>0</v>
      </c>
      <c r="D258" s="73">
        <v>0</v>
      </c>
      <c r="E258" s="73">
        <v>0</v>
      </c>
      <c r="F258" s="73">
        <v>1</v>
      </c>
      <c r="G258" s="73">
        <v>0</v>
      </c>
      <c r="H258" s="73">
        <v>0</v>
      </c>
      <c r="I258" s="73">
        <v>0</v>
      </c>
      <c r="J258" s="73">
        <v>0</v>
      </c>
      <c r="K258" s="73">
        <v>0</v>
      </c>
      <c r="L258" s="73">
        <v>0</v>
      </c>
      <c r="M258" s="73">
        <v>0</v>
      </c>
      <c r="N258" s="73">
        <v>0</v>
      </c>
      <c r="O258" s="73">
        <v>0</v>
      </c>
      <c r="P258" s="25"/>
      <c r="Q258" s="65"/>
      <c r="R258" s="65"/>
    </row>
    <row r="259" spans="1:18" s="44" customFormat="1" ht="16.5" customHeight="1">
      <c r="A259" s="24" t="s">
        <v>236</v>
      </c>
      <c r="B259" s="73">
        <v>0</v>
      </c>
      <c r="C259" s="73">
        <v>0</v>
      </c>
      <c r="D259" s="73">
        <v>0</v>
      </c>
      <c r="E259" s="73">
        <v>0</v>
      </c>
      <c r="F259" s="73">
        <v>4</v>
      </c>
      <c r="G259" s="73">
        <v>0</v>
      </c>
      <c r="H259" s="73">
        <v>0</v>
      </c>
      <c r="I259" s="73">
        <v>0</v>
      </c>
      <c r="J259" s="73">
        <v>1</v>
      </c>
      <c r="K259" s="73">
        <v>1</v>
      </c>
      <c r="L259" s="73">
        <v>1</v>
      </c>
      <c r="M259" s="73">
        <v>0</v>
      </c>
      <c r="N259" s="73">
        <v>0</v>
      </c>
      <c r="O259" s="73">
        <v>1</v>
      </c>
      <c r="P259" s="25"/>
      <c r="Q259" s="65"/>
      <c r="R259" s="65"/>
    </row>
    <row r="260" spans="1:18" s="44" customFormat="1" ht="16.5" customHeight="1">
      <c r="A260" s="24" t="s">
        <v>237</v>
      </c>
      <c r="B260" s="73">
        <v>0</v>
      </c>
      <c r="C260" s="73">
        <v>0</v>
      </c>
      <c r="D260" s="73">
        <v>0</v>
      </c>
      <c r="E260" s="73">
        <v>0</v>
      </c>
      <c r="F260" s="73">
        <v>2</v>
      </c>
      <c r="G260" s="73">
        <v>0</v>
      </c>
      <c r="H260" s="73">
        <v>0</v>
      </c>
      <c r="I260" s="73">
        <v>0</v>
      </c>
      <c r="J260" s="73">
        <v>1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25"/>
      <c r="Q260" s="65"/>
      <c r="R260" s="65"/>
    </row>
    <row r="261" spans="1:18" s="44" customFormat="1" ht="16.5" customHeight="1">
      <c r="A261" s="24" t="s">
        <v>238</v>
      </c>
      <c r="B261" s="73">
        <v>0</v>
      </c>
      <c r="C261" s="73">
        <v>0</v>
      </c>
      <c r="D261" s="73">
        <v>0</v>
      </c>
      <c r="E261" s="73">
        <v>0</v>
      </c>
      <c r="F261" s="73">
        <v>0</v>
      </c>
      <c r="G261" s="73">
        <v>0</v>
      </c>
      <c r="H261" s="73">
        <v>0</v>
      </c>
      <c r="I261" s="73">
        <v>0</v>
      </c>
      <c r="J261" s="73">
        <v>1</v>
      </c>
      <c r="K261" s="73">
        <v>0</v>
      </c>
      <c r="L261" s="73">
        <v>0</v>
      </c>
      <c r="M261" s="73">
        <v>0</v>
      </c>
      <c r="N261" s="73">
        <v>1</v>
      </c>
      <c r="O261" s="73">
        <v>1</v>
      </c>
      <c r="P261" s="25"/>
      <c r="Q261" s="65"/>
      <c r="R261" s="65"/>
    </row>
    <row r="262" spans="1:18" s="44" customFormat="1" ht="16.5" customHeight="1">
      <c r="A262" s="24" t="s">
        <v>239</v>
      </c>
      <c r="B262" s="73">
        <v>0</v>
      </c>
      <c r="C262" s="73">
        <v>0</v>
      </c>
      <c r="D262" s="73">
        <v>0</v>
      </c>
      <c r="E262" s="73">
        <v>0</v>
      </c>
      <c r="F262" s="73">
        <v>1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1</v>
      </c>
      <c r="O262" s="73">
        <v>0</v>
      </c>
      <c r="P262" s="25"/>
      <c r="Q262" s="65"/>
      <c r="R262" s="65"/>
    </row>
    <row r="263" spans="1:18" s="44" customFormat="1" ht="16.5" customHeight="1">
      <c r="A263" s="24" t="s">
        <v>240</v>
      </c>
      <c r="B263" s="73">
        <v>0</v>
      </c>
      <c r="C263" s="73">
        <v>0</v>
      </c>
      <c r="D263" s="73">
        <v>0</v>
      </c>
      <c r="E263" s="73">
        <v>0</v>
      </c>
      <c r="F263" s="73">
        <v>3</v>
      </c>
      <c r="G263" s="73">
        <v>0</v>
      </c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73">
        <v>0</v>
      </c>
      <c r="N263" s="73">
        <v>0</v>
      </c>
      <c r="O263" s="73">
        <v>0</v>
      </c>
      <c r="P263" s="25"/>
      <c r="Q263" s="65"/>
      <c r="R263" s="65"/>
    </row>
    <row r="264" spans="1:18" s="44" customFormat="1" ht="16.5" customHeight="1">
      <c r="A264" s="24" t="s">
        <v>241</v>
      </c>
      <c r="B264" s="73">
        <v>0</v>
      </c>
      <c r="C264" s="73">
        <v>0</v>
      </c>
      <c r="D264" s="73">
        <v>1</v>
      </c>
      <c r="E264" s="73">
        <v>0</v>
      </c>
      <c r="F264" s="73">
        <v>3</v>
      </c>
      <c r="G264" s="73">
        <v>0</v>
      </c>
      <c r="H264" s="73">
        <v>0</v>
      </c>
      <c r="I264" s="73">
        <v>0</v>
      </c>
      <c r="J264" s="73">
        <v>2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P264" s="25"/>
      <c r="Q264" s="65"/>
      <c r="R264" s="65"/>
    </row>
    <row r="265" spans="1:18" s="44" customFormat="1" ht="16.5" customHeight="1">
      <c r="A265" s="24" t="s">
        <v>371</v>
      </c>
      <c r="B265" s="73">
        <v>0</v>
      </c>
      <c r="C265" s="73">
        <v>0</v>
      </c>
      <c r="D265" s="73">
        <v>1</v>
      </c>
      <c r="E265" s="73">
        <v>0</v>
      </c>
      <c r="F265" s="73">
        <v>2</v>
      </c>
      <c r="G265" s="73">
        <v>0</v>
      </c>
      <c r="H265" s="73">
        <v>0</v>
      </c>
      <c r="I265" s="73">
        <v>0</v>
      </c>
      <c r="J265" s="73">
        <v>2</v>
      </c>
      <c r="K265" s="73">
        <v>0</v>
      </c>
      <c r="L265" s="73">
        <v>0</v>
      </c>
      <c r="M265" s="73">
        <v>0</v>
      </c>
      <c r="N265" s="73">
        <v>2</v>
      </c>
      <c r="O265" s="73">
        <v>0</v>
      </c>
      <c r="P265" s="25"/>
      <c r="Q265" s="65"/>
      <c r="R265" s="65"/>
    </row>
    <row r="266" spans="1:18" s="44" customFormat="1" ht="16.5" customHeight="1">
      <c r="A266" s="24" t="s">
        <v>243</v>
      </c>
      <c r="B266" s="73">
        <v>0</v>
      </c>
      <c r="C266" s="73">
        <v>0</v>
      </c>
      <c r="D266" s="73">
        <v>0</v>
      </c>
      <c r="E266" s="73">
        <v>0</v>
      </c>
      <c r="F266" s="73">
        <v>0</v>
      </c>
      <c r="G266" s="73">
        <v>0</v>
      </c>
      <c r="H266" s="73">
        <v>0</v>
      </c>
      <c r="I266" s="73">
        <v>0</v>
      </c>
      <c r="J266" s="73">
        <v>0</v>
      </c>
      <c r="K266" s="73">
        <v>0</v>
      </c>
      <c r="L266" s="73">
        <v>0</v>
      </c>
      <c r="M266" s="73">
        <v>0</v>
      </c>
      <c r="N266" s="73">
        <v>0</v>
      </c>
      <c r="O266" s="73">
        <v>0</v>
      </c>
      <c r="P266" s="25"/>
      <c r="Q266" s="65"/>
      <c r="R266" s="65"/>
    </row>
    <row r="267" spans="1:18" s="44" customFormat="1" ht="16.5" customHeight="1">
      <c r="A267" s="24" t="s">
        <v>244</v>
      </c>
      <c r="B267" s="73">
        <v>0</v>
      </c>
      <c r="C267" s="73">
        <v>0</v>
      </c>
      <c r="D267" s="73">
        <v>0</v>
      </c>
      <c r="E267" s="73">
        <v>0</v>
      </c>
      <c r="F267" s="73">
        <v>1</v>
      </c>
      <c r="G267" s="73">
        <v>0</v>
      </c>
      <c r="H267" s="73">
        <v>0</v>
      </c>
      <c r="I267" s="73">
        <v>0</v>
      </c>
      <c r="J267" s="73">
        <v>1</v>
      </c>
      <c r="K267" s="73">
        <v>0</v>
      </c>
      <c r="L267" s="73">
        <v>0</v>
      </c>
      <c r="M267" s="73">
        <v>0</v>
      </c>
      <c r="N267" s="73">
        <v>1</v>
      </c>
      <c r="O267" s="73">
        <v>1</v>
      </c>
      <c r="P267" s="25"/>
      <c r="Q267" s="65"/>
      <c r="R267" s="65"/>
    </row>
    <row r="268" spans="1:18" s="44" customFormat="1" ht="16.5" customHeight="1">
      <c r="A268" s="24" t="s">
        <v>370</v>
      </c>
      <c r="B268" s="73">
        <v>0</v>
      </c>
      <c r="C268" s="73">
        <v>0</v>
      </c>
      <c r="D268" s="73">
        <v>0</v>
      </c>
      <c r="E268" s="73">
        <v>0</v>
      </c>
      <c r="F268" s="73">
        <v>4</v>
      </c>
      <c r="G268" s="73">
        <v>0</v>
      </c>
      <c r="H268" s="73">
        <v>0</v>
      </c>
      <c r="I268" s="73">
        <v>0</v>
      </c>
      <c r="J268" s="73">
        <v>7</v>
      </c>
      <c r="K268" s="73">
        <v>1</v>
      </c>
      <c r="L268" s="73">
        <v>0</v>
      </c>
      <c r="M268" s="73">
        <v>0</v>
      </c>
      <c r="N268" s="73">
        <v>2</v>
      </c>
      <c r="O268" s="73">
        <v>1</v>
      </c>
      <c r="P268" s="25"/>
      <c r="Q268" s="65"/>
      <c r="R268" s="65"/>
    </row>
    <row r="269" spans="1:18" s="44" customFormat="1" ht="16.5" customHeight="1">
      <c r="A269" s="24" t="s">
        <v>246</v>
      </c>
      <c r="B269" s="73">
        <v>0</v>
      </c>
      <c r="C269" s="73">
        <v>0</v>
      </c>
      <c r="D269" s="73">
        <v>0</v>
      </c>
      <c r="E269" s="73">
        <v>0</v>
      </c>
      <c r="F269" s="73">
        <v>1</v>
      </c>
      <c r="G269" s="73">
        <v>0</v>
      </c>
      <c r="H269" s="73">
        <v>0</v>
      </c>
      <c r="I269" s="73">
        <v>0</v>
      </c>
      <c r="J269" s="73">
        <v>0</v>
      </c>
      <c r="K269" s="73">
        <v>0</v>
      </c>
      <c r="L269" s="73">
        <v>0</v>
      </c>
      <c r="M269" s="73">
        <v>0</v>
      </c>
      <c r="N269" s="73">
        <v>2</v>
      </c>
      <c r="O269" s="73">
        <v>0</v>
      </c>
      <c r="P269" s="25"/>
      <c r="Q269" s="65"/>
      <c r="R269" s="65"/>
    </row>
    <row r="270" spans="1:18" s="44" customFormat="1" ht="16.5" customHeight="1">
      <c r="A270" s="24" t="s">
        <v>346</v>
      </c>
      <c r="B270" s="73">
        <v>0</v>
      </c>
      <c r="C270" s="73">
        <v>0</v>
      </c>
      <c r="D270" s="73">
        <v>0</v>
      </c>
      <c r="E270" s="73">
        <v>0</v>
      </c>
      <c r="F270" s="73">
        <v>1</v>
      </c>
      <c r="G270" s="73">
        <v>0</v>
      </c>
      <c r="H270" s="73">
        <v>0</v>
      </c>
      <c r="I270" s="73">
        <v>0</v>
      </c>
      <c r="J270" s="73">
        <v>0</v>
      </c>
      <c r="K270" s="73">
        <v>0</v>
      </c>
      <c r="L270" s="73">
        <v>0</v>
      </c>
      <c r="M270" s="73">
        <v>0</v>
      </c>
      <c r="N270" s="73">
        <v>0</v>
      </c>
      <c r="O270" s="73">
        <v>0</v>
      </c>
      <c r="P270" s="25"/>
      <c r="Q270" s="65"/>
      <c r="R270" s="65"/>
    </row>
    <row r="271" spans="1:18" s="44" customFormat="1" ht="16.5" customHeight="1">
      <c r="A271" s="24" t="s">
        <v>248</v>
      </c>
      <c r="B271" s="73">
        <v>0</v>
      </c>
      <c r="C271" s="73">
        <v>0</v>
      </c>
      <c r="D271" s="73">
        <v>0</v>
      </c>
      <c r="E271" s="73">
        <v>0</v>
      </c>
      <c r="F271" s="73">
        <v>0</v>
      </c>
      <c r="G271" s="73">
        <v>0</v>
      </c>
      <c r="H271" s="73">
        <v>0</v>
      </c>
      <c r="I271" s="73">
        <v>0</v>
      </c>
      <c r="J271" s="73">
        <v>0</v>
      </c>
      <c r="K271" s="73">
        <v>0</v>
      </c>
      <c r="L271" s="73">
        <v>0</v>
      </c>
      <c r="M271" s="73">
        <v>0</v>
      </c>
      <c r="N271" s="73">
        <v>0</v>
      </c>
      <c r="O271" s="73">
        <v>0</v>
      </c>
      <c r="P271" s="25"/>
      <c r="Q271" s="65"/>
      <c r="R271" s="65"/>
    </row>
    <row r="272" spans="1:18" s="44" customFormat="1" ht="16.5" customHeight="1">
      <c r="A272" s="22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65"/>
      <c r="R272" s="65"/>
    </row>
    <row r="273" spans="1:18" s="44" customFormat="1" ht="16.5" customHeight="1">
      <c r="A273" s="22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65"/>
      <c r="R273" s="65"/>
    </row>
    <row r="274" spans="1:18" s="44" customFormat="1" ht="16.5" customHeight="1">
      <c r="A274" s="158" t="s">
        <v>459</v>
      </c>
      <c r="B274" s="155" t="s">
        <v>128</v>
      </c>
      <c r="C274" s="156"/>
      <c r="D274" s="155" t="s">
        <v>129</v>
      </c>
      <c r="E274" s="156"/>
      <c r="F274" s="155" t="s">
        <v>130</v>
      </c>
      <c r="G274" s="156"/>
      <c r="H274" s="155" t="s">
        <v>131</v>
      </c>
      <c r="I274" s="156"/>
      <c r="J274" s="155" t="s">
        <v>132</v>
      </c>
      <c r="K274" s="156"/>
      <c r="L274" s="155" t="s">
        <v>133</v>
      </c>
      <c r="M274" s="156"/>
      <c r="N274" s="155" t="s">
        <v>135</v>
      </c>
      <c r="O274" s="156"/>
      <c r="P274" s="25"/>
      <c r="Q274" s="65"/>
      <c r="R274" s="65"/>
    </row>
    <row r="275" spans="1:18" s="44" customFormat="1" ht="16.5" customHeight="1">
      <c r="A275" s="159"/>
      <c r="B275" s="69" t="s">
        <v>3</v>
      </c>
      <c r="C275" s="69" t="s">
        <v>4</v>
      </c>
      <c r="D275" s="69" t="s">
        <v>3</v>
      </c>
      <c r="E275" s="69" t="s">
        <v>4</v>
      </c>
      <c r="F275" s="69" t="s">
        <v>3</v>
      </c>
      <c r="G275" s="69" t="s">
        <v>4</v>
      </c>
      <c r="H275" s="69" t="s">
        <v>3</v>
      </c>
      <c r="I275" s="69" t="s">
        <v>4</v>
      </c>
      <c r="J275" s="69" t="s">
        <v>3</v>
      </c>
      <c r="K275" s="69" t="s">
        <v>4</v>
      </c>
      <c r="L275" s="69" t="s">
        <v>3</v>
      </c>
      <c r="M275" s="69" t="s">
        <v>4</v>
      </c>
      <c r="N275" s="69" t="s">
        <v>3</v>
      </c>
      <c r="O275" s="69" t="s">
        <v>4</v>
      </c>
      <c r="P275" s="33"/>
      <c r="Q275" s="45"/>
      <c r="R275" s="65"/>
    </row>
    <row r="276" spans="1:18" s="44" customFormat="1" ht="16.5" customHeight="1">
      <c r="A276" s="24" t="s">
        <v>263</v>
      </c>
      <c r="B276" s="71">
        <v>20</v>
      </c>
      <c r="C276" s="71">
        <v>5</v>
      </c>
      <c r="D276" s="71">
        <v>13</v>
      </c>
      <c r="E276" s="71">
        <v>5</v>
      </c>
      <c r="F276" s="71">
        <v>108</v>
      </c>
      <c r="G276" s="71">
        <v>10</v>
      </c>
      <c r="H276" s="71">
        <v>62</v>
      </c>
      <c r="I276" s="71">
        <v>6</v>
      </c>
      <c r="J276" s="71">
        <v>77</v>
      </c>
      <c r="K276" s="71">
        <v>7</v>
      </c>
      <c r="L276" s="71">
        <v>9</v>
      </c>
      <c r="M276" s="71">
        <v>19</v>
      </c>
      <c r="N276" s="71">
        <v>1</v>
      </c>
      <c r="O276" s="71">
        <v>0</v>
      </c>
      <c r="P276" s="25"/>
      <c r="Q276" s="65"/>
      <c r="R276" s="65"/>
    </row>
    <row r="277" spans="1:18" s="44" customFormat="1" ht="16.5" customHeight="1">
      <c r="A277" s="24" t="s">
        <v>298</v>
      </c>
      <c r="B277" s="73">
        <v>5</v>
      </c>
      <c r="C277" s="73">
        <v>2</v>
      </c>
      <c r="D277" s="73">
        <v>5</v>
      </c>
      <c r="E277" s="73">
        <v>1</v>
      </c>
      <c r="F277" s="73">
        <v>30</v>
      </c>
      <c r="G277" s="73">
        <v>5</v>
      </c>
      <c r="H277" s="73">
        <v>10</v>
      </c>
      <c r="I277" s="73">
        <v>2</v>
      </c>
      <c r="J277" s="73">
        <v>14</v>
      </c>
      <c r="K277" s="73">
        <v>2</v>
      </c>
      <c r="L277" s="73">
        <v>2</v>
      </c>
      <c r="M277" s="73">
        <v>5</v>
      </c>
      <c r="N277" s="73">
        <v>1</v>
      </c>
      <c r="O277" s="73">
        <v>0</v>
      </c>
      <c r="P277" s="25"/>
      <c r="Q277" s="65"/>
      <c r="R277" s="65"/>
    </row>
    <row r="278" spans="1:18" s="44" customFormat="1" ht="16.5" customHeight="1">
      <c r="A278" s="24" t="s">
        <v>297</v>
      </c>
      <c r="B278" s="73">
        <v>3</v>
      </c>
      <c r="C278" s="73">
        <v>0</v>
      </c>
      <c r="D278" s="73">
        <v>6</v>
      </c>
      <c r="E278" s="73">
        <v>1</v>
      </c>
      <c r="F278" s="73">
        <v>38</v>
      </c>
      <c r="G278" s="73">
        <v>3</v>
      </c>
      <c r="H278" s="73">
        <v>27</v>
      </c>
      <c r="I278" s="73">
        <v>1</v>
      </c>
      <c r="J278" s="73">
        <v>32</v>
      </c>
      <c r="K278" s="73">
        <v>3</v>
      </c>
      <c r="L278" s="73">
        <v>1</v>
      </c>
      <c r="M278" s="73">
        <v>0</v>
      </c>
      <c r="N278" s="73">
        <v>0</v>
      </c>
      <c r="O278" s="73">
        <v>0</v>
      </c>
      <c r="P278" s="25"/>
      <c r="Q278" s="65"/>
      <c r="R278" s="65"/>
    </row>
    <row r="279" spans="1:18" s="44" customFormat="1" ht="16.5" customHeight="1">
      <c r="A279" s="24" t="s">
        <v>357</v>
      </c>
      <c r="B279" s="73">
        <v>0</v>
      </c>
      <c r="C279" s="73">
        <v>2</v>
      </c>
      <c r="D279" s="73">
        <v>1</v>
      </c>
      <c r="E279" s="73">
        <v>0</v>
      </c>
      <c r="F279" s="73">
        <v>5</v>
      </c>
      <c r="G279" s="73">
        <v>0</v>
      </c>
      <c r="H279" s="73">
        <v>2</v>
      </c>
      <c r="I279" s="73">
        <v>1</v>
      </c>
      <c r="J279" s="73">
        <v>6</v>
      </c>
      <c r="K279" s="73">
        <v>0</v>
      </c>
      <c r="L279" s="73">
        <v>3</v>
      </c>
      <c r="M279" s="73">
        <v>2</v>
      </c>
      <c r="N279" s="73">
        <v>0</v>
      </c>
      <c r="O279" s="73">
        <v>0</v>
      </c>
      <c r="P279" s="25"/>
      <c r="Q279" s="65"/>
      <c r="R279" s="65"/>
    </row>
    <row r="280" spans="1:18" s="44" customFormat="1" ht="16.5" customHeight="1">
      <c r="A280" s="24" t="s">
        <v>230</v>
      </c>
      <c r="B280" s="73">
        <v>6</v>
      </c>
      <c r="C280" s="73">
        <v>0</v>
      </c>
      <c r="D280" s="73">
        <v>0</v>
      </c>
      <c r="E280" s="73">
        <v>1</v>
      </c>
      <c r="F280" s="73">
        <v>9</v>
      </c>
      <c r="G280" s="73">
        <v>1</v>
      </c>
      <c r="H280" s="73">
        <v>3</v>
      </c>
      <c r="I280" s="73">
        <v>0</v>
      </c>
      <c r="J280" s="73">
        <v>9</v>
      </c>
      <c r="K280" s="73">
        <v>0</v>
      </c>
      <c r="L280" s="73">
        <v>1</v>
      </c>
      <c r="M280" s="73">
        <v>3</v>
      </c>
      <c r="N280" s="73">
        <v>0</v>
      </c>
      <c r="O280" s="73">
        <v>0</v>
      </c>
      <c r="P280" s="25"/>
      <c r="Q280" s="65"/>
      <c r="R280" s="65"/>
    </row>
    <row r="281" spans="1:18" s="44" customFormat="1" ht="16.5" customHeight="1">
      <c r="A281" s="24" t="s">
        <v>231</v>
      </c>
      <c r="B281" s="73">
        <v>1</v>
      </c>
      <c r="C281" s="73">
        <v>0</v>
      </c>
      <c r="D281" s="73">
        <v>0</v>
      </c>
      <c r="E281" s="73">
        <v>0</v>
      </c>
      <c r="F281" s="73">
        <v>3</v>
      </c>
      <c r="G281" s="73">
        <v>0</v>
      </c>
      <c r="H281" s="73">
        <v>3</v>
      </c>
      <c r="I281" s="73">
        <v>0</v>
      </c>
      <c r="J281" s="73">
        <v>1</v>
      </c>
      <c r="K281" s="73">
        <v>0</v>
      </c>
      <c r="L281" s="73">
        <v>0</v>
      </c>
      <c r="M281" s="73">
        <v>1</v>
      </c>
      <c r="N281" s="73">
        <v>0</v>
      </c>
      <c r="O281" s="73">
        <v>0</v>
      </c>
      <c r="P281" s="25"/>
      <c r="Q281" s="65"/>
      <c r="R281" s="65"/>
    </row>
    <row r="282" spans="1:18" s="44" customFormat="1" ht="16.5" customHeight="1">
      <c r="A282" s="24" t="s">
        <v>232</v>
      </c>
      <c r="B282" s="73">
        <v>3</v>
      </c>
      <c r="C282" s="73">
        <v>1</v>
      </c>
      <c r="D282" s="73">
        <v>0</v>
      </c>
      <c r="E282" s="73">
        <v>1</v>
      </c>
      <c r="F282" s="73">
        <v>11</v>
      </c>
      <c r="G282" s="73">
        <v>0</v>
      </c>
      <c r="H282" s="73">
        <v>6</v>
      </c>
      <c r="I282" s="73">
        <v>1</v>
      </c>
      <c r="J282" s="73">
        <v>9</v>
      </c>
      <c r="K282" s="73">
        <v>1</v>
      </c>
      <c r="L282" s="73">
        <v>1</v>
      </c>
      <c r="M282" s="73">
        <v>4</v>
      </c>
      <c r="N282" s="73">
        <v>0</v>
      </c>
      <c r="O282" s="73">
        <v>0</v>
      </c>
      <c r="P282" s="25"/>
      <c r="Q282" s="65"/>
      <c r="R282" s="65"/>
    </row>
    <row r="283" spans="1:18" s="44" customFormat="1" ht="16.5" customHeight="1">
      <c r="A283" s="24" t="s">
        <v>233</v>
      </c>
      <c r="B283" s="73">
        <v>1</v>
      </c>
      <c r="C283" s="73">
        <v>0</v>
      </c>
      <c r="D283" s="73">
        <v>0</v>
      </c>
      <c r="E283" s="73">
        <v>0</v>
      </c>
      <c r="F283" s="73">
        <v>0</v>
      </c>
      <c r="G283" s="73">
        <v>0</v>
      </c>
      <c r="H283" s="73">
        <v>1</v>
      </c>
      <c r="I283" s="73">
        <v>0</v>
      </c>
      <c r="J283" s="73">
        <v>1</v>
      </c>
      <c r="K283" s="73">
        <v>0</v>
      </c>
      <c r="L283" s="73">
        <v>0</v>
      </c>
      <c r="M283" s="73">
        <v>0</v>
      </c>
      <c r="N283" s="73">
        <v>0</v>
      </c>
      <c r="O283" s="73">
        <v>0</v>
      </c>
      <c r="P283" s="25"/>
      <c r="Q283" s="65"/>
      <c r="R283" s="65"/>
    </row>
    <row r="284" spans="1:18" s="44" customFormat="1" ht="16.5" customHeight="1">
      <c r="A284" s="24" t="s">
        <v>234</v>
      </c>
      <c r="B284" s="73">
        <v>0</v>
      </c>
      <c r="C284" s="73">
        <v>0</v>
      </c>
      <c r="D284" s="73">
        <v>0</v>
      </c>
      <c r="E284" s="73">
        <v>1</v>
      </c>
      <c r="F284" s="73">
        <v>3</v>
      </c>
      <c r="G284" s="73">
        <v>0</v>
      </c>
      <c r="H284" s="73">
        <v>1</v>
      </c>
      <c r="I284" s="73">
        <v>0</v>
      </c>
      <c r="J284" s="73">
        <v>2</v>
      </c>
      <c r="K284" s="73">
        <v>1</v>
      </c>
      <c r="L284" s="73">
        <v>0</v>
      </c>
      <c r="M284" s="73">
        <v>0</v>
      </c>
      <c r="N284" s="73">
        <v>0</v>
      </c>
      <c r="O284" s="73">
        <v>0</v>
      </c>
      <c r="P284" s="25"/>
      <c r="Q284" s="65"/>
      <c r="R284" s="65"/>
    </row>
    <row r="285" spans="1:18" s="44" customFormat="1" ht="16.5" customHeight="1">
      <c r="A285" s="24" t="s">
        <v>235</v>
      </c>
      <c r="B285" s="73">
        <v>0</v>
      </c>
      <c r="C285" s="73">
        <v>0</v>
      </c>
      <c r="D285" s="73">
        <v>0</v>
      </c>
      <c r="E285" s="73">
        <v>0</v>
      </c>
      <c r="F285" s="73">
        <v>0</v>
      </c>
      <c r="G285" s="73">
        <v>0</v>
      </c>
      <c r="H285" s="73">
        <v>0</v>
      </c>
      <c r="I285" s="73">
        <v>0</v>
      </c>
      <c r="J285" s="73">
        <v>0</v>
      </c>
      <c r="K285" s="73">
        <v>0</v>
      </c>
      <c r="L285" s="73">
        <v>0</v>
      </c>
      <c r="M285" s="73">
        <v>0</v>
      </c>
      <c r="N285" s="73">
        <v>0</v>
      </c>
      <c r="O285" s="73">
        <v>0</v>
      </c>
      <c r="P285" s="25"/>
      <c r="Q285" s="65"/>
      <c r="R285" s="65"/>
    </row>
    <row r="286" spans="1:18" s="44" customFormat="1" ht="16.5" customHeight="1">
      <c r="A286" s="24" t="s">
        <v>236</v>
      </c>
      <c r="B286" s="73">
        <v>0</v>
      </c>
      <c r="C286" s="73">
        <v>0</v>
      </c>
      <c r="D286" s="73">
        <v>0</v>
      </c>
      <c r="E286" s="73">
        <v>0</v>
      </c>
      <c r="F286" s="73">
        <v>0</v>
      </c>
      <c r="G286" s="73">
        <v>0</v>
      </c>
      <c r="H286" s="73">
        <v>2</v>
      </c>
      <c r="I286" s="73">
        <v>0</v>
      </c>
      <c r="J286" s="73">
        <v>1</v>
      </c>
      <c r="K286" s="73">
        <v>0</v>
      </c>
      <c r="L286" s="73">
        <v>0</v>
      </c>
      <c r="M286" s="73">
        <v>1</v>
      </c>
      <c r="N286" s="73">
        <v>0</v>
      </c>
      <c r="O286" s="73">
        <v>0</v>
      </c>
      <c r="P286" s="25"/>
      <c r="Q286" s="65"/>
      <c r="R286" s="65"/>
    </row>
    <row r="287" spans="1:18" s="44" customFormat="1" ht="16.5" customHeight="1">
      <c r="A287" s="24" t="s">
        <v>237</v>
      </c>
      <c r="B287" s="73">
        <v>1</v>
      </c>
      <c r="C287" s="73">
        <v>0</v>
      </c>
      <c r="D287" s="73">
        <v>0</v>
      </c>
      <c r="E287" s="73">
        <v>0</v>
      </c>
      <c r="F287" s="73">
        <v>1</v>
      </c>
      <c r="G287" s="73">
        <v>0</v>
      </c>
      <c r="H287" s="73">
        <v>2</v>
      </c>
      <c r="I287" s="73">
        <v>1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P287" s="25"/>
      <c r="Q287" s="65"/>
      <c r="R287" s="65"/>
    </row>
    <row r="288" spans="1:18" s="44" customFormat="1" ht="16.5" customHeight="1">
      <c r="A288" s="24" t="s">
        <v>238</v>
      </c>
      <c r="B288" s="73">
        <v>0</v>
      </c>
      <c r="C288" s="73">
        <v>0</v>
      </c>
      <c r="D288" s="73">
        <v>1</v>
      </c>
      <c r="E288" s="73">
        <v>0</v>
      </c>
      <c r="F288" s="73">
        <v>0</v>
      </c>
      <c r="G288" s="73">
        <v>0</v>
      </c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P288" s="25"/>
      <c r="Q288" s="65"/>
      <c r="R288" s="65"/>
    </row>
    <row r="289" spans="1:18" s="44" customFormat="1" ht="16.5" customHeight="1">
      <c r="A289" s="24" t="s">
        <v>239</v>
      </c>
      <c r="B289" s="73">
        <v>0</v>
      </c>
      <c r="C289" s="73">
        <v>0</v>
      </c>
      <c r="D289" s="73">
        <v>0</v>
      </c>
      <c r="E289" s="73">
        <v>0</v>
      </c>
      <c r="F289" s="73">
        <v>1</v>
      </c>
      <c r="G289" s="73">
        <v>1</v>
      </c>
      <c r="H289" s="73">
        <v>0</v>
      </c>
      <c r="I289" s="73">
        <v>0</v>
      </c>
      <c r="J289" s="73">
        <v>0</v>
      </c>
      <c r="K289" s="73">
        <v>0</v>
      </c>
      <c r="L289" s="73">
        <v>0</v>
      </c>
      <c r="M289" s="73">
        <v>0</v>
      </c>
      <c r="N289" s="73">
        <v>0</v>
      </c>
      <c r="O289" s="73">
        <v>0</v>
      </c>
      <c r="P289" s="25"/>
      <c r="Q289" s="65"/>
      <c r="R289" s="65"/>
    </row>
    <row r="290" spans="1:18" s="44" customFormat="1" ht="16.5" customHeight="1">
      <c r="A290" s="24" t="s">
        <v>240</v>
      </c>
      <c r="B290" s="73">
        <v>0</v>
      </c>
      <c r="C290" s="73">
        <v>0</v>
      </c>
      <c r="D290" s="73">
        <v>0</v>
      </c>
      <c r="E290" s="73">
        <v>0</v>
      </c>
      <c r="F290" s="73">
        <v>3</v>
      </c>
      <c r="G290" s="73">
        <v>0</v>
      </c>
      <c r="H290" s="73">
        <v>1</v>
      </c>
      <c r="I290" s="73">
        <v>0</v>
      </c>
      <c r="J290" s="73">
        <v>1</v>
      </c>
      <c r="K290" s="73">
        <v>0</v>
      </c>
      <c r="L290" s="73">
        <v>0</v>
      </c>
      <c r="M290" s="73">
        <v>0</v>
      </c>
      <c r="N290" s="73">
        <v>0</v>
      </c>
      <c r="O290" s="73">
        <v>0</v>
      </c>
      <c r="P290" s="25"/>
      <c r="Q290" s="65"/>
      <c r="R290" s="65"/>
    </row>
    <row r="291" spans="1:18" s="44" customFormat="1" ht="16.5" customHeight="1">
      <c r="A291" s="24" t="s">
        <v>372</v>
      </c>
      <c r="B291" s="73">
        <v>0</v>
      </c>
      <c r="C291" s="73">
        <v>0</v>
      </c>
      <c r="D291" s="73">
        <v>0</v>
      </c>
      <c r="E291" s="73">
        <v>0</v>
      </c>
      <c r="F291" s="73">
        <v>1</v>
      </c>
      <c r="G291" s="73">
        <v>0</v>
      </c>
      <c r="H291" s="73">
        <v>0</v>
      </c>
      <c r="I291" s="73">
        <v>0</v>
      </c>
      <c r="J291" s="73">
        <v>0</v>
      </c>
      <c r="K291" s="73">
        <v>0</v>
      </c>
      <c r="L291" s="73">
        <v>0</v>
      </c>
      <c r="M291" s="73">
        <v>0</v>
      </c>
      <c r="N291" s="73">
        <v>0</v>
      </c>
      <c r="O291" s="73">
        <v>0</v>
      </c>
      <c r="P291" s="25"/>
      <c r="Q291" s="65"/>
      <c r="R291" s="65"/>
    </row>
    <row r="292" spans="1:18" s="44" customFormat="1" ht="16.5" customHeight="1">
      <c r="A292" s="24" t="s">
        <v>242</v>
      </c>
      <c r="B292" s="73">
        <v>0</v>
      </c>
      <c r="C292" s="73">
        <v>0</v>
      </c>
      <c r="D292" s="73">
        <v>0</v>
      </c>
      <c r="E292" s="73">
        <v>0</v>
      </c>
      <c r="F292" s="73">
        <v>1</v>
      </c>
      <c r="G292" s="73">
        <v>0</v>
      </c>
      <c r="H292" s="73">
        <v>1</v>
      </c>
      <c r="I292" s="73">
        <v>0</v>
      </c>
      <c r="J292" s="73">
        <v>0</v>
      </c>
      <c r="K292" s="73">
        <v>0</v>
      </c>
      <c r="L292" s="73">
        <v>1</v>
      </c>
      <c r="M292" s="73">
        <v>1</v>
      </c>
      <c r="N292" s="73">
        <v>0</v>
      </c>
      <c r="O292" s="73">
        <v>0</v>
      </c>
      <c r="P292" s="25"/>
      <c r="Q292" s="65"/>
      <c r="R292" s="65"/>
    </row>
    <row r="293" spans="1:18" s="44" customFormat="1" ht="16.5" customHeight="1">
      <c r="A293" s="24" t="s">
        <v>243</v>
      </c>
      <c r="B293" s="73">
        <v>0</v>
      </c>
      <c r="C293" s="73">
        <v>0</v>
      </c>
      <c r="D293" s="73">
        <v>0</v>
      </c>
      <c r="E293" s="73">
        <v>0</v>
      </c>
      <c r="F293" s="73">
        <v>0</v>
      </c>
      <c r="G293" s="73">
        <v>0</v>
      </c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P293" s="25"/>
      <c r="Q293" s="65"/>
      <c r="R293" s="65"/>
    </row>
    <row r="294" spans="1:18" s="44" customFormat="1" ht="16.5" customHeight="1">
      <c r="A294" s="24" t="s">
        <v>348</v>
      </c>
      <c r="B294" s="73">
        <v>0</v>
      </c>
      <c r="C294" s="73">
        <v>0</v>
      </c>
      <c r="D294" s="73">
        <v>0</v>
      </c>
      <c r="E294" s="73">
        <v>0</v>
      </c>
      <c r="F294" s="73">
        <v>1</v>
      </c>
      <c r="G294" s="73">
        <v>0</v>
      </c>
      <c r="H294" s="73">
        <v>0</v>
      </c>
      <c r="I294" s="73">
        <v>0</v>
      </c>
      <c r="J294" s="73">
        <v>0</v>
      </c>
      <c r="K294" s="73">
        <v>0</v>
      </c>
      <c r="L294" s="73">
        <v>0</v>
      </c>
      <c r="M294" s="73">
        <v>1</v>
      </c>
      <c r="N294" s="73">
        <v>0</v>
      </c>
      <c r="O294" s="73">
        <v>0</v>
      </c>
      <c r="P294" s="25"/>
      <c r="Q294" s="65"/>
      <c r="R294" s="65"/>
    </row>
    <row r="295" spans="1:18" s="44" customFormat="1" ht="16.5" customHeight="1">
      <c r="A295" s="24" t="s">
        <v>245</v>
      </c>
      <c r="B295" s="73">
        <v>0</v>
      </c>
      <c r="C295" s="73">
        <v>0</v>
      </c>
      <c r="D295" s="73">
        <v>0</v>
      </c>
      <c r="E295" s="73">
        <v>0</v>
      </c>
      <c r="F295" s="73">
        <v>1</v>
      </c>
      <c r="G295" s="73">
        <v>0</v>
      </c>
      <c r="H295" s="73">
        <v>2</v>
      </c>
      <c r="I295" s="73">
        <v>0</v>
      </c>
      <c r="J295" s="73">
        <v>1</v>
      </c>
      <c r="K295" s="73">
        <v>0</v>
      </c>
      <c r="L295" s="73">
        <v>0</v>
      </c>
      <c r="M295" s="73">
        <v>1</v>
      </c>
      <c r="N295" s="73">
        <v>0</v>
      </c>
      <c r="O295" s="73">
        <v>0</v>
      </c>
      <c r="P295" s="25"/>
      <c r="Q295" s="65"/>
      <c r="R295" s="65"/>
    </row>
    <row r="296" spans="1:18" s="44" customFormat="1" ht="16.5" customHeight="1">
      <c r="A296" s="24" t="s">
        <v>347</v>
      </c>
      <c r="B296" s="73">
        <v>0</v>
      </c>
      <c r="C296" s="73">
        <v>0</v>
      </c>
      <c r="D296" s="73">
        <v>0</v>
      </c>
      <c r="E296" s="73">
        <v>0</v>
      </c>
      <c r="F296" s="73">
        <v>0</v>
      </c>
      <c r="G296" s="73">
        <v>0</v>
      </c>
      <c r="H296" s="73">
        <v>1</v>
      </c>
      <c r="I296" s="73">
        <v>0</v>
      </c>
      <c r="J296" s="73">
        <v>0</v>
      </c>
      <c r="K296" s="73">
        <v>0</v>
      </c>
      <c r="L296" s="73">
        <v>0</v>
      </c>
      <c r="M296" s="73">
        <v>0</v>
      </c>
      <c r="N296" s="73">
        <v>0</v>
      </c>
      <c r="O296" s="73">
        <v>0</v>
      </c>
      <c r="P296" s="25"/>
      <c r="Q296" s="65"/>
      <c r="R296" s="65"/>
    </row>
    <row r="297" spans="1:18" s="44" customFormat="1" ht="16.5" customHeight="1">
      <c r="A297" s="24" t="s">
        <v>247</v>
      </c>
      <c r="B297" s="73">
        <v>0</v>
      </c>
      <c r="C297" s="73">
        <v>0</v>
      </c>
      <c r="D297" s="73">
        <v>0</v>
      </c>
      <c r="E297" s="73">
        <v>0</v>
      </c>
      <c r="F297" s="73">
        <v>0</v>
      </c>
      <c r="G297" s="73">
        <v>0</v>
      </c>
      <c r="H297" s="73">
        <v>0</v>
      </c>
      <c r="I297" s="73">
        <v>0</v>
      </c>
      <c r="J297" s="73">
        <v>0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P297" s="25"/>
      <c r="Q297" s="65"/>
      <c r="R297" s="65"/>
    </row>
    <row r="298" spans="1:18" s="44" customFormat="1" ht="16.5" customHeight="1">
      <c r="A298" s="24" t="s">
        <v>248</v>
      </c>
      <c r="B298" s="73">
        <v>0</v>
      </c>
      <c r="C298" s="73">
        <v>0</v>
      </c>
      <c r="D298" s="73">
        <v>0</v>
      </c>
      <c r="E298" s="73">
        <v>0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73">
        <v>0</v>
      </c>
      <c r="N298" s="73">
        <v>0</v>
      </c>
      <c r="O298" s="73">
        <v>0</v>
      </c>
      <c r="P298" s="25"/>
      <c r="Q298" s="65"/>
      <c r="R298" s="65"/>
    </row>
    <row r="299" spans="1:18" s="44" customFormat="1" ht="16.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65"/>
      <c r="R299" s="65"/>
    </row>
    <row r="300" spans="1:18" s="44" customFormat="1" ht="16.5" customHeight="1">
      <c r="A300" s="22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65"/>
      <c r="R300" s="65"/>
    </row>
    <row r="301" spans="1:18" s="44" customFormat="1" ht="16.5" customHeight="1">
      <c r="A301" s="158" t="s">
        <v>459</v>
      </c>
      <c r="B301" s="155" t="s">
        <v>136</v>
      </c>
      <c r="C301" s="156"/>
      <c r="D301" s="155" t="s">
        <v>137</v>
      </c>
      <c r="E301" s="156"/>
      <c r="F301" s="155" t="s">
        <v>139</v>
      </c>
      <c r="G301" s="156"/>
      <c r="H301" s="155" t="s">
        <v>140</v>
      </c>
      <c r="I301" s="156"/>
      <c r="J301" s="155" t="s">
        <v>141</v>
      </c>
      <c r="K301" s="156"/>
      <c r="L301" s="155" t="s">
        <v>142</v>
      </c>
      <c r="M301" s="156"/>
      <c r="N301" s="155" t="s">
        <v>143</v>
      </c>
      <c r="O301" s="156"/>
      <c r="P301" s="25"/>
      <c r="Q301" s="65"/>
      <c r="R301" s="65"/>
    </row>
    <row r="302" spans="1:18" s="44" customFormat="1" ht="16.5" customHeight="1">
      <c r="A302" s="159"/>
      <c r="B302" s="69" t="s">
        <v>3</v>
      </c>
      <c r="C302" s="69" t="s">
        <v>4</v>
      </c>
      <c r="D302" s="69" t="s">
        <v>3</v>
      </c>
      <c r="E302" s="69" t="s">
        <v>4</v>
      </c>
      <c r="F302" s="69" t="s">
        <v>3</v>
      </c>
      <c r="G302" s="69" t="s">
        <v>4</v>
      </c>
      <c r="H302" s="69" t="s">
        <v>3</v>
      </c>
      <c r="I302" s="69" t="s">
        <v>4</v>
      </c>
      <c r="J302" s="69" t="s">
        <v>3</v>
      </c>
      <c r="K302" s="69" t="s">
        <v>4</v>
      </c>
      <c r="L302" s="69" t="s">
        <v>3</v>
      </c>
      <c r="M302" s="69" t="s">
        <v>4</v>
      </c>
      <c r="N302" s="69" t="s">
        <v>3</v>
      </c>
      <c r="O302" s="69" t="s">
        <v>4</v>
      </c>
      <c r="P302" s="33"/>
      <c r="Q302" s="45"/>
      <c r="R302" s="65"/>
    </row>
    <row r="303" spans="1:18" s="44" customFormat="1" ht="16.5" customHeight="1">
      <c r="A303" s="24" t="s">
        <v>263</v>
      </c>
      <c r="B303" s="71">
        <v>2</v>
      </c>
      <c r="C303" s="71">
        <v>1</v>
      </c>
      <c r="D303" s="71">
        <v>7</v>
      </c>
      <c r="E303" s="71">
        <v>2</v>
      </c>
      <c r="F303" s="71">
        <v>53</v>
      </c>
      <c r="G303" s="71">
        <v>78</v>
      </c>
      <c r="H303" s="71">
        <v>2</v>
      </c>
      <c r="I303" s="71">
        <v>4</v>
      </c>
      <c r="J303" s="71">
        <v>1</v>
      </c>
      <c r="K303" s="71">
        <v>9</v>
      </c>
      <c r="L303" s="71">
        <v>1</v>
      </c>
      <c r="M303" s="71">
        <v>2</v>
      </c>
      <c r="N303" s="71">
        <v>2</v>
      </c>
      <c r="O303" s="71">
        <v>0</v>
      </c>
      <c r="P303" s="25"/>
      <c r="Q303" s="65"/>
      <c r="R303" s="65"/>
    </row>
    <row r="304" spans="1:18" s="44" customFormat="1" ht="16.5" customHeight="1">
      <c r="A304" s="24" t="s">
        <v>298</v>
      </c>
      <c r="B304" s="73">
        <v>0</v>
      </c>
      <c r="C304" s="73">
        <v>0</v>
      </c>
      <c r="D304" s="73">
        <v>1</v>
      </c>
      <c r="E304" s="73">
        <v>0</v>
      </c>
      <c r="F304" s="73">
        <v>11</v>
      </c>
      <c r="G304" s="73">
        <v>17</v>
      </c>
      <c r="H304" s="73">
        <v>1</v>
      </c>
      <c r="I304" s="73">
        <v>0</v>
      </c>
      <c r="J304" s="73">
        <v>0</v>
      </c>
      <c r="K304" s="73">
        <v>3</v>
      </c>
      <c r="L304" s="73">
        <v>0</v>
      </c>
      <c r="M304" s="73">
        <v>0</v>
      </c>
      <c r="N304" s="73">
        <v>0</v>
      </c>
      <c r="O304" s="73">
        <v>0</v>
      </c>
      <c r="P304" s="25"/>
      <c r="Q304" s="65"/>
      <c r="R304" s="65"/>
    </row>
    <row r="305" spans="1:18" s="44" customFormat="1" ht="16.5" customHeight="1">
      <c r="A305" s="24" t="s">
        <v>297</v>
      </c>
      <c r="B305" s="73">
        <v>1</v>
      </c>
      <c r="C305" s="73">
        <v>1</v>
      </c>
      <c r="D305" s="73">
        <v>1</v>
      </c>
      <c r="E305" s="73">
        <v>1</v>
      </c>
      <c r="F305" s="73">
        <v>18</v>
      </c>
      <c r="G305" s="73">
        <v>26</v>
      </c>
      <c r="H305" s="73">
        <v>1</v>
      </c>
      <c r="I305" s="73">
        <v>2</v>
      </c>
      <c r="J305" s="73">
        <v>1</v>
      </c>
      <c r="K305" s="73">
        <v>2</v>
      </c>
      <c r="L305" s="73">
        <v>1</v>
      </c>
      <c r="M305" s="73">
        <v>0</v>
      </c>
      <c r="N305" s="73">
        <v>0</v>
      </c>
      <c r="O305" s="73">
        <v>0</v>
      </c>
      <c r="P305" s="25"/>
      <c r="Q305" s="65"/>
      <c r="R305" s="65"/>
    </row>
    <row r="306" spans="1:18" s="44" customFormat="1" ht="16.5" customHeight="1">
      <c r="A306" s="24" t="s">
        <v>357</v>
      </c>
      <c r="B306" s="73">
        <v>0</v>
      </c>
      <c r="C306" s="73">
        <v>0</v>
      </c>
      <c r="D306" s="73">
        <v>0</v>
      </c>
      <c r="E306" s="73">
        <v>0</v>
      </c>
      <c r="F306" s="73">
        <v>6</v>
      </c>
      <c r="G306" s="73">
        <v>3</v>
      </c>
      <c r="H306" s="73">
        <v>0</v>
      </c>
      <c r="I306" s="73">
        <v>1</v>
      </c>
      <c r="J306" s="73">
        <v>0</v>
      </c>
      <c r="K306" s="73">
        <v>1</v>
      </c>
      <c r="L306" s="73">
        <v>0</v>
      </c>
      <c r="M306" s="73">
        <v>1</v>
      </c>
      <c r="N306" s="73">
        <v>2</v>
      </c>
      <c r="O306" s="73">
        <v>0</v>
      </c>
      <c r="P306" s="25"/>
      <c r="Q306" s="65"/>
      <c r="R306" s="65"/>
    </row>
    <row r="307" spans="1:18" s="44" customFormat="1" ht="16.5" customHeight="1">
      <c r="A307" s="24" t="s">
        <v>230</v>
      </c>
      <c r="B307" s="73">
        <v>0</v>
      </c>
      <c r="C307" s="73">
        <v>0</v>
      </c>
      <c r="D307" s="73">
        <v>2</v>
      </c>
      <c r="E307" s="73">
        <v>0</v>
      </c>
      <c r="F307" s="73">
        <v>4</v>
      </c>
      <c r="G307" s="73">
        <v>12</v>
      </c>
      <c r="H307" s="73">
        <v>0</v>
      </c>
      <c r="I307" s="73">
        <v>1</v>
      </c>
      <c r="J307" s="73">
        <v>0</v>
      </c>
      <c r="K307" s="73">
        <v>1</v>
      </c>
      <c r="L307" s="73">
        <v>0</v>
      </c>
      <c r="M307" s="73">
        <v>0</v>
      </c>
      <c r="N307" s="73">
        <v>0</v>
      </c>
      <c r="O307" s="73">
        <v>0</v>
      </c>
      <c r="P307" s="25"/>
      <c r="Q307" s="65"/>
      <c r="R307" s="65"/>
    </row>
    <row r="308" spans="1:18" s="44" customFormat="1" ht="16.5" customHeight="1">
      <c r="A308" s="24" t="s">
        <v>231</v>
      </c>
      <c r="B308" s="73">
        <v>0</v>
      </c>
      <c r="C308" s="73">
        <v>0</v>
      </c>
      <c r="D308" s="73">
        <v>0</v>
      </c>
      <c r="E308" s="73">
        <v>0</v>
      </c>
      <c r="F308" s="73">
        <v>1</v>
      </c>
      <c r="G308" s="73">
        <v>4</v>
      </c>
      <c r="H308" s="73">
        <v>0</v>
      </c>
      <c r="I308" s="73">
        <v>0</v>
      </c>
      <c r="J308" s="73">
        <v>0</v>
      </c>
      <c r="K308" s="73">
        <v>0</v>
      </c>
      <c r="L308" s="73">
        <v>0</v>
      </c>
      <c r="M308" s="73">
        <v>1</v>
      </c>
      <c r="N308" s="73">
        <v>0</v>
      </c>
      <c r="O308" s="73">
        <v>0</v>
      </c>
      <c r="P308" s="25"/>
      <c r="Q308" s="65"/>
      <c r="R308" s="65"/>
    </row>
    <row r="309" spans="1:18" s="44" customFormat="1" ht="16.5" customHeight="1">
      <c r="A309" s="24" t="s">
        <v>232</v>
      </c>
      <c r="B309" s="73">
        <v>0</v>
      </c>
      <c r="C309" s="73">
        <v>0</v>
      </c>
      <c r="D309" s="73">
        <v>0</v>
      </c>
      <c r="E309" s="73">
        <v>0</v>
      </c>
      <c r="F309" s="73">
        <v>3</v>
      </c>
      <c r="G309" s="73">
        <v>7</v>
      </c>
      <c r="H309" s="73">
        <v>0</v>
      </c>
      <c r="I309" s="73">
        <v>0</v>
      </c>
      <c r="J309" s="73">
        <v>0</v>
      </c>
      <c r="K309" s="73">
        <v>1</v>
      </c>
      <c r="L309" s="73">
        <v>0</v>
      </c>
      <c r="M309" s="73">
        <v>0</v>
      </c>
      <c r="N309" s="73">
        <v>0</v>
      </c>
      <c r="O309" s="73">
        <v>0</v>
      </c>
      <c r="P309" s="25"/>
      <c r="Q309" s="65"/>
      <c r="R309" s="65"/>
    </row>
    <row r="310" spans="1:18" s="44" customFormat="1" ht="16.5" customHeight="1">
      <c r="A310" s="24" t="s">
        <v>233</v>
      </c>
      <c r="B310" s="73">
        <v>0</v>
      </c>
      <c r="C310" s="73">
        <v>0</v>
      </c>
      <c r="D310" s="73">
        <v>0</v>
      </c>
      <c r="E310" s="73">
        <v>0</v>
      </c>
      <c r="F310" s="73">
        <v>0</v>
      </c>
      <c r="G310" s="73">
        <v>0</v>
      </c>
      <c r="H310" s="73">
        <v>0</v>
      </c>
      <c r="I310" s="73">
        <v>0</v>
      </c>
      <c r="J310" s="73">
        <v>0</v>
      </c>
      <c r="K310" s="73">
        <v>0</v>
      </c>
      <c r="L310" s="73">
        <v>0</v>
      </c>
      <c r="M310" s="73">
        <v>0</v>
      </c>
      <c r="N310" s="73">
        <v>0</v>
      </c>
      <c r="O310" s="73">
        <v>0</v>
      </c>
      <c r="P310" s="25"/>
      <c r="Q310" s="65"/>
      <c r="R310" s="65"/>
    </row>
    <row r="311" spans="1:18" s="44" customFormat="1" ht="16.5" customHeight="1">
      <c r="A311" s="24" t="s">
        <v>234</v>
      </c>
      <c r="B311" s="73">
        <v>0</v>
      </c>
      <c r="C311" s="73">
        <v>0</v>
      </c>
      <c r="D311" s="73">
        <v>0</v>
      </c>
      <c r="E311" s="73">
        <v>1</v>
      </c>
      <c r="F311" s="73">
        <v>2</v>
      </c>
      <c r="G311" s="73">
        <v>1</v>
      </c>
      <c r="H311" s="73">
        <v>0</v>
      </c>
      <c r="I311" s="73">
        <v>0</v>
      </c>
      <c r="J311" s="73">
        <v>0</v>
      </c>
      <c r="K311" s="73">
        <v>0</v>
      </c>
      <c r="L311" s="73">
        <v>0</v>
      </c>
      <c r="M311" s="73">
        <v>0</v>
      </c>
      <c r="N311" s="73">
        <v>0</v>
      </c>
      <c r="O311" s="73">
        <v>0</v>
      </c>
      <c r="P311" s="25"/>
      <c r="Q311" s="65"/>
      <c r="R311" s="65"/>
    </row>
    <row r="312" spans="1:18" s="44" customFormat="1" ht="16.5" customHeight="1">
      <c r="A312" s="24" t="s">
        <v>235</v>
      </c>
      <c r="B312" s="73">
        <v>1</v>
      </c>
      <c r="C312" s="73">
        <v>0</v>
      </c>
      <c r="D312" s="73">
        <v>0</v>
      </c>
      <c r="E312" s="73">
        <v>0</v>
      </c>
      <c r="F312" s="73">
        <v>3</v>
      </c>
      <c r="G312" s="73">
        <v>0</v>
      </c>
      <c r="H312" s="73">
        <v>0</v>
      </c>
      <c r="I312" s="73">
        <v>0</v>
      </c>
      <c r="J312" s="73">
        <v>0</v>
      </c>
      <c r="K312" s="73">
        <v>0</v>
      </c>
      <c r="L312" s="73">
        <v>0</v>
      </c>
      <c r="M312" s="73">
        <v>0</v>
      </c>
      <c r="N312" s="73">
        <v>0</v>
      </c>
      <c r="O312" s="73">
        <v>0</v>
      </c>
      <c r="P312" s="25"/>
      <c r="Q312" s="65"/>
      <c r="R312" s="65"/>
    </row>
    <row r="313" spans="1:18" s="44" customFormat="1" ht="16.5" customHeight="1">
      <c r="A313" s="24" t="s">
        <v>236</v>
      </c>
      <c r="B313" s="73">
        <v>0</v>
      </c>
      <c r="C313" s="73">
        <v>0</v>
      </c>
      <c r="D313" s="73">
        <v>1</v>
      </c>
      <c r="E313" s="73">
        <v>0</v>
      </c>
      <c r="F313" s="73">
        <v>0</v>
      </c>
      <c r="G313" s="73">
        <v>2</v>
      </c>
      <c r="H313" s="73">
        <v>0</v>
      </c>
      <c r="I313" s="73">
        <v>0</v>
      </c>
      <c r="J313" s="73">
        <v>0</v>
      </c>
      <c r="K313" s="73">
        <v>0</v>
      </c>
      <c r="L313" s="73">
        <v>0</v>
      </c>
      <c r="M313" s="73">
        <v>0</v>
      </c>
      <c r="N313" s="73">
        <v>0</v>
      </c>
      <c r="O313" s="73">
        <v>0</v>
      </c>
      <c r="P313" s="25"/>
      <c r="Q313" s="65"/>
      <c r="R313" s="65"/>
    </row>
    <row r="314" spans="1:18" s="44" customFormat="1" ht="16.5" customHeight="1">
      <c r="A314" s="24" t="s">
        <v>237</v>
      </c>
      <c r="B314" s="73">
        <v>0</v>
      </c>
      <c r="C314" s="73">
        <v>0</v>
      </c>
      <c r="D314" s="73">
        <v>0</v>
      </c>
      <c r="E314" s="73">
        <v>0</v>
      </c>
      <c r="F314" s="73">
        <v>0</v>
      </c>
      <c r="G314" s="73">
        <v>0</v>
      </c>
      <c r="H314" s="73">
        <v>0</v>
      </c>
      <c r="I314" s="73">
        <v>0</v>
      </c>
      <c r="J314" s="73">
        <v>0</v>
      </c>
      <c r="K314" s="73">
        <v>0</v>
      </c>
      <c r="L314" s="73">
        <v>0</v>
      </c>
      <c r="M314" s="73">
        <v>0</v>
      </c>
      <c r="N314" s="73">
        <v>0</v>
      </c>
      <c r="O314" s="73">
        <v>0</v>
      </c>
      <c r="P314" s="25"/>
      <c r="Q314" s="65"/>
      <c r="R314" s="65"/>
    </row>
    <row r="315" spans="1:18" s="44" customFormat="1" ht="16.5" customHeight="1">
      <c r="A315" s="24" t="s">
        <v>238</v>
      </c>
      <c r="B315" s="73">
        <v>0</v>
      </c>
      <c r="C315" s="73">
        <v>0</v>
      </c>
      <c r="D315" s="73">
        <v>1</v>
      </c>
      <c r="E315" s="73">
        <v>0</v>
      </c>
      <c r="F315" s="73">
        <v>0</v>
      </c>
      <c r="G315" s="73">
        <v>1</v>
      </c>
      <c r="H315" s="73">
        <v>0</v>
      </c>
      <c r="I315" s="73">
        <v>0</v>
      </c>
      <c r="J315" s="73">
        <v>0</v>
      </c>
      <c r="K315" s="73">
        <v>0</v>
      </c>
      <c r="L315" s="73">
        <v>0</v>
      </c>
      <c r="M315" s="73">
        <v>0</v>
      </c>
      <c r="N315" s="73">
        <v>0</v>
      </c>
      <c r="O315" s="73">
        <v>0</v>
      </c>
      <c r="P315" s="25"/>
      <c r="Q315" s="65"/>
      <c r="R315" s="65"/>
    </row>
    <row r="316" spans="1:18" s="44" customFormat="1" ht="16.5" customHeight="1">
      <c r="A316" s="24" t="s">
        <v>239</v>
      </c>
      <c r="B316" s="73">
        <v>0</v>
      </c>
      <c r="C316" s="73">
        <v>0</v>
      </c>
      <c r="D316" s="73">
        <v>0</v>
      </c>
      <c r="E316" s="73">
        <v>0</v>
      </c>
      <c r="F316" s="73">
        <v>0</v>
      </c>
      <c r="G316" s="73">
        <v>1</v>
      </c>
      <c r="H316" s="73">
        <v>0</v>
      </c>
      <c r="I316" s="73">
        <v>0</v>
      </c>
      <c r="J316" s="73">
        <v>0</v>
      </c>
      <c r="K316" s="73">
        <v>0</v>
      </c>
      <c r="L316" s="73">
        <v>0</v>
      </c>
      <c r="M316" s="73">
        <v>0</v>
      </c>
      <c r="N316" s="73">
        <v>0</v>
      </c>
      <c r="O316" s="73">
        <v>0</v>
      </c>
      <c r="P316" s="25"/>
      <c r="Q316" s="65"/>
      <c r="R316" s="65"/>
    </row>
    <row r="317" spans="1:18" s="44" customFormat="1" ht="16.5" customHeight="1">
      <c r="A317" s="24" t="s">
        <v>350</v>
      </c>
      <c r="B317" s="73">
        <v>0</v>
      </c>
      <c r="C317" s="73">
        <v>0</v>
      </c>
      <c r="D317" s="73">
        <v>0</v>
      </c>
      <c r="E317" s="73">
        <v>0</v>
      </c>
      <c r="F317" s="73">
        <v>0</v>
      </c>
      <c r="G317" s="73">
        <v>1</v>
      </c>
      <c r="H317" s="73">
        <v>0</v>
      </c>
      <c r="I317" s="73">
        <v>0</v>
      </c>
      <c r="J317" s="73">
        <v>0</v>
      </c>
      <c r="K317" s="73">
        <v>0</v>
      </c>
      <c r="L317" s="73">
        <v>0</v>
      </c>
      <c r="M317" s="73">
        <v>0</v>
      </c>
      <c r="N317" s="73">
        <v>0</v>
      </c>
      <c r="O317" s="73">
        <v>0</v>
      </c>
      <c r="P317" s="25"/>
      <c r="Q317" s="65"/>
      <c r="R317" s="65"/>
    </row>
    <row r="318" spans="1:18" s="44" customFormat="1" ht="16.5" customHeight="1">
      <c r="A318" s="24" t="s">
        <v>241</v>
      </c>
      <c r="B318" s="73">
        <v>0</v>
      </c>
      <c r="C318" s="73">
        <v>0</v>
      </c>
      <c r="D318" s="73">
        <v>0</v>
      </c>
      <c r="E318" s="73">
        <v>0</v>
      </c>
      <c r="F318" s="73">
        <v>1</v>
      </c>
      <c r="G318" s="73">
        <v>0</v>
      </c>
      <c r="H318" s="73">
        <v>0</v>
      </c>
      <c r="I318" s="73">
        <v>0</v>
      </c>
      <c r="J318" s="73">
        <v>0</v>
      </c>
      <c r="K318" s="73">
        <v>0</v>
      </c>
      <c r="L318" s="73">
        <v>0</v>
      </c>
      <c r="M318" s="73">
        <v>0</v>
      </c>
      <c r="N318" s="73">
        <v>0</v>
      </c>
      <c r="O318" s="73">
        <v>0</v>
      </c>
      <c r="P318" s="25"/>
      <c r="Q318" s="65"/>
      <c r="R318" s="65"/>
    </row>
    <row r="319" spans="1:18" s="44" customFormat="1" ht="16.5" customHeight="1">
      <c r="A319" s="24" t="s">
        <v>242</v>
      </c>
      <c r="B319" s="73">
        <v>0</v>
      </c>
      <c r="C319" s="73">
        <v>0</v>
      </c>
      <c r="D319" s="73">
        <v>0</v>
      </c>
      <c r="E319" s="73">
        <v>0</v>
      </c>
      <c r="F319" s="73">
        <v>3</v>
      </c>
      <c r="G319" s="73">
        <v>0</v>
      </c>
      <c r="H319" s="73">
        <v>0</v>
      </c>
      <c r="I319" s="73">
        <v>0</v>
      </c>
      <c r="J319" s="73">
        <v>0</v>
      </c>
      <c r="K319" s="73">
        <v>0</v>
      </c>
      <c r="L319" s="73">
        <v>0</v>
      </c>
      <c r="M319" s="73">
        <v>0</v>
      </c>
      <c r="N319" s="73">
        <v>0</v>
      </c>
      <c r="O319" s="73">
        <v>0</v>
      </c>
      <c r="P319" s="25"/>
      <c r="Q319" s="65"/>
      <c r="R319" s="65"/>
    </row>
    <row r="320" spans="1:18" s="44" customFormat="1" ht="16.5" customHeight="1">
      <c r="A320" s="24" t="s">
        <v>349</v>
      </c>
      <c r="B320" s="73">
        <v>0</v>
      </c>
      <c r="C320" s="73">
        <v>0</v>
      </c>
      <c r="D320" s="73">
        <v>0</v>
      </c>
      <c r="E320" s="73">
        <v>0</v>
      </c>
      <c r="F320" s="73">
        <v>0</v>
      </c>
      <c r="G320" s="73">
        <v>0</v>
      </c>
      <c r="H320" s="73">
        <v>0</v>
      </c>
      <c r="I320" s="73">
        <v>0</v>
      </c>
      <c r="J320" s="73">
        <v>0</v>
      </c>
      <c r="K320" s="73">
        <v>0</v>
      </c>
      <c r="L320" s="73">
        <v>0</v>
      </c>
      <c r="M320" s="73">
        <v>0</v>
      </c>
      <c r="N320" s="73">
        <v>0</v>
      </c>
      <c r="O320" s="73">
        <v>0</v>
      </c>
      <c r="P320" s="25"/>
      <c r="Q320" s="65"/>
      <c r="R320" s="65"/>
    </row>
    <row r="321" spans="1:18" s="44" customFormat="1" ht="16.5" customHeight="1">
      <c r="A321" s="24" t="s">
        <v>244</v>
      </c>
      <c r="B321" s="73">
        <v>0</v>
      </c>
      <c r="C321" s="73">
        <v>0</v>
      </c>
      <c r="D321" s="73">
        <v>1</v>
      </c>
      <c r="E321" s="73">
        <v>0</v>
      </c>
      <c r="F321" s="73">
        <v>0</v>
      </c>
      <c r="G321" s="73">
        <v>1</v>
      </c>
      <c r="H321" s="73">
        <v>0</v>
      </c>
      <c r="I321" s="73">
        <v>0</v>
      </c>
      <c r="J321" s="73">
        <v>0</v>
      </c>
      <c r="K321" s="73">
        <v>0</v>
      </c>
      <c r="L321" s="73">
        <v>0</v>
      </c>
      <c r="M321" s="73">
        <v>0</v>
      </c>
      <c r="N321" s="73">
        <v>0</v>
      </c>
      <c r="O321" s="73">
        <v>0</v>
      </c>
      <c r="P321" s="25"/>
      <c r="Q321" s="65"/>
      <c r="R321" s="65"/>
    </row>
    <row r="322" spans="1:18" s="44" customFormat="1" ht="16.5" customHeight="1">
      <c r="A322" s="24" t="s">
        <v>370</v>
      </c>
      <c r="B322" s="73">
        <v>0</v>
      </c>
      <c r="C322" s="73">
        <v>0</v>
      </c>
      <c r="D322" s="73">
        <v>0</v>
      </c>
      <c r="E322" s="73">
        <v>0</v>
      </c>
      <c r="F322" s="73">
        <v>1</v>
      </c>
      <c r="G322" s="73">
        <v>2</v>
      </c>
      <c r="H322" s="73">
        <v>0</v>
      </c>
      <c r="I322" s="73">
        <v>0</v>
      </c>
      <c r="J322" s="73">
        <v>0</v>
      </c>
      <c r="K322" s="73">
        <v>1</v>
      </c>
      <c r="L322" s="73">
        <v>0</v>
      </c>
      <c r="M322" s="73">
        <v>0</v>
      </c>
      <c r="N322" s="73">
        <v>0</v>
      </c>
      <c r="O322" s="73">
        <v>0</v>
      </c>
      <c r="P322" s="25"/>
      <c r="Q322" s="65"/>
      <c r="R322" s="65"/>
    </row>
    <row r="323" spans="1:18" s="44" customFormat="1" ht="16.5" customHeight="1">
      <c r="A323" s="24" t="s">
        <v>246</v>
      </c>
      <c r="B323" s="73">
        <v>0</v>
      </c>
      <c r="C323" s="73">
        <v>0</v>
      </c>
      <c r="D323" s="73">
        <v>0</v>
      </c>
      <c r="E323" s="73">
        <v>0</v>
      </c>
      <c r="F323" s="73">
        <v>0</v>
      </c>
      <c r="G323" s="73">
        <v>0</v>
      </c>
      <c r="H323" s="73">
        <v>0</v>
      </c>
      <c r="I323" s="73">
        <v>0</v>
      </c>
      <c r="J323" s="73">
        <v>0</v>
      </c>
      <c r="K323" s="73">
        <v>0</v>
      </c>
      <c r="L323" s="73">
        <v>0</v>
      </c>
      <c r="M323" s="73">
        <v>0</v>
      </c>
      <c r="N323" s="73">
        <v>0</v>
      </c>
      <c r="O323" s="73">
        <v>0</v>
      </c>
      <c r="P323" s="25"/>
      <c r="Q323" s="65"/>
      <c r="R323" s="65"/>
    </row>
    <row r="324" spans="1:18" s="44" customFormat="1" ht="16.5" customHeight="1">
      <c r="A324" s="24" t="s">
        <v>247</v>
      </c>
      <c r="B324" s="73">
        <v>0</v>
      </c>
      <c r="C324" s="73">
        <v>0</v>
      </c>
      <c r="D324" s="73">
        <v>0</v>
      </c>
      <c r="E324" s="73">
        <v>0</v>
      </c>
      <c r="F324" s="73">
        <v>0</v>
      </c>
      <c r="G324" s="73">
        <v>0</v>
      </c>
      <c r="H324" s="73">
        <v>0</v>
      </c>
      <c r="I324" s="73">
        <v>0</v>
      </c>
      <c r="J324" s="73">
        <v>0</v>
      </c>
      <c r="K324" s="73">
        <v>0</v>
      </c>
      <c r="L324" s="73">
        <v>0</v>
      </c>
      <c r="M324" s="73">
        <v>0</v>
      </c>
      <c r="N324" s="73">
        <v>0</v>
      </c>
      <c r="O324" s="73">
        <v>0</v>
      </c>
      <c r="P324" s="25"/>
      <c r="Q324" s="65"/>
      <c r="R324" s="65"/>
    </row>
    <row r="325" spans="1:18" s="44" customFormat="1" ht="16.5" customHeight="1">
      <c r="A325" s="24" t="s">
        <v>248</v>
      </c>
      <c r="B325" s="73">
        <v>0</v>
      </c>
      <c r="C325" s="73">
        <v>0</v>
      </c>
      <c r="D325" s="73">
        <v>0</v>
      </c>
      <c r="E325" s="73">
        <v>0</v>
      </c>
      <c r="F325" s="73">
        <v>0</v>
      </c>
      <c r="G325" s="73">
        <v>0</v>
      </c>
      <c r="H325" s="73">
        <v>0</v>
      </c>
      <c r="I325" s="73">
        <v>0</v>
      </c>
      <c r="J325" s="73">
        <v>0</v>
      </c>
      <c r="K325" s="73">
        <v>0</v>
      </c>
      <c r="L325" s="73">
        <v>0</v>
      </c>
      <c r="M325" s="73">
        <v>0</v>
      </c>
      <c r="N325" s="73">
        <v>0</v>
      </c>
      <c r="O325" s="73">
        <v>0</v>
      </c>
      <c r="P325" s="25"/>
      <c r="Q325" s="65"/>
      <c r="R325" s="65"/>
    </row>
    <row r="326" spans="1:18" s="44" customFormat="1" ht="16.5" customHeight="1">
      <c r="A326" s="22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65"/>
      <c r="R326" s="65"/>
    </row>
    <row r="327" spans="1:18" s="44" customFormat="1" ht="16.5" customHeight="1">
      <c r="A327" s="22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65"/>
      <c r="R327" s="65"/>
    </row>
    <row r="328" spans="1:18" s="44" customFormat="1" ht="16.5" customHeight="1">
      <c r="A328" s="158" t="s">
        <v>459</v>
      </c>
      <c r="B328" s="155" t="s">
        <v>144</v>
      </c>
      <c r="C328" s="156"/>
      <c r="D328" s="155" t="s">
        <v>146</v>
      </c>
      <c r="E328" s="156"/>
      <c r="F328" s="155" t="s">
        <v>147</v>
      </c>
      <c r="G328" s="156"/>
      <c r="H328" s="155" t="s">
        <v>148</v>
      </c>
      <c r="I328" s="156"/>
      <c r="J328" s="155" t="s">
        <v>149</v>
      </c>
      <c r="K328" s="156"/>
      <c r="L328" s="155" t="s">
        <v>150</v>
      </c>
      <c r="M328" s="156"/>
      <c r="N328" s="155" t="s">
        <v>151</v>
      </c>
      <c r="O328" s="156"/>
      <c r="P328" s="25"/>
      <c r="Q328" s="65"/>
      <c r="R328" s="65"/>
    </row>
    <row r="329" spans="1:18" s="44" customFormat="1" ht="16.5" customHeight="1">
      <c r="A329" s="159"/>
      <c r="B329" s="69" t="s">
        <v>3</v>
      </c>
      <c r="C329" s="69" t="s">
        <v>4</v>
      </c>
      <c r="D329" s="69" t="s">
        <v>3</v>
      </c>
      <c r="E329" s="69" t="s">
        <v>4</v>
      </c>
      <c r="F329" s="69" t="s">
        <v>3</v>
      </c>
      <c r="G329" s="69" t="s">
        <v>4</v>
      </c>
      <c r="H329" s="69" t="s">
        <v>3</v>
      </c>
      <c r="I329" s="69" t="s">
        <v>4</v>
      </c>
      <c r="J329" s="69" t="s">
        <v>3</v>
      </c>
      <c r="K329" s="69" t="s">
        <v>4</v>
      </c>
      <c r="L329" s="69" t="s">
        <v>3</v>
      </c>
      <c r="M329" s="69" t="s">
        <v>4</v>
      </c>
      <c r="N329" s="69" t="s">
        <v>3</v>
      </c>
      <c r="O329" s="69" t="s">
        <v>4</v>
      </c>
      <c r="P329" s="33"/>
      <c r="Q329" s="45"/>
      <c r="R329" s="65"/>
    </row>
    <row r="330" spans="1:18" s="44" customFormat="1" ht="16.5" customHeight="1">
      <c r="A330" s="24" t="s">
        <v>263</v>
      </c>
      <c r="B330" s="71">
        <v>0</v>
      </c>
      <c r="C330" s="71">
        <v>2</v>
      </c>
      <c r="D330" s="71">
        <v>0</v>
      </c>
      <c r="E330" s="71">
        <v>1</v>
      </c>
      <c r="F330" s="71">
        <v>1</v>
      </c>
      <c r="G330" s="71">
        <v>0</v>
      </c>
      <c r="H330" s="71">
        <v>0</v>
      </c>
      <c r="I330" s="71">
        <v>1</v>
      </c>
      <c r="J330" s="71">
        <v>13</v>
      </c>
      <c r="K330" s="71">
        <v>2</v>
      </c>
      <c r="L330" s="71">
        <v>6</v>
      </c>
      <c r="M330" s="71">
        <v>2</v>
      </c>
      <c r="N330" s="71">
        <v>15</v>
      </c>
      <c r="O330" s="71">
        <v>0</v>
      </c>
      <c r="P330" s="25"/>
      <c r="Q330" s="65"/>
      <c r="R330" s="65"/>
    </row>
    <row r="331" spans="1:18" s="44" customFormat="1" ht="16.5" customHeight="1">
      <c r="A331" s="24" t="s">
        <v>298</v>
      </c>
      <c r="B331" s="73">
        <v>0</v>
      </c>
      <c r="C331" s="73">
        <v>0</v>
      </c>
      <c r="D331" s="73">
        <v>0</v>
      </c>
      <c r="E331" s="73">
        <v>0</v>
      </c>
      <c r="F331" s="73">
        <v>1</v>
      </c>
      <c r="G331" s="73">
        <v>0</v>
      </c>
      <c r="H331" s="73">
        <v>0</v>
      </c>
      <c r="I331" s="73">
        <v>0</v>
      </c>
      <c r="J331" s="73">
        <v>2</v>
      </c>
      <c r="K331" s="73">
        <v>0</v>
      </c>
      <c r="L331" s="73">
        <v>3</v>
      </c>
      <c r="M331" s="73">
        <v>0</v>
      </c>
      <c r="N331" s="73">
        <v>3</v>
      </c>
      <c r="O331" s="73">
        <v>0</v>
      </c>
      <c r="P331" s="25"/>
      <c r="Q331" s="65"/>
      <c r="R331" s="65"/>
    </row>
    <row r="332" spans="1:18" s="44" customFormat="1" ht="16.5" customHeight="1">
      <c r="A332" s="24" t="s">
        <v>297</v>
      </c>
      <c r="B332" s="73">
        <v>0</v>
      </c>
      <c r="C332" s="73">
        <v>0</v>
      </c>
      <c r="D332" s="73">
        <v>0</v>
      </c>
      <c r="E332" s="73">
        <v>1</v>
      </c>
      <c r="F332" s="73">
        <v>0</v>
      </c>
      <c r="G332" s="73">
        <v>0</v>
      </c>
      <c r="H332" s="73">
        <v>0</v>
      </c>
      <c r="I332" s="73">
        <v>0</v>
      </c>
      <c r="J332" s="73">
        <v>1</v>
      </c>
      <c r="K332" s="73">
        <v>0</v>
      </c>
      <c r="L332" s="73">
        <v>1</v>
      </c>
      <c r="M332" s="73">
        <v>1</v>
      </c>
      <c r="N332" s="73">
        <v>4</v>
      </c>
      <c r="O332" s="73">
        <v>0</v>
      </c>
      <c r="P332" s="25"/>
      <c r="Q332" s="65"/>
      <c r="R332" s="65"/>
    </row>
    <row r="333" spans="1:18" s="44" customFormat="1" ht="16.5" customHeight="1">
      <c r="A333" s="24" t="s">
        <v>357</v>
      </c>
      <c r="B333" s="73">
        <v>0</v>
      </c>
      <c r="C333" s="73">
        <v>1</v>
      </c>
      <c r="D333" s="73">
        <v>0</v>
      </c>
      <c r="E333" s="73">
        <v>0</v>
      </c>
      <c r="F333" s="73">
        <v>0</v>
      </c>
      <c r="G333" s="73">
        <v>0</v>
      </c>
      <c r="H333" s="73">
        <v>0</v>
      </c>
      <c r="I333" s="73">
        <v>0</v>
      </c>
      <c r="J333" s="73">
        <v>0</v>
      </c>
      <c r="K333" s="73">
        <v>1</v>
      </c>
      <c r="L333" s="73">
        <v>1</v>
      </c>
      <c r="M333" s="73">
        <v>0</v>
      </c>
      <c r="N333" s="73">
        <v>2</v>
      </c>
      <c r="O333" s="73">
        <v>0</v>
      </c>
      <c r="P333" s="25"/>
      <c r="Q333" s="65"/>
      <c r="R333" s="65"/>
    </row>
    <row r="334" spans="1:18" s="44" customFormat="1" ht="16.5" customHeight="1">
      <c r="A334" s="24" t="s">
        <v>230</v>
      </c>
      <c r="B334" s="73">
        <v>0</v>
      </c>
      <c r="C334" s="73">
        <v>1</v>
      </c>
      <c r="D334" s="73">
        <v>0</v>
      </c>
      <c r="E334" s="73">
        <v>0</v>
      </c>
      <c r="F334" s="73">
        <v>0</v>
      </c>
      <c r="G334" s="73">
        <v>0</v>
      </c>
      <c r="H334" s="73">
        <v>0</v>
      </c>
      <c r="I334" s="73">
        <v>0</v>
      </c>
      <c r="J334" s="73">
        <v>3</v>
      </c>
      <c r="K334" s="73">
        <v>0</v>
      </c>
      <c r="L334" s="73">
        <v>0</v>
      </c>
      <c r="M334" s="73">
        <v>0</v>
      </c>
      <c r="N334" s="73">
        <v>5</v>
      </c>
      <c r="O334" s="73">
        <v>0</v>
      </c>
      <c r="P334" s="25"/>
      <c r="Q334" s="65"/>
      <c r="R334" s="65"/>
    </row>
    <row r="335" spans="1:18" s="44" customFormat="1" ht="16.5" customHeight="1">
      <c r="A335" s="24" t="s">
        <v>231</v>
      </c>
      <c r="B335" s="73">
        <v>0</v>
      </c>
      <c r="C335" s="73">
        <v>0</v>
      </c>
      <c r="D335" s="73">
        <v>0</v>
      </c>
      <c r="E335" s="73">
        <v>0</v>
      </c>
      <c r="F335" s="73">
        <v>0</v>
      </c>
      <c r="G335" s="73">
        <v>0</v>
      </c>
      <c r="H335" s="73">
        <v>0</v>
      </c>
      <c r="I335" s="73">
        <v>0</v>
      </c>
      <c r="J335" s="73">
        <v>3</v>
      </c>
      <c r="K335" s="73">
        <v>0</v>
      </c>
      <c r="L335" s="73">
        <v>0</v>
      </c>
      <c r="M335" s="73">
        <v>0</v>
      </c>
      <c r="N335" s="73">
        <v>0</v>
      </c>
      <c r="O335" s="73">
        <v>0</v>
      </c>
      <c r="P335" s="25"/>
      <c r="Q335" s="65"/>
      <c r="R335" s="65"/>
    </row>
    <row r="336" spans="1:18" s="44" customFormat="1" ht="16.5" customHeight="1">
      <c r="A336" s="24" t="s">
        <v>232</v>
      </c>
      <c r="B336" s="73">
        <v>0</v>
      </c>
      <c r="C336" s="73">
        <v>0</v>
      </c>
      <c r="D336" s="73">
        <v>0</v>
      </c>
      <c r="E336" s="73">
        <v>0</v>
      </c>
      <c r="F336" s="73">
        <v>0</v>
      </c>
      <c r="G336" s="73">
        <v>0</v>
      </c>
      <c r="H336" s="73">
        <v>0</v>
      </c>
      <c r="I336" s="73">
        <v>0</v>
      </c>
      <c r="J336" s="73">
        <v>4</v>
      </c>
      <c r="K336" s="73">
        <v>0</v>
      </c>
      <c r="L336" s="73">
        <v>0</v>
      </c>
      <c r="M336" s="73">
        <v>0</v>
      </c>
      <c r="N336" s="73">
        <v>0</v>
      </c>
      <c r="O336" s="73">
        <v>0</v>
      </c>
      <c r="P336" s="25"/>
      <c r="Q336" s="65"/>
      <c r="R336" s="65"/>
    </row>
    <row r="337" spans="1:18" s="44" customFormat="1" ht="16.5" customHeight="1">
      <c r="A337" s="24" t="s">
        <v>233</v>
      </c>
      <c r="B337" s="73">
        <v>0</v>
      </c>
      <c r="C337" s="73">
        <v>0</v>
      </c>
      <c r="D337" s="73">
        <v>0</v>
      </c>
      <c r="E337" s="73">
        <v>0</v>
      </c>
      <c r="F337" s="73">
        <v>0</v>
      </c>
      <c r="G337" s="73">
        <v>0</v>
      </c>
      <c r="H337" s="73">
        <v>0</v>
      </c>
      <c r="I337" s="73">
        <v>0</v>
      </c>
      <c r="J337" s="73">
        <v>0</v>
      </c>
      <c r="K337" s="73">
        <v>0</v>
      </c>
      <c r="L337" s="73">
        <v>0</v>
      </c>
      <c r="M337" s="73">
        <v>0</v>
      </c>
      <c r="N337" s="73">
        <v>0</v>
      </c>
      <c r="O337" s="73">
        <v>0</v>
      </c>
      <c r="P337" s="25"/>
      <c r="Q337" s="65"/>
      <c r="R337" s="65"/>
    </row>
    <row r="338" spans="1:18" s="44" customFormat="1" ht="16.5" customHeight="1">
      <c r="A338" s="24" t="s">
        <v>234</v>
      </c>
      <c r="B338" s="73">
        <v>0</v>
      </c>
      <c r="C338" s="73">
        <v>0</v>
      </c>
      <c r="D338" s="73">
        <v>0</v>
      </c>
      <c r="E338" s="73">
        <v>0</v>
      </c>
      <c r="F338" s="73">
        <v>0</v>
      </c>
      <c r="G338" s="73">
        <v>0</v>
      </c>
      <c r="H338" s="73">
        <v>0</v>
      </c>
      <c r="I338" s="73">
        <v>0</v>
      </c>
      <c r="J338" s="73">
        <v>0</v>
      </c>
      <c r="K338" s="73">
        <v>0</v>
      </c>
      <c r="L338" s="73">
        <v>0</v>
      </c>
      <c r="M338" s="73">
        <v>0</v>
      </c>
      <c r="N338" s="73">
        <v>1</v>
      </c>
      <c r="O338" s="73">
        <v>0</v>
      </c>
      <c r="P338" s="25"/>
      <c r="Q338" s="65"/>
      <c r="R338" s="65"/>
    </row>
    <row r="339" spans="1:18" s="44" customFormat="1" ht="16.5" customHeight="1">
      <c r="A339" s="24" t="s">
        <v>235</v>
      </c>
      <c r="B339" s="73">
        <v>0</v>
      </c>
      <c r="C339" s="73">
        <v>0</v>
      </c>
      <c r="D339" s="73">
        <v>0</v>
      </c>
      <c r="E339" s="73">
        <v>0</v>
      </c>
      <c r="F339" s="73">
        <v>0</v>
      </c>
      <c r="G339" s="73">
        <v>0</v>
      </c>
      <c r="H339" s="73">
        <v>0</v>
      </c>
      <c r="I339" s="73">
        <v>0</v>
      </c>
      <c r="J339" s="73">
        <v>0</v>
      </c>
      <c r="K339" s="73">
        <v>1</v>
      </c>
      <c r="L339" s="73">
        <v>0</v>
      </c>
      <c r="M339" s="73">
        <v>0</v>
      </c>
      <c r="N339" s="73">
        <v>0</v>
      </c>
      <c r="O339" s="73">
        <v>0</v>
      </c>
      <c r="P339" s="25"/>
      <c r="Q339" s="65"/>
      <c r="R339" s="65"/>
    </row>
    <row r="340" spans="1:18" s="44" customFormat="1" ht="16.5" customHeight="1">
      <c r="A340" s="24" t="s">
        <v>236</v>
      </c>
      <c r="B340" s="73">
        <v>0</v>
      </c>
      <c r="C340" s="73">
        <v>0</v>
      </c>
      <c r="D340" s="73">
        <v>0</v>
      </c>
      <c r="E340" s="73">
        <v>0</v>
      </c>
      <c r="F340" s="73">
        <v>0</v>
      </c>
      <c r="G340" s="73">
        <v>0</v>
      </c>
      <c r="H340" s="73">
        <v>0</v>
      </c>
      <c r="I340" s="73">
        <v>0</v>
      </c>
      <c r="J340" s="73">
        <v>0</v>
      </c>
      <c r="K340" s="73">
        <v>0</v>
      </c>
      <c r="L340" s="73">
        <v>0</v>
      </c>
      <c r="M340" s="73">
        <v>0</v>
      </c>
      <c r="N340" s="73">
        <v>0</v>
      </c>
      <c r="O340" s="73">
        <v>0</v>
      </c>
      <c r="P340" s="25"/>
      <c r="Q340" s="65"/>
      <c r="R340" s="65"/>
    </row>
    <row r="341" spans="1:18" s="44" customFormat="1" ht="16.5" customHeight="1">
      <c r="A341" s="24" t="s">
        <v>237</v>
      </c>
      <c r="B341" s="73">
        <v>0</v>
      </c>
      <c r="C341" s="73">
        <v>0</v>
      </c>
      <c r="D341" s="73">
        <v>0</v>
      </c>
      <c r="E341" s="73">
        <v>0</v>
      </c>
      <c r="F341" s="73">
        <v>0</v>
      </c>
      <c r="G341" s="73">
        <v>0</v>
      </c>
      <c r="H341" s="73">
        <v>0</v>
      </c>
      <c r="I341" s="73">
        <v>0</v>
      </c>
      <c r="J341" s="73">
        <v>0</v>
      </c>
      <c r="K341" s="73">
        <v>0</v>
      </c>
      <c r="L341" s="73">
        <v>0</v>
      </c>
      <c r="M341" s="73">
        <v>0</v>
      </c>
      <c r="N341" s="73">
        <v>0</v>
      </c>
      <c r="O341" s="73">
        <v>0</v>
      </c>
      <c r="P341" s="25"/>
      <c r="Q341" s="65"/>
      <c r="R341" s="65"/>
    </row>
    <row r="342" spans="1:18" s="44" customFormat="1" ht="16.5" customHeight="1">
      <c r="A342" s="24" t="s">
        <v>238</v>
      </c>
      <c r="B342" s="73">
        <v>0</v>
      </c>
      <c r="C342" s="73">
        <v>0</v>
      </c>
      <c r="D342" s="73">
        <v>0</v>
      </c>
      <c r="E342" s="73">
        <v>0</v>
      </c>
      <c r="F342" s="73">
        <v>0</v>
      </c>
      <c r="G342" s="73">
        <v>0</v>
      </c>
      <c r="H342" s="73">
        <v>0</v>
      </c>
      <c r="I342" s="73">
        <v>0</v>
      </c>
      <c r="J342" s="73">
        <v>0</v>
      </c>
      <c r="K342" s="73">
        <v>0</v>
      </c>
      <c r="L342" s="73">
        <v>0</v>
      </c>
      <c r="M342" s="73">
        <v>0</v>
      </c>
      <c r="N342" s="73">
        <v>0</v>
      </c>
      <c r="O342" s="73">
        <v>0</v>
      </c>
      <c r="P342" s="25"/>
      <c r="Q342" s="65"/>
      <c r="R342" s="65"/>
    </row>
    <row r="343" spans="1:18" s="44" customFormat="1" ht="16.5" customHeight="1">
      <c r="A343" s="24" t="s">
        <v>351</v>
      </c>
      <c r="B343" s="73">
        <v>0</v>
      </c>
      <c r="C343" s="73">
        <v>0</v>
      </c>
      <c r="D343" s="73">
        <v>0</v>
      </c>
      <c r="E343" s="73">
        <v>0</v>
      </c>
      <c r="F343" s="73">
        <v>0</v>
      </c>
      <c r="G343" s="73">
        <v>0</v>
      </c>
      <c r="H343" s="73">
        <v>0</v>
      </c>
      <c r="I343" s="73">
        <v>0</v>
      </c>
      <c r="J343" s="73">
        <v>0</v>
      </c>
      <c r="K343" s="73">
        <v>0</v>
      </c>
      <c r="L343" s="73">
        <v>0</v>
      </c>
      <c r="M343" s="73">
        <v>1</v>
      </c>
      <c r="N343" s="73">
        <v>0</v>
      </c>
      <c r="O343" s="73">
        <v>0</v>
      </c>
      <c r="P343" s="25"/>
      <c r="Q343" s="65"/>
      <c r="R343" s="65"/>
    </row>
    <row r="344" spans="1:18" s="44" customFormat="1" ht="16.5" customHeight="1">
      <c r="A344" s="24" t="s">
        <v>240</v>
      </c>
      <c r="B344" s="73">
        <v>0</v>
      </c>
      <c r="C344" s="73">
        <v>0</v>
      </c>
      <c r="D344" s="73">
        <v>0</v>
      </c>
      <c r="E344" s="73">
        <v>0</v>
      </c>
      <c r="F344" s="73">
        <v>0</v>
      </c>
      <c r="G344" s="73">
        <v>0</v>
      </c>
      <c r="H344" s="73">
        <v>0</v>
      </c>
      <c r="I344" s="73">
        <v>0</v>
      </c>
      <c r="J344" s="73">
        <v>0</v>
      </c>
      <c r="K344" s="73">
        <v>0</v>
      </c>
      <c r="L344" s="73">
        <v>1</v>
      </c>
      <c r="M344" s="73">
        <v>0</v>
      </c>
      <c r="N344" s="73">
        <v>0</v>
      </c>
      <c r="O344" s="73">
        <v>0</v>
      </c>
      <c r="P344" s="25"/>
      <c r="Q344" s="65"/>
      <c r="R344" s="65"/>
    </row>
    <row r="345" spans="1:18" s="44" customFormat="1" ht="16.5" customHeight="1">
      <c r="A345" s="24" t="s">
        <v>241</v>
      </c>
      <c r="B345" s="73">
        <v>0</v>
      </c>
      <c r="C345" s="73">
        <v>0</v>
      </c>
      <c r="D345" s="73">
        <v>0</v>
      </c>
      <c r="E345" s="73">
        <v>0</v>
      </c>
      <c r="F345" s="73">
        <v>0</v>
      </c>
      <c r="G345" s="73">
        <v>0</v>
      </c>
      <c r="H345" s="73">
        <v>0</v>
      </c>
      <c r="I345" s="73">
        <v>0</v>
      </c>
      <c r="J345" s="73">
        <v>0</v>
      </c>
      <c r="K345" s="73">
        <v>0</v>
      </c>
      <c r="L345" s="73">
        <v>0</v>
      </c>
      <c r="M345" s="73">
        <v>0</v>
      </c>
      <c r="N345" s="73">
        <v>0</v>
      </c>
      <c r="O345" s="73">
        <v>0</v>
      </c>
      <c r="P345" s="25"/>
      <c r="Q345" s="65"/>
      <c r="R345" s="65"/>
    </row>
    <row r="346" spans="1:18" s="44" customFormat="1" ht="16.5" customHeight="1">
      <c r="A346" s="24" t="s">
        <v>371</v>
      </c>
      <c r="B346" s="73">
        <v>0</v>
      </c>
      <c r="C346" s="73">
        <v>0</v>
      </c>
      <c r="D346" s="73">
        <v>0</v>
      </c>
      <c r="E346" s="73">
        <v>0</v>
      </c>
      <c r="F346" s="73">
        <v>0</v>
      </c>
      <c r="G346" s="73">
        <v>0</v>
      </c>
      <c r="H346" s="73">
        <v>0</v>
      </c>
      <c r="I346" s="73">
        <v>0</v>
      </c>
      <c r="J346" s="73">
        <v>0</v>
      </c>
      <c r="K346" s="73">
        <v>0</v>
      </c>
      <c r="L346" s="73">
        <v>0</v>
      </c>
      <c r="M346" s="73">
        <v>0</v>
      </c>
      <c r="N346" s="73">
        <v>0</v>
      </c>
      <c r="O346" s="73">
        <v>0</v>
      </c>
      <c r="P346" s="25"/>
      <c r="Q346" s="65"/>
      <c r="R346" s="65"/>
    </row>
    <row r="347" spans="1:18" s="44" customFormat="1" ht="16.5" customHeight="1">
      <c r="A347" s="24" t="s">
        <v>243</v>
      </c>
      <c r="B347" s="73">
        <v>0</v>
      </c>
      <c r="C347" s="73">
        <v>0</v>
      </c>
      <c r="D347" s="73">
        <v>0</v>
      </c>
      <c r="E347" s="73">
        <v>0</v>
      </c>
      <c r="F347" s="73">
        <v>0</v>
      </c>
      <c r="G347" s="73">
        <v>0</v>
      </c>
      <c r="H347" s="73">
        <v>0</v>
      </c>
      <c r="I347" s="73">
        <v>0</v>
      </c>
      <c r="J347" s="73">
        <v>0</v>
      </c>
      <c r="K347" s="73">
        <v>0</v>
      </c>
      <c r="L347" s="73">
        <v>0</v>
      </c>
      <c r="M347" s="73">
        <v>0</v>
      </c>
      <c r="N347" s="73">
        <v>0</v>
      </c>
      <c r="O347" s="73">
        <v>0</v>
      </c>
      <c r="P347" s="25"/>
      <c r="Q347" s="65"/>
      <c r="R347" s="65"/>
    </row>
    <row r="348" spans="1:18" s="44" customFormat="1" ht="16.5" customHeight="1">
      <c r="A348" s="24" t="s">
        <v>348</v>
      </c>
      <c r="B348" s="73">
        <v>0</v>
      </c>
      <c r="C348" s="73">
        <v>0</v>
      </c>
      <c r="D348" s="73">
        <v>0</v>
      </c>
      <c r="E348" s="73">
        <v>0</v>
      </c>
      <c r="F348" s="73">
        <v>0</v>
      </c>
      <c r="G348" s="73">
        <v>0</v>
      </c>
      <c r="H348" s="73">
        <v>0</v>
      </c>
      <c r="I348" s="73">
        <v>1</v>
      </c>
      <c r="J348" s="73">
        <v>0</v>
      </c>
      <c r="K348" s="73">
        <v>0</v>
      </c>
      <c r="L348" s="73">
        <v>0</v>
      </c>
      <c r="M348" s="73">
        <v>0</v>
      </c>
      <c r="N348" s="73">
        <v>0</v>
      </c>
      <c r="O348" s="73">
        <v>0</v>
      </c>
      <c r="P348" s="25"/>
      <c r="Q348" s="65"/>
      <c r="R348" s="65"/>
    </row>
    <row r="349" spans="1:18" s="44" customFormat="1" ht="16.5" customHeight="1">
      <c r="A349" s="24" t="s">
        <v>245</v>
      </c>
      <c r="B349" s="73">
        <v>0</v>
      </c>
      <c r="C349" s="73">
        <v>0</v>
      </c>
      <c r="D349" s="73">
        <v>0</v>
      </c>
      <c r="E349" s="73">
        <v>0</v>
      </c>
      <c r="F349" s="73">
        <v>0</v>
      </c>
      <c r="G349" s="73">
        <v>0</v>
      </c>
      <c r="H349" s="73">
        <v>0</v>
      </c>
      <c r="I349" s="73">
        <v>0</v>
      </c>
      <c r="J349" s="73">
        <v>0</v>
      </c>
      <c r="K349" s="73">
        <v>0</v>
      </c>
      <c r="L349" s="73">
        <v>0</v>
      </c>
      <c r="M349" s="73">
        <v>0</v>
      </c>
      <c r="N349" s="73">
        <v>0</v>
      </c>
      <c r="O349" s="73">
        <v>0</v>
      </c>
      <c r="P349" s="25"/>
      <c r="Q349" s="65"/>
      <c r="R349" s="65"/>
    </row>
    <row r="350" spans="1:18" s="44" customFormat="1" ht="16.5" customHeight="1">
      <c r="A350" s="24" t="s">
        <v>246</v>
      </c>
      <c r="B350" s="73">
        <v>0</v>
      </c>
      <c r="C350" s="73">
        <v>0</v>
      </c>
      <c r="D350" s="73">
        <v>0</v>
      </c>
      <c r="E350" s="73">
        <v>0</v>
      </c>
      <c r="F350" s="73">
        <v>0</v>
      </c>
      <c r="G350" s="73">
        <v>0</v>
      </c>
      <c r="H350" s="73">
        <v>0</v>
      </c>
      <c r="I350" s="73">
        <v>0</v>
      </c>
      <c r="J350" s="73">
        <v>0</v>
      </c>
      <c r="K350" s="73">
        <v>0</v>
      </c>
      <c r="L350" s="73">
        <v>0</v>
      </c>
      <c r="M350" s="73">
        <v>0</v>
      </c>
      <c r="N350" s="73">
        <v>0</v>
      </c>
      <c r="O350" s="73">
        <v>0</v>
      </c>
      <c r="P350" s="25"/>
      <c r="Q350" s="65"/>
      <c r="R350" s="65"/>
    </row>
    <row r="351" spans="1:18" s="44" customFormat="1" ht="16.5" customHeight="1">
      <c r="A351" s="24" t="s">
        <v>247</v>
      </c>
      <c r="B351" s="73">
        <v>0</v>
      </c>
      <c r="C351" s="73">
        <v>0</v>
      </c>
      <c r="D351" s="73">
        <v>0</v>
      </c>
      <c r="E351" s="73">
        <v>0</v>
      </c>
      <c r="F351" s="73">
        <v>0</v>
      </c>
      <c r="G351" s="73">
        <v>0</v>
      </c>
      <c r="H351" s="73">
        <v>0</v>
      </c>
      <c r="I351" s="73">
        <v>0</v>
      </c>
      <c r="J351" s="73">
        <v>0</v>
      </c>
      <c r="K351" s="73">
        <v>0</v>
      </c>
      <c r="L351" s="73">
        <v>0</v>
      </c>
      <c r="M351" s="73">
        <v>0</v>
      </c>
      <c r="N351" s="73">
        <v>0</v>
      </c>
      <c r="O351" s="73">
        <v>0</v>
      </c>
      <c r="P351" s="25"/>
      <c r="Q351" s="65"/>
      <c r="R351" s="65"/>
    </row>
    <row r="352" spans="1:18" s="44" customFormat="1" ht="16.5" customHeight="1">
      <c r="A352" s="24" t="s">
        <v>248</v>
      </c>
      <c r="B352" s="73">
        <v>0</v>
      </c>
      <c r="C352" s="73">
        <v>0</v>
      </c>
      <c r="D352" s="73">
        <v>0</v>
      </c>
      <c r="E352" s="73">
        <v>0</v>
      </c>
      <c r="F352" s="73">
        <v>0</v>
      </c>
      <c r="G352" s="73">
        <v>0</v>
      </c>
      <c r="H352" s="73">
        <v>0</v>
      </c>
      <c r="I352" s="73">
        <v>0</v>
      </c>
      <c r="J352" s="73">
        <v>0</v>
      </c>
      <c r="K352" s="73">
        <v>0</v>
      </c>
      <c r="L352" s="73">
        <v>0</v>
      </c>
      <c r="M352" s="73">
        <v>0</v>
      </c>
      <c r="N352" s="73">
        <v>0</v>
      </c>
      <c r="O352" s="73">
        <v>0</v>
      </c>
      <c r="P352" s="25"/>
      <c r="Q352" s="65"/>
      <c r="R352" s="65"/>
    </row>
    <row r="353" spans="1:18" s="44" customFormat="1" ht="16.5" customHeight="1">
      <c r="A353" s="22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65"/>
      <c r="R353" s="65"/>
    </row>
    <row r="354" spans="1:18" s="44" customFormat="1" ht="16.5" customHeight="1">
      <c r="A354" s="22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65"/>
      <c r="R354" s="65"/>
    </row>
    <row r="355" spans="1:18" s="44" customFormat="1" ht="16.5" customHeight="1">
      <c r="A355" s="158" t="s">
        <v>459</v>
      </c>
      <c r="B355" s="155" t="s">
        <v>152</v>
      </c>
      <c r="C355" s="156"/>
      <c r="D355" s="155" t="s">
        <v>153</v>
      </c>
      <c r="E355" s="156"/>
      <c r="F355" s="155" t="s">
        <v>154</v>
      </c>
      <c r="G355" s="156"/>
      <c r="H355" s="155" t="s">
        <v>157</v>
      </c>
      <c r="I355" s="156"/>
      <c r="J355" s="155" t="s">
        <v>158</v>
      </c>
      <c r="K355" s="156"/>
      <c r="L355" s="155" t="s">
        <v>159</v>
      </c>
      <c r="M355" s="156"/>
      <c r="N355" s="155" t="s">
        <v>160</v>
      </c>
      <c r="O355" s="156"/>
      <c r="P355" s="25"/>
      <c r="Q355" s="65"/>
      <c r="R355" s="65"/>
    </row>
    <row r="356" spans="1:18" s="44" customFormat="1" ht="16.5" customHeight="1">
      <c r="A356" s="159"/>
      <c r="B356" s="69" t="s">
        <v>3</v>
      </c>
      <c r="C356" s="69" t="s">
        <v>4</v>
      </c>
      <c r="D356" s="69" t="s">
        <v>3</v>
      </c>
      <c r="E356" s="69" t="s">
        <v>4</v>
      </c>
      <c r="F356" s="69" t="s">
        <v>3</v>
      </c>
      <c r="G356" s="69" t="s">
        <v>4</v>
      </c>
      <c r="H356" s="69" t="s">
        <v>3</v>
      </c>
      <c r="I356" s="69" t="s">
        <v>4</v>
      </c>
      <c r="J356" s="69" t="s">
        <v>3</v>
      </c>
      <c r="K356" s="69" t="s">
        <v>4</v>
      </c>
      <c r="L356" s="69" t="s">
        <v>3</v>
      </c>
      <c r="M356" s="69" t="s">
        <v>4</v>
      </c>
      <c r="N356" s="69" t="s">
        <v>3</v>
      </c>
      <c r="O356" s="69" t="s">
        <v>4</v>
      </c>
      <c r="P356" s="33"/>
      <c r="Q356" s="45"/>
      <c r="R356" s="65"/>
    </row>
    <row r="357" spans="1:18" s="44" customFormat="1" ht="16.5" customHeight="1">
      <c r="A357" s="24" t="s">
        <v>263</v>
      </c>
      <c r="B357" s="71">
        <v>1</v>
      </c>
      <c r="C357" s="71">
        <v>1</v>
      </c>
      <c r="D357" s="71">
        <v>9</v>
      </c>
      <c r="E357" s="71">
        <v>2</v>
      </c>
      <c r="F357" s="71">
        <v>4</v>
      </c>
      <c r="G357" s="71">
        <v>0</v>
      </c>
      <c r="H357" s="71">
        <v>5</v>
      </c>
      <c r="I357" s="71">
        <v>13</v>
      </c>
      <c r="J357" s="71">
        <v>3</v>
      </c>
      <c r="K357" s="71">
        <v>1</v>
      </c>
      <c r="L357" s="71">
        <v>6</v>
      </c>
      <c r="M357" s="71">
        <v>7</v>
      </c>
      <c r="N357" s="71">
        <v>12</v>
      </c>
      <c r="O357" s="71">
        <v>8</v>
      </c>
      <c r="P357" s="25"/>
      <c r="Q357" s="65"/>
      <c r="R357" s="65"/>
    </row>
    <row r="358" spans="1:18" s="44" customFormat="1" ht="16.5" customHeight="1">
      <c r="A358" s="24" t="s">
        <v>298</v>
      </c>
      <c r="B358" s="73">
        <v>0</v>
      </c>
      <c r="C358" s="73">
        <v>0</v>
      </c>
      <c r="D358" s="73">
        <v>3</v>
      </c>
      <c r="E358" s="73">
        <v>0</v>
      </c>
      <c r="F358" s="73">
        <v>0</v>
      </c>
      <c r="G358" s="73">
        <v>0</v>
      </c>
      <c r="H358" s="73">
        <v>0</v>
      </c>
      <c r="I358" s="73">
        <v>1</v>
      </c>
      <c r="J358" s="73">
        <v>0</v>
      </c>
      <c r="K358" s="73">
        <v>1</v>
      </c>
      <c r="L358" s="73">
        <v>3</v>
      </c>
      <c r="M358" s="73">
        <v>3</v>
      </c>
      <c r="N358" s="73">
        <v>5</v>
      </c>
      <c r="O358" s="73">
        <v>2</v>
      </c>
      <c r="P358" s="25"/>
      <c r="Q358" s="65"/>
      <c r="R358" s="65"/>
    </row>
    <row r="359" spans="1:18" s="44" customFormat="1" ht="16.5" customHeight="1">
      <c r="A359" s="24" t="s">
        <v>297</v>
      </c>
      <c r="B359" s="73">
        <v>0</v>
      </c>
      <c r="C359" s="73">
        <v>0</v>
      </c>
      <c r="D359" s="73">
        <v>1</v>
      </c>
      <c r="E359" s="73">
        <v>1</v>
      </c>
      <c r="F359" s="73">
        <v>0</v>
      </c>
      <c r="G359" s="73">
        <v>0</v>
      </c>
      <c r="H359" s="73">
        <v>1</v>
      </c>
      <c r="I359" s="73">
        <v>5</v>
      </c>
      <c r="J359" s="73">
        <v>1</v>
      </c>
      <c r="K359" s="73">
        <v>0</v>
      </c>
      <c r="L359" s="73">
        <v>1</v>
      </c>
      <c r="M359" s="73">
        <v>2</v>
      </c>
      <c r="N359" s="73">
        <v>2</v>
      </c>
      <c r="O359" s="73">
        <v>0</v>
      </c>
      <c r="P359" s="25"/>
      <c r="Q359" s="65"/>
      <c r="R359" s="65"/>
    </row>
    <row r="360" spans="1:18" s="44" customFormat="1" ht="16.5" customHeight="1">
      <c r="A360" s="24" t="s">
        <v>357</v>
      </c>
      <c r="B360" s="73">
        <v>1</v>
      </c>
      <c r="C360" s="73">
        <v>0</v>
      </c>
      <c r="D360" s="73">
        <v>0</v>
      </c>
      <c r="E360" s="73">
        <v>0</v>
      </c>
      <c r="F360" s="73">
        <v>1</v>
      </c>
      <c r="G360" s="73">
        <v>0</v>
      </c>
      <c r="H360" s="73">
        <v>0</v>
      </c>
      <c r="I360" s="73">
        <v>3</v>
      </c>
      <c r="J360" s="73">
        <v>0</v>
      </c>
      <c r="K360" s="73">
        <v>0</v>
      </c>
      <c r="L360" s="73">
        <v>1</v>
      </c>
      <c r="M360" s="73">
        <v>2</v>
      </c>
      <c r="N360" s="73">
        <v>0</v>
      </c>
      <c r="O360" s="73">
        <v>0</v>
      </c>
      <c r="P360" s="25"/>
      <c r="Q360" s="65"/>
      <c r="R360" s="65"/>
    </row>
    <row r="361" spans="1:18" s="44" customFormat="1" ht="16.5" customHeight="1">
      <c r="A361" s="24" t="s">
        <v>230</v>
      </c>
      <c r="B361" s="73">
        <v>0</v>
      </c>
      <c r="C361" s="73">
        <v>0</v>
      </c>
      <c r="D361" s="73">
        <v>2</v>
      </c>
      <c r="E361" s="73">
        <v>0</v>
      </c>
      <c r="F361" s="73">
        <v>1</v>
      </c>
      <c r="G361" s="73">
        <v>0</v>
      </c>
      <c r="H361" s="73">
        <v>2</v>
      </c>
      <c r="I361" s="73">
        <v>0</v>
      </c>
      <c r="J361" s="73">
        <v>0</v>
      </c>
      <c r="K361" s="73">
        <v>0</v>
      </c>
      <c r="L361" s="73">
        <v>0</v>
      </c>
      <c r="M361" s="73">
        <v>0</v>
      </c>
      <c r="N361" s="73">
        <v>1</v>
      </c>
      <c r="O361" s="73">
        <v>2</v>
      </c>
      <c r="P361" s="25"/>
      <c r="Q361" s="65"/>
      <c r="R361" s="65"/>
    </row>
    <row r="362" spans="1:18" s="44" customFormat="1" ht="16.5" customHeight="1">
      <c r="A362" s="24" t="s">
        <v>231</v>
      </c>
      <c r="B362" s="73">
        <v>0</v>
      </c>
      <c r="C362" s="73">
        <v>0</v>
      </c>
      <c r="D362" s="73">
        <v>0</v>
      </c>
      <c r="E362" s="73">
        <v>0</v>
      </c>
      <c r="F362" s="73">
        <v>1</v>
      </c>
      <c r="G362" s="73">
        <v>0</v>
      </c>
      <c r="H362" s="73">
        <v>0</v>
      </c>
      <c r="I362" s="73">
        <v>3</v>
      </c>
      <c r="J362" s="73">
        <v>1</v>
      </c>
      <c r="K362" s="73">
        <v>0</v>
      </c>
      <c r="L362" s="73">
        <v>0</v>
      </c>
      <c r="M362" s="73">
        <v>0</v>
      </c>
      <c r="N362" s="73">
        <v>2</v>
      </c>
      <c r="O362" s="73">
        <v>0</v>
      </c>
      <c r="P362" s="25"/>
      <c r="Q362" s="65"/>
      <c r="R362" s="65"/>
    </row>
    <row r="363" spans="1:18" s="44" customFormat="1" ht="16.5" customHeight="1">
      <c r="A363" s="24" t="s">
        <v>232</v>
      </c>
      <c r="B363" s="73">
        <v>0</v>
      </c>
      <c r="C363" s="73">
        <v>0</v>
      </c>
      <c r="D363" s="73">
        <v>1</v>
      </c>
      <c r="E363" s="73">
        <v>0</v>
      </c>
      <c r="F363" s="73">
        <v>1</v>
      </c>
      <c r="G363" s="73">
        <v>0</v>
      </c>
      <c r="H363" s="73">
        <v>2</v>
      </c>
      <c r="I363" s="73">
        <v>0</v>
      </c>
      <c r="J363" s="73">
        <v>0</v>
      </c>
      <c r="K363" s="73">
        <v>0</v>
      </c>
      <c r="L363" s="73">
        <v>1</v>
      </c>
      <c r="M363" s="73">
        <v>0</v>
      </c>
      <c r="N363" s="73">
        <v>2</v>
      </c>
      <c r="O363" s="73">
        <v>2</v>
      </c>
      <c r="P363" s="25"/>
      <c r="Q363" s="65"/>
      <c r="R363" s="65"/>
    </row>
    <row r="364" spans="1:18" s="44" customFormat="1" ht="16.5" customHeight="1">
      <c r="A364" s="24" t="s">
        <v>233</v>
      </c>
      <c r="B364" s="73">
        <v>0</v>
      </c>
      <c r="C364" s="73">
        <v>0</v>
      </c>
      <c r="D364" s="73">
        <v>0</v>
      </c>
      <c r="E364" s="73">
        <v>0</v>
      </c>
      <c r="F364" s="73">
        <v>0</v>
      </c>
      <c r="G364" s="73">
        <v>0</v>
      </c>
      <c r="H364" s="73">
        <v>0</v>
      </c>
      <c r="I364" s="73">
        <v>0</v>
      </c>
      <c r="J364" s="73">
        <v>0</v>
      </c>
      <c r="K364" s="73">
        <v>0</v>
      </c>
      <c r="L364" s="73">
        <v>0</v>
      </c>
      <c r="M364" s="73">
        <v>0</v>
      </c>
      <c r="N364" s="73">
        <v>0</v>
      </c>
      <c r="O364" s="73">
        <v>0</v>
      </c>
      <c r="P364" s="25"/>
      <c r="Q364" s="65"/>
      <c r="R364" s="65"/>
    </row>
    <row r="365" spans="1:18" s="44" customFormat="1" ht="16.5" customHeight="1">
      <c r="A365" s="24" t="s">
        <v>234</v>
      </c>
      <c r="B365" s="73">
        <v>0</v>
      </c>
      <c r="C365" s="73">
        <v>0</v>
      </c>
      <c r="D365" s="73">
        <v>0</v>
      </c>
      <c r="E365" s="73">
        <v>0</v>
      </c>
      <c r="F365" s="73">
        <v>0</v>
      </c>
      <c r="G365" s="73">
        <v>0</v>
      </c>
      <c r="H365" s="73">
        <v>0</v>
      </c>
      <c r="I365" s="73">
        <v>0</v>
      </c>
      <c r="J365" s="73">
        <v>0</v>
      </c>
      <c r="K365" s="73">
        <v>0</v>
      </c>
      <c r="L365" s="73">
        <v>0</v>
      </c>
      <c r="M365" s="73">
        <v>0</v>
      </c>
      <c r="N365" s="73">
        <v>0</v>
      </c>
      <c r="O365" s="73">
        <v>1</v>
      </c>
      <c r="P365" s="25"/>
      <c r="Q365" s="65"/>
      <c r="R365" s="65"/>
    </row>
    <row r="366" spans="1:18" s="44" customFormat="1" ht="16.5" customHeight="1">
      <c r="A366" s="24" t="s">
        <v>235</v>
      </c>
      <c r="B366" s="73">
        <v>0</v>
      </c>
      <c r="C366" s="73">
        <v>0</v>
      </c>
      <c r="D366" s="73">
        <v>0</v>
      </c>
      <c r="E366" s="73">
        <v>0</v>
      </c>
      <c r="F366" s="73">
        <v>0</v>
      </c>
      <c r="G366" s="73">
        <v>0</v>
      </c>
      <c r="H366" s="73">
        <v>0</v>
      </c>
      <c r="I366" s="73">
        <v>0</v>
      </c>
      <c r="J366" s="73">
        <v>0</v>
      </c>
      <c r="K366" s="73">
        <v>0</v>
      </c>
      <c r="L366" s="73">
        <v>0</v>
      </c>
      <c r="M366" s="73">
        <v>0</v>
      </c>
      <c r="N366" s="73">
        <v>0</v>
      </c>
      <c r="O366" s="73">
        <v>0</v>
      </c>
      <c r="P366" s="25"/>
      <c r="Q366" s="65"/>
      <c r="R366" s="65"/>
    </row>
    <row r="367" spans="1:18" s="44" customFormat="1" ht="16.5" customHeight="1">
      <c r="A367" s="24" t="s">
        <v>236</v>
      </c>
      <c r="B367" s="73">
        <v>0</v>
      </c>
      <c r="C367" s="73">
        <v>0</v>
      </c>
      <c r="D367" s="73">
        <v>0</v>
      </c>
      <c r="E367" s="73">
        <v>0</v>
      </c>
      <c r="F367" s="73">
        <v>0</v>
      </c>
      <c r="G367" s="73">
        <v>0</v>
      </c>
      <c r="H367" s="73">
        <v>0</v>
      </c>
      <c r="I367" s="73">
        <v>0</v>
      </c>
      <c r="J367" s="73">
        <v>0</v>
      </c>
      <c r="K367" s="73">
        <v>0</v>
      </c>
      <c r="L367" s="73">
        <v>0</v>
      </c>
      <c r="M367" s="73">
        <v>0</v>
      </c>
      <c r="N367" s="73">
        <v>0</v>
      </c>
      <c r="O367" s="73">
        <v>1</v>
      </c>
      <c r="P367" s="25"/>
      <c r="Q367" s="65"/>
      <c r="R367" s="65"/>
    </row>
    <row r="368" spans="1:18" s="44" customFormat="1" ht="16.5" customHeight="1">
      <c r="A368" s="24" t="s">
        <v>237</v>
      </c>
      <c r="B368" s="73">
        <v>0</v>
      </c>
      <c r="C368" s="73">
        <v>0</v>
      </c>
      <c r="D368" s="73">
        <v>0</v>
      </c>
      <c r="E368" s="73">
        <v>0</v>
      </c>
      <c r="F368" s="73">
        <v>0</v>
      </c>
      <c r="G368" s="73">
        <v>0</v>
      </c>
      <c r="H368" s="73">
        <v>0</v>
      </c>
      <c r="I368" s="73">
        <v>0</v>
      </c>
      <c r="J368" s="73">
        <v>0</v>
      </c>
      <c r="K368" s="73">
        <v>0</v>
      </c>
      <c r="L368" s="73">
        <v>0</v>
      </c>
      <c r="M368" s="73">
        <v>0</v>
      </c>
      <c r="N368" s="73">
        <v>0</v>
      </c>
      <c r="O368" s="73">
        <v>0</v>
      </c>
      <c r="P368" s="25"/>
      <c r="Q368" s="65"/>
      <c r="R368" s="65"/>
    </row>
    <row r="369" spans="1:18" s="44" customFormat="1" ht="16.5" customHeight="1">
      <c r="A369" s="24" t="s">
        <v>373</v>
      </c>
      <c r="B369" s="73">
        <v>0</v>
      </c>
      <c r="C369" s="73">
        <v>0</v>
      </c>
      <c r="D369" s="73">
        <v>0</v>
      </c>
      <c r="E369" s="73">
        <v>0</v>
      </c>
      <c r="F369" s="73">
        <v>0</v>
      </c>
      <c r="G369" s="73">
        <v>0</v>
      </c>
      <c r="H369" s="73">
        <v>0</v>
      </c>
      <c r="I369" s="73">
        <v>0</v>
      </c>
      <c r="J369" s="73">
        <v>0</v>
      </c>
      <c r="K369" s="73">
        <v>0</v>
      </c>
      <c r="L369" s="73">
        <v>0</v>
      </c>
      <c r="M369" s="73">
        <v>0</v>
      </c>
      <c r="N369" s="73">
        <v>0</v>
      </c>
      <c r="O369" s="73">
        <v>0</v>
      </c>
      <c r="P369" s="25"/>
      <c r="Q369" s="65"/>
      <c r="R369" s="65"/>
    </row>
    <row r="370" spans="1:18" s="44" customFormat="1" ht="16.5" customHeight="1">
      <c r="A370" s="24" t="s">
        <v>239</v>
      </c>
      <c r="B370" s="73">
        <v>0</v>
      </c>
      <c r="C370" s="73">
        <v>0</v>
      </c>
      <c r="D370" s="73">
        <v>0</v>
      </c>
      <c r="E370" s="73">
        <v>0</v>
      </c>
      <c r="F370" s="73">
        <v>0</v>
      </c>
      <c r="G370" s="73">
        <v>0</v>
      </c>
      <c r="H370" s="73">
        <v>0</v>
      </c>
      <c r="I370" s="73">
        <v>0</v>
      </c>
      <c r="J370" s="73">
        <v>0</v>
      </c>
      <c r="K370" s="73">
        <v>0</v>
      </c>
      <c r="L370" s="73">
        <v>0</v>
      </c>
      <c r="M370" s="73">
        <v>0</v>
      </c>
      <c r="N370" s="73">
        <v>0</v>
      </c>
      <c r="O370" s="73">
        <v>0</v>
      </c>
      <c r="P370" s="25"/>
      <c r="Q370" s="65"/>
      <c r="R370" s="65"/>
    </row>
    <row r="371" spans="1:18" s="44" customFormat="1" ht="16.5" customHeight="1">
      <c r="A371" s="24" t="s">
        <v>240</v>
      </c>
      <c r="B371" s="73">
        <v>0</v>
      </c>
      <c r="C371" s="73">
        <v>0</v>
      </c>
      <c r="D371" s="73">
        <v>0</v>
      </c>
      <c r="E371" s="73">
        <v>0</v>
      </c>
      <c r="F371" s="73">
        <v>0</v>
      </c>
      <c r="G371" s="73">
        <v>0</v>
      </c>
      <c r="H371" s="73">
        <v>0</v>
      </c>
      <c r="I371" s="73">
        <v>0</v>
      </c>
      <c r="J371" s="73">
        <v>0</v>
      </c>
      <c r="K371" s="73">
        <v>0</v>
      </c>
      <c r="L371" s="73">
        <v>0</v>
      </c>
      <c r="M371" s="73">
        <v>0</v>
      </c>
      <c r="N371" s="73">
        <v>0</v>
      </c>
      <c r="O371" s="73">
        <v>0</v>
      </c>
      <c r="P371" s="25"/>
      <c r="Q371" s="65"/>
      <c r="R371" s="65"/>
    </row>
    <row r="372" spans="1:18" s="44" customFormat="1" ht="16.5" customHeight="1">
      <c r="A372" s="24" t="s">
        <v>372</v>
      </c>
      <c r="B372" s="73">
        <v>0</v>
      </c>
      <c r="C372" s="73">
        <v>0</v>
      </c>
      <c r="D372" s="73">
        <v>1</v>
      </c>
      <c r="E372" s="73">
        <v>0</v>
      </c>
      <c r="F372" s="73">
        <v>0</v>
      </c>
      <c r="G372" s="73">
        <v>0</v>
      </c>
      <c r="H372" s="73">
        <v>0</v>
      </c>
      <c r="I372" s="73">
        <v>1</v>
      </c>
      <c r="J372" s="73">
        <v>0</v>
      </c>
      <c r="K372" s="73">
        <v>0</v>
      </c>
      <c r="L372" s="73">
        <v>0</v>
      </c>
      <c r="M372" s="73">
        <v>0</v>
      </c>
      <c r="N372" s="73">
        <v>0</v>
      </c>
      <c r="O372" s="73">
        <v>0</v>
      </c>
      <c r="P372" s="25"/>
      <c r="Q372" s="65"/>
      <c r="R372" s="65"/>
    </row>
    <row r="373" spans="1:18" s="44" customFormat="1" ht="16.5" customHeight="1">
      <c r="A373" s="24" t="s">
        <v>242</v>
      </c>
      <c r="B373" s="73">
        <v>0</v>
      </c>
      <c r="C373" s="73">
        <v>0</v>
      </c>
      <c r="D373" s="73">
        <v>0</v>
      </c>
      <c r="E373" s="73">
        <v>0</v>
      </c>
      <c r="F373" s="73">
        <v>0</v>
      </c>
      <c r="G373" s="73">
        <v>0</v>
      </c>
      <c r="H373" s="73">
        <v>0</v>
      </c>
      <c r="I373" s="73">
        <v>0</v>
      </c>
      <c r="J373" s="73">
        <v>0</v>
      </c>
      <c r="K373" s="73">
        <v>0</v>
      </c>
      <c r="L373" s="73">
        <v>0</v>
      </c>
      <c r="M373" s="73">
        <v>0</v>
      </c>
      <c r="N373" s="73">
        <v>0</v>
      </c>
      <c r="O373" s="73">
        <v>0</v>
      </c>
      <c r="P373" s="25"/>
      <c r="Q373" s="65"/>
      <c r="R373" s="65"/>
    </row>
    <row r="374" spans="1:18" s="44" customFormat="1" ht="16.5" customHeight="1">
      <c r="A374" s="24" t="s">
        <v>349</v>
      </c>
      <c r="B374" s="73">
        <v>0</v>
      </c>
      <c r="C374" s="73">
        <v>0</v>
      </c>
      <c r="D374" s="73">
        <v>0</v>
      </c>
      <c r="E374" s="73">
        <v>0</v>
      </c>
      <c r="F374" s="73">
        <v>0</v>
      </c>
      <c r="G374" s="73">
        <v>0</v>
      </c>
      <c r="H374" s="73">
        <v>0</v>
      </c>
      <c r="I374" s="73">
        <v>0</v>
      </c>
      <c r="J374" s="73">
        <v>0</v>
      </c>
      <c r="K374" s="73">
        <v>0</v>
      </c>
      <c r="L374" s="73">
        <v>0</v>
      </c>
      <c r="M374" s="73">
        <v>0</v>
      </c>
      <c r="N374" s="73">
        <v>0</v>
      </c>
      <c r="O374" s="73">
        <v>0</v>
      </c>
      <c r="P374" s="25"/>
      <c r="Q374" s="65"/>
      <c r="R374" s="65"/>
    </row>
    <row r="375" spans="1:18" s="44" customFormat="1" ht="16.5" customHeight="1">
      <c r="A375" s="24" t="s">
        <v>244</v>
      </c>
      <c r="B375" s="73">
        <v>0</v>
      </c>
      <c r="C375" s="73">
        <v>0</v>
      </c>
      <c r="D375" s="73">
        <v>0</v>
      </c>
      <c r="E375" s="73">
        <v>0</v>
      </c>
      <c r="F375" s="73">
        <v>0</v>
      </c>
      <c r="G375" s="73">
        <v>0</v>
      </c>
      <c r="H375" s="73">
        <v>0</v>
      </c>
      <c r="I375" s="73">
        <v>0</v>
      </c>
      <c r="J375" s="73">
        <v>1</v>
      </c>
      <c r="K375" s="73">
        <v>0</v>
      </c>
      <c r="L375" s="73">
        <v>0</v>
      </c>
      <c r="M375" s="73">
        <v>0</v>
      </c>
      <c r="N375" s="73">
        <v>0</v>
      </c>
      <c r="O375" s="73">
        <v>0</v>
      </c>
      <c r="P375" s="25"/>
      <c r="Q375" s="65"/>
      <c r="R375" s="65"/>
    </row>
    <row r="376" spans="1:18" s="44" customFormat="1" ht="16.5" customHeight="1">
      <c r="A376" s="24" t="s">
        <v>245</v>
      </c>
      <c r="B376" s="73">
        <v>0</v>
      </c>
      <c r="C376" s="73">
        <v>1</v>
      </c>
      <c r="D376" s="73">
        <v>1</v>
      </c>
      <c r="E376" s="73">
        <v>1</v>
      </c>
      <c r="F376" s="73">
        <v>0</v>
      </c>
      <c r="G376" s="73">
        <v>0</v>
      </c>
      <c r="H376" s="73">
        <v>0</v>
      </c>
      <c r="I376" s="73">
        <v>0</v>
      </c>
      <c r="J376" s="73">
        <v>0</v>
      </c>
      <c r="K376" s="73">
        <v>0</v>
      </c>
      <c r="L376" s="73">
        <v>0</v>
      </c>
      <c r="M376" s="73">
        <v>0</v>
      </c>
      <c r="N376" s="73">
        <v>0</v>
      </c>
      <c r="O376" s="73">
        <v>0</v>
      </c>
      <c r="P376" s="25"/>
      <c r="Q376" s="65"/>
      <c r="R376" s="65"/>
    </row>
    <row r="377" spans="1:18" s="44" customFormat="1" ht="16.5" customHeight="1">
      <c r="A377" s="24" t="s">
        <v>246</v>
      </c>
      <c r="B377" s="73">
        <v>0</v>
      </c>
      <c r="C377" s="73">
        <v>0</v>
      </c>
      <c r="D377" s="73">
        <v>0</v>
      </c>
      <c r="E377" s="73">
        <v>0</v>
      </c>
      <c r="F377" s="73">
        <v>0</v>
      </c>
      <c r="G377" s="73">
        <v>0</v>
      </c>
      <c r="H377" s="73">
        <v>0</v>
      </c>
      <c r="I377" s="73">
        <v>0</v>
      </c>
      <c r="J377" s="73">
        <v>0</v>
      </c>
      <c r="K377" s="73">
        <v>0</v>
      </c>
      <c r="L377" s="73">
        <v>0</v>
      </c>
      <c r="M377" s="73">
        <v>0</v>
      </c>
      <c r="N377" s="73">
        <v>0</v>
      </c>
      <c r="O377" s="73">
        <v>0</v>
      </c>
      <c r="P377" s="25"/>
      <c r="Q377" s="65"/>
      <c r="R377" s="65"/>
    </row>
    <row r="378" spans="1:18" s="44" customFormat="1" ht="16.5" customHeight="1">
      <c r="A378" s="24" t="s">
        <v>247</v>
      </c>
      <c r="B378" s="73">
        <v>0</v>
      </c>
      <c r="C378" s="73">
        <v>0</v>
      </c>
      <c r="D378" s="73">
        <v>0</v>
      </c>
      <c r="E378" s="73">
        <v>0</v>
      </c>
      <c r="F378" s="73">
        <v>0</v>
      </c>
      <c r="G378" s="73">
        <v>0</v>
      </c>
      <c r="H378" s="73">
        <v>0</v>
      </c>
      <c r="I378" s="73">
        <v>0</v>
      </c>
      <c r="J378" s="73">
        <v>0</v>
      </c>
      <c r="K378" s="73">
        <v>0</v>
      </c>
      <c r="L378" s="73">
        <v>0</v>
      </c>
      <c r="M378" s="73">
        <v>0</v>
      </c>
      <c r="N378" s="73">
        <v>0</v>
      </c>
      <c r="O378" s="73">
        <v>0</v>
      </c>
      <c r="P378" s="25"/>
      <c r="Q378" s="65"/>
      <c r="R378" s="65"/>
    </row>
    <row r="379" spans="1:18" s="44" customFormat="1" ht="16.5" customHeight="1">
      <c r="A379" s="24" t="s">
        <v>248</v>
      </c>
      <c r="B379" s="73">
        <v>0</v>
      </c>
      <c r="C379" s="73">
        <v>0</v>
      </c>
      <c r="D379" s="73">
        <v>0</v>
      </c>
      <c r="E379" s="73">
        <v>0</v>
      </c>
      <c r="F379" s="73">
        <v>0</v>
      </c>
      <c r="G379" s="73">
        <v>0</v>
      </c>
      <c r="H379" s="73">
        <v>0</v>
      </c>
      <c r="I379" s="73">
        <v>0</v>
      </c>
      <c r="J379" s="73">
        <v>0</v>
      </c>
      <c r="K379" s="73">
        <v>0</v>
      </c>
      <c r="L379" s="73">
        <v>0</v>
      </c>
      <c r="M379" s="73">
        <v>0</v>
      </c>
      <c r="N379" s="73">
        <v>0</v>
      </c>
      <c r="O379" s="73">
        <v>0</v>
      </c>
      <c r="P379" s="25"/>
      <c r="Q379" s="65"/>
      <c r="R379" s="65"/>
    </row>
    <row r="380" spans="1:18" s="44" customFormat="1" ht="16.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65"/>
      <c r="R380" s="65"/>
    </row>
    <row r="381" spans="1:18" s="44" customFormat="1" ht="16.5" customHeight="1">
      <c r="A381" s="22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65"/>
      <c r="R381" s="65"/>
    </row>
    <row r="382" spans="1:18" s="44" customFormat="1" ht="16.5" customHeight="1">
      <c r="A382" s="158" t="s">
        <v>459</v>
      </c>
      <c r="B382" s="155" t="s">
        <v>161</v>
      </c>
      <c r="C382" s="156"/>
      <c r="D382" s="155" t="s">
        <v>162</v>
      </c>
      <c r="E382" s="156"/>
      <c r="F382" s="155" t="s">
        <v>163</v>
      </c>
      <c r="G382" s="156"/>
      <c r="H382" s="155" t="s">
        <v>164</v>
      </c>
      <c r="I382" s="156"/>
      <c r="J382" s="155" t="s">
        <v>165</v>
      </c>
      <c r="K382" s="156"/>
      <c r="L382" s="155" t="s">
        <v>166</v>
      </c>
      <c r="M382" s="156"/>
      <c r="N382" s="155" t="s">
        <v>167</v>
      </c>
      <c r="O382" s="156"/>
      <c r="P382" s="25"/>
      <c r="Q382" s="65"/>
      <c r="R382" s="65"/>
    </row>
    <row r="383" spans="1:18" s="44" customFormat="1" ht="16.5" customHeight="1">
      <c r="A383" s="159"/>
      <c r="B383" s="69" t="s">
        <v>3</v>
      </c>
      <c r="C383" s="69" t="s">
        <v>4</v>
      </c>
      <c r="D383" s="69" t="s">
        <v>3</v>
      </c>
      <c r="E383" s="69" t="s">
        <v>4</v>
      </c>
      <c r="F383" s="69" t="s">
        <v>3</v>
      </c>
      <c r="G383" s="69" t="s">
        <v>4</v>
      </c>
      <c r="H383" s="69" t="s">
        <v>3</v>
      </c>
      <c r="I383" s="69" t="s">
        <v>4</v>
      </c>
      <c r="J383" s="69" t="s">
        <v>3</v>
      </c>
      <c r="K383" s="69" t="s">
        <v>4</v>
      </c>
      <c r="L383" s="69" t="s">
        <v>3</v>
      </c>
      <c r="M383" s="69" t="s">
        <v>4</v>
      </c>
      <c r="N383" s="69" t="s">
        <v>3</v>
      </c>
      <c r="O383" s="69" t="s">
        <v>4</v>
      </c>
      <c r="P383" s="33"/>
      <c r="Q383" s="65"/>
      <c r="R383" s="65"/>
    </row>
    <row r="384" spans="1:18" s="44" customFormat="1" ht="16.5" customHeight="1">
      <c r="A384" s="24" t="s">
        <v>263</v>
      </c>
      <c r="B384" s="71">
        <v>9</v>
      </c>
      <c r="C384" s="71">
        <v>8</v>
      </c>
      <c r="D384" s="71">
        <v>4</v>
      </c>
      <c r="E384" s="71">
        <v>1</v>
      </c>
      <c r="F384" s="71">
        <v>7</v>
      </c>
      <c r="G384" s="71">
        <v>7</v>
      </c>
      <c r="H384" s="71">
        <v>2</v>
      </c>
      <c r="I384" s="71">
        <v>0</v>
      </c>
      <c r="J384" s="71">
        <v>41</v>
      </c>
      <c r="K384" s="71">
        <v>16</v>
      </c>
      <c r="L384" s="71">
        <v>14</v>
      </c>
      <c r="M384" s="71">
        <v>5</v>
      </c>
      <c r="N384" s="71">
        <v>8</v>
      </c>
      <c r="O384" s="71">
        <v>4</v>
      </c>
      <c r="P384" s="25"/>
      <c r="Q384" s="65"/>
      <c r="R384" s="65"/>
    </row>
    <row r="385" spans="1:18" s="44" customFormat="1" ht="16.5" customHeight="1">
      <c r="A385" s="24" t="s">
        <v>298</v>
      </c>
      <c r="B385" s="73">
        <v>1</v>
      </c>
      <c r="C385" s="73">
        <v>0</v>
      </c>
      <c r="D385" s="73">
        <v>0</v>
      </c>
      <c r="E385" s="73">
        <v>0</v>
      </c>
      <c r="F385" s="73">
        <v>2</v>
      </c>
      <c r="G385" s="73">
        <v>4</v>
      </c>
      <c r="H385" s="73">
        <v>0</v>
      </c>
      <c r="I385" s="73">
        <v>0</v>
      </c>
      <c r="J385" s="73">
        <v>11</v>
      </c>
      <c r="K385" s="73">
        <v>2</v>
      </c>
      <c r="L385" s="73">
        <v>5</v>
      </c>
      <c r="M385" s="73">
        <v>0</v>
      </c>
      <c r="N385" s="73">
        <v>0</v>
      </c>
      <c r="O385" s="73">
        <v>0</v>
      </c>
      <c r="P385" s="25"/>
      <c r="Q385" s="65"/>
      <c r="R385" s="65"/>
    </row>
    <row r="386" spans="1:18" s="44" customFormat="1" ht="16.5" customHeight="1">
      <c r="A386" s="24" t="s">
        <v>297</v>
      </c>
      <c r="B386" s="73">
        <v>1</v>
      </c>
      <c r="C386" s="73">
        <v>0</v>
      </c>
      <c r="D386" s="73">
        <v>1</v>
      </c>
      <c r="E386" s="73">
        <v>0</v>
      </c>
      <c r="F386" s="73">
        <v>2</v>
      </c>
      <c r="G386" s="73">
        <v>0</v>
      </c>
      <c r="H386" s="73">
        <v>0</v>
      </c>
      <c r="I386" s="73">
        <v>0</v>
      </c>
      <c r="J386" s="73">
        <v>12</v>
      </c>
      <c r="K386" s="73">
        <v>2</v>
      </c>
      <c r="L386" s="73">
        <v>3</v>
      </c>
      <c r="M386" s="73">
        <v>1</v>
      </c>
      <c r="N386" s="73">
        <v>6</v>
      </c>
      <c r="O386" s="73">
        <v>2</v>
      </c>
      <c r="P386" s="25"/>
      <c r="Q386" s="65"/>
      <c r="R386" s="65"/>
    </row>
    <row r="387" spans="1:18" s="44" customFormat="1" ht="16.5" customHeight="1">
      <c r="A387" s="24" t="s">
        <v>357</v>
      </c>
      <c r="B387" s="73">
        <v>2</v>
      </c>
      <c r="C387" s="73">
        <v>2</v>
      </c>
      <c r="D387" s="73">
        <v>0</v>
      </c>
      <c r="E387" s="73">
        <v>0</v>
      </c>
      <c r="F387" s="73">
        <v>1</v>
      </c>
      <c r="G387" s="73">
        <v>0</v>
      </c>
      <c r="H387" s="73">
        <v>1</v>
      </c>
      <c r="I387" s="73">
        <v>0</v>
      </c>
      <c r="J387" s="73">
        <v>4</v>
      </c>
      <c r="K387" s="73">
        <v>3</v>
      </c>
      <c r="L387" s="73">
        <v>3</v>
      </c>
      <c r="M387" s="73">
        <v>0</v>
      </c>
      <c r="N387" s="73">
        <v>0</v>
      </c>
      <c r="O387" s="73">
        <v>0</v>
      </c>
      <c r="P387" s="25"/>
      <c r="Q387" s="65"/>
      <c r="R387" s="65"/>
    </row>
    <row r="388" spans="1:18" s="44" customFormat="1" ht="16.5" customHeight="1">
      <c r="A388" s="24" t="s">
        <v>230</v>
      </c>
      <c r="B388" s="73">
        <v>0</v>
      </c>
      <c r="C388" s="73">
        <v>2</v>
      </c>
      <c r="D388" s="73">
        <v>2</v>
      </c>
      <c r="E388" s="73">
        <v>1</v>
      </c>
      <c r="F388" s="73">
        <v>2</v>
      </c>
      <c r="G388" s="73">
        <v>1</v>
      </c>
      <c r="H388" s="73">
        <v>0</v>
      </c>
      <c r="I388" s="73">
        <v>0</v>
      </c>
      <c r="J388" s="73">
        <v>3</v>
      </c>
      <c r="K388" s="73">
        <v>2</v>
      </c>
      <c r="L388" s="73">
        <v>0</v>
      </c>
      <c r="M388" s="73">
        <v>1</v>
      </c>
      <c r="N388" s="73">
        <v>1</v>
      </c>
      <c r="O388" s="73">
        <v>0</v>
      </c>
      <c r="P388" s="25"/>
      <c r="Q388" s="65"/>
      <c r="R388" s="65"/>
    </row>
    <row r="389" spans="1:18" s="44" customFormat="1" ht="16.5" customHeight="1">
      <c r="A389" s="24" t="s">
        <v>231</v>
      </c>
      <c r="B389" s="73">
        <v>0</v>
      </c>
      <c r="C389" s="73">
        <v>0</v>
      </c>
      <c r="D389" s="73">
        <v>0</v>
      </c>
      <c r="E389" s="73">
        <v>0</v>
      </c>
      <c r="F389" s="73">
        <v>0</v>
      </c>
      <c r="G389" s="73">
        <v>2</v>
      </c>
      <c r="H389" s="73">
        <v>0</v>
      </c>
      <c r="I389" s="73">
        <v>0</v>
      </c>
      <c r="J389" s="73">
        <v>2</v>
      </c>
      <c r="K389" s="73">
        <v>1</v>
      </c>
      <c r="L389" s="73">
        <v>0</v>
      </c>
      <c r="M389" s="73">
        <v>0</v>
      </c>
      <c r="N389" s="73">
        <v>0</v>
      </c>
      <c r="O389" s="73">
        <v>1</v>
      </c>
      <c r="P389" s="25"/>
      <c r="Q389" s="65"/>
      <c r="R389" s="65"/>
    </row>
    <row r="390" spans="1:18" s="44" customFormat="1" ht="16.5" customHeight="1">
      <c r="A390" s="24" t="s">
        <v>232</v>
      </c>
      <c r="B390" s="73">
        <v>0</v>
      </c>
      <c r="C390" s="73">
        <v>2</v>
      </c>
      <c r="D390" s="73">
        <v>1</v>
      </c>
      <c r="E390" s="73">
        <v>0</v>
      </c>
      <c r="F390" s="73">
        <v>0</v>
      </c>
      <c r="G390" s="73">
        <v>0</v>
      </c>
      <c r="H390" s="73">
        <v>0</v>
      </c>
      <c r="I390" s="73">
        <v>0</v>
      </c>
      <c r="J390" s="73">
        <v>4</v>
      </c>
      <c r="K390" s="73">
        <v>2</v>
      </c>
      <c r="L390" s="73">
        <v>3</v>
      </c>
      <c r="M390" s="73">
        <v>3</v>
      </c>
      <c r="N390" s="73">
        <v>0</v>
      </c>
      <c r="O390" s="73">
        <v>0</v>
      </c>
      <c r="P390" s="25"/>
      <c r="Q390" s="65"/>
      <c r="R390" s="65"/>
    </row>
    <row r="391" spans="1:18" s="44" customFormat="1" ht="16.5" customHeight="1">
      <c r="A391" s="24" t="s">
        <v>233</v>
      </c>
      <c r="B391" s="73">
        <v>0</v>
      </c>
      <c r="C391" s="73">
        <v>0</v>
      </c>
      <c r="D391" s="73">
        <v>0</v>
      </c>
      <c r="E391" s="73">
        <v>0</v>
      </c>
      <c r="F391" s="73">
        <v>0</v>
      </c>
      <c r="G391" s="73">
        <v>0</v>
      </c>
      <c r="H391" s="73">
        <v>1</v>
      </c>
      <c r="I391" s="73">
        <v>0</v>
      </c>
      <c r="J391" s="73">
        <v>1</v>
      </c>
      <c r="K391" s="73">
        <v>0</v>
      </c>
      <c r="L391" s="73">
        <v>0</v>
      </c>
      <c r="M391" s="73">
        <v>0</v>
      </c>
      <c r="N391" s="73">
        <v>0</v>
      </c>
      <c r="O391" s="73">
        <v>0</v>
      </c>
      <c r="P391" s="25"/>
      <c r="Q391" s="65"/>
      <c r="R391" s="65"/>
    </row>
    <row r="392" spans="1:18" s="44" customFormat="1" ht="16.5" customHeight="1">
      <c r="A392" s="24" t="s">
        <v>234</v>
      </c>
      <c r="B392" s="73">
        <v>0</v>
      </c>
      <c r="C392" s="73">
        <v>0</v>
      </c>
      <c r="D392" s="73">
        <v>0</v>
      </c>
      <c r="E392" s="73">
        <v>0</v>
      </c>
      <c r="F392" s="73">
        <v>0</v>
      </c>
      <c r="G392" s="73">
        <v>0</v>
      </c>
      <c r="H392" s="73">
        <v>0</v>
      </c>
      <c r="I392" s="73">
        <v>0</v>
      </c>
      <c r="J392" s="73">
        <v>1</v>
      </c>
      <c r="K392" s="73">
        <v>0</v>
      </c>
      <c r="L392" s="73">
        <v>0</v>
      </c>
      <c r="M392" s="73">
        <v>0</v>
      </c>
      <c r="N392" s="73">
        <v>0</v>
      </c>
      <c r="O392" s="73">
        <v>0</v>
      </c>
      <c r="P392" s="25"/>
      <c r="Q392" s="65"/>
      <c r="R392" s="65"/>
    </row>
    <row r="393" spans="1:18" s="44" customFormat="1" ht="16.5" customHeight="1">
      <c r="A393" s="24" t="s">
        <v>235</v>
      </c>
      <c r="B393" s="73">
        <v>0</v>
      </c>
      <c r="C393" s="73">
        <v>0</v>
      </c>
      <c r="D393" s="73">
        <v>0</v>
      </c>
      <c r="E393" s="73">
        <v>0</v>
      </c>
      <c r="F393" s="73">
        <v>0</v>
      </c>
      <c r="G393" s="73">
        <v>0</v>
      </c>
      <c r="H393" s="73">
        <v>0</v>
      </c>
      <c r="I393" s="73">
        <v>0</v>
      </c>
      <c r="J393" s="73">
        <v>1</v>
      </c>
      <c r="K393" s="73">
        <v>1</v>
      </c>
      <c r="L393" s="73">
        <v>0</v>
      </c>
      <c r="M393" s="73">
        <v>0</v>
      </c>
      <c r="N393" s="73">
        <v>0</v>
      </c>
      <c r="O393" s="73">
        <v>0</v>
      </c>
      <c r="P393" s="25"/>
      <c r="Q393" s="65"/>
      <c r="R393" s="65"/>
    </row>
    <row r="394" spans="1:18" s="44" customFormat="1" ht="16.5" customHeight="1">
      <c r="A394" s="24" t="s">
        <v>236</v>
      </c>
      <c r="B394" s="73">
        <v>3</v>
      </c>
      <c r="C394" s="73">
        <v>1</v>
      </c>
      <c r="D394" s="73">
        <v>0</v>
      </c>
      <c r="E394" s="73">
        <v>0</v>
      </c>
      <c r="F394" s="73">
        <v>0</v>
      </c>
      <c r="G394" s="73">
        <v>0</v>
      </c>
      <c r="H394" s="73">
        <v>0</v>
      </c>
      <c r="I394" s="73">
        <v>0</v>
      </c>
      <c r="J394" s="73">
        <v>0</v>
      </c>
      <c r="K394" s="73">
        <v>0</v>
      </c>
      <c r="L394" s="73">
        <v>0</v>
      </c>
      <c r="M394" s="73">
        <v>0</v>
      </c>
      <c r="N394" s="73">
        <v>0</v>
      </c>
      <c r="O394" s="73">
        <v>0</v>
      </c>
      <c r="P394" s="25"/>
      <c r="Q394" s="65"/>
      <c r="R394" s="65"/>
    </row>
    <row r="395" spans="1:18" s="44" customFormat="1" ht="16.5" customHeight="1">
      <c r="A395" s="24" t="s">
        <v>374</v>
      </c>
      <c r="B395" s="73">
        <v>0</v>
      </c>
      <c r="C395" s="73">
        <v>1</v>
      </c>
      <c r="D395" s="73">
        <v>0</v>
      </c>
      <c r="E395" s="73">
        <v>0</v>
      </c>
      <c r="F395" s="73">
        <v>0</v>
      </c>
      <c r="G395" s="73">
        <v>0</v>
      </c>
      <c r="H395" s="73">
        <v>0</v>
      </c>
      <c r="I395" s="73">
        <v>0</v>
      </c>
      <c r="J395" s="73">
        <v>2</v>
      </c>
      <c r="K395" s="73">
        <v>0</v>
      </c>
      <c r="L395" s="73">
        <v>0</v>
      </c>
      <c r="M395" s="73">
        <v>0</v>
      </c>
      <c r="N395" s="73">
        <v>0</v>
      </c>
      <c r="O395" s="73">
        <v>0</v>
      </c>
      <c r="P395" s="25"/>
      <c r="Q395" s="65"/>
      <c r="R395" s="65"/>
    </row>
    <row r="396" spans="1:18" s="44" customFormat="1" ht="16.5" customHeight="1">
      <c r="A396" s="24" t="s">
        <v>238</v>
      </c>
      <c r="B396" s="73">
        <v>1</v>
      </c>
      <c r="C396" s="73">
        <v>0</v>
      </c>
      <c r="D396" s="73">
        <v>0</v>
      </c>
      <c r="E396" s="73">
        <v>0</v>
      </c>
      <c r="F396" s="73">
        <v>0</v>
      </c>
      <c r="G396" s="73">
        <v>0</v>
      </c>
      <c r="H396" s="73">
        <v>0</v>
      </c>
      <c r="I396" s="73">
        <v>0</v>
      </c>
      <c r="J396" s="73">
        <v>0</v>
      </c>
      <c r="K396" s="73">
        <v>0</v>
      </c>
      <c r="L396" s="73">
        <v>0</v>
      </c>
      <c r="M396" s="73">
        <v>0</v>
      </c>
      <c r="N396" s="73">
        <v>0</v>
      </c>
      <c r="O396" s="73">
        <v>0</v>
      </c>
      <c r="P396" s="25"/>
      <c r="Q396" s="65"/>
      <c r="R396" s="65"/>
    </row>
    <row r="397" spans="1:18" s="44" customFormat="1" ht="16.5" customHeight="1">
      <c r="A397" s="24" t="s">
        <v>239</v>
      </c>
      <c r="B397" s="73">
        <v>0</v>
      </c>
      <c r="C397" s="73">
        <v>0</v>
      </c>
      <c r="D397" s="73">
        <v>0</v>
      </c>
      <c r="E397" s="73">
        <v>0</v>
      </c>
      <c r="F397" s="73">
        <v>0</v>
      </c>
      <c r="G397" s="73">
        <v>0</v>
      </c>
      <c r="H397" s="73">
        <v>0</v>
      </c>
      <c r="I397" s="73">
        <v>0</v>
      </c>
      <c r="J397" s="73">
        <v>0</v>
      </c>
      <c r="K397" s="73">
        <v>0</v>
      </c>
      <c r="L397" s="73">
        <v>0</v>
      </c>
      <c r="M397" s="73">
        <v>0</v>
      </c>
      <c r="N397" s="73">
        <v>0</v>
      </c>
      <c r="O397" s="73">
        <v>0</v>
      </c>
      <c r="P397" s="25"/>
      <c r="Q397" s="65"/>
      <c r="R397" s="65"/>
    </row>
    <row r="398" spans="1:18" s="44" customFormat="1" ht="16.5" customHeight="1">
      <c r="A398" s="24" t="s">
        <v>350</v>
      </c>
      <c r="B398" s="73">
        <v>0</v>
      </c>
      <c r="C398" s="73">
        <v>0</v>
      </c>
      <c r="D398" s="73">
        <v>0</v>
      </c>
      <c r="E398" s="73">
        <v>0</v>
      </c>
      <c r="F398" s="73">
        <v>0</v>
      </c>
      <c r="G398" s="73">
        <v>0</v>
      </c>
      <c r="H398" s="73">
        <v>0</v>
      </c>
      <c r="I398" s="73">
        <v>0</v>
      </c>
      <c r="J398" s="73">
        <v>0</v>
      </c>
      <c r="K398" s="73">
        <v>1</v>
      </c>
      <c r="L398" s="73">
        <v>0</v>
      </c>
      <c r="M398" s="73">
        <v>0</v>
      </c>
      <c r="N398" s="73">
        <v>1</v>
      </c>
      <c r="O398" s="73">
        <v>1</v>
      </c>
      <c r="P398" s="25"/>
      <c r="Q398" s="65"/>
      <c r="R398" s="65"/>
    </row>
    <row r="399" spans="1:18" s="44" customFormat="1" ht="16.5" customHeight="1">
      <c r="A399" s="24" t="s">
        <v>241</v>
      </c>
      <c r="B399" s="73">
        <v>0</v>
      </c>
      <c r="C399" s="73">
        <v>0</v>
      </c>
      <c r="D399" s="73">
        <v>0</v>
      </c>
      <c r="E399" s="73">
        <v>0</v>
      </c>
      <c r="F399" s="73">
        <v>0</v>
      </c>
      <c r="G399" s="73">
        <v>0</v>
      </c>
      <c r="H399" s="73">
        <v>0</v>
      </c>
      <c r="I399" s="73">
        <v>0</v>
      </c>
      <c r="J399" s="73">
        <v>0</v>
      </c>
      <c r="K399" s="73">
        <v>1</v>
      </c>
      <c r="L399" s="73">
        <v>0</v>
      </c>
      <c r="M399" s="73">
        <v>0</v>
      </c>
      <c r="N399" s="73">
        <v>0</v>
      </c>
      <c r="O399" s="73">
        <v>0</v>
      </c>
      <c r="P399" s="25"/>
      <c r="Q399" s="65"/>
      <c r="R399" s="65"/>
    </row>
    <row r="400" spans="1:18" s="44" customFormat="1" ht="16.5" customHeight="1">
      <c r="A400" s="24" t="s">
        <v>371</v>
      </c>
      <c r="B400" s="73">
        <v>0</v>
      </c>
      <c r="C400" s="73">
        <v>0</v>
      </c>
      <c r="D400" s="73">
        <v>0</v>
      </c>
      <c r="E400" s="73">
        <v>0</v>
      </c>
      <c r="F400" s="73">
        <v>0</v>
      </c>
      <c r="G400" s="73">
        <v>0</v>
      </c>
      <c r="H400" s="73">
        <v>0</v>
      </c>
      <c r="I400" s="73">
        <v>0</v>
      </c>
      <c r="J400" s="73">
        <v>0</v>
      </c>
      <c r="K400" s="73">
        <v>0</v>
      </c>
      <c r="L400" s="73">
        <v>0</v>
      </c>
      <c r="M400" s="73">
        <v>0</v>
      </c>
      <c r="N400" s="73">
        <v>0</v>
      </c>
      <c r="O400" s="73">
        <v>0</v>
      </c>
      <c r="P400" s="25"/>
      <c r="Q400" s="65"/>
      <c r="R400" s="65"/>
    </row>
    <row r="401" spans="1:18" s="44" customFormat="1" ht="16.5" customHeight="1">
      <c r="A401" s="24" t="s">
        <v>243</v>
      </c>
      <c r="B401" s="73">
        <v>0</v>
      </c>
      <c r="C401" s="73">
        <v>0</v>
      </c>
      <c r="D401" s="73">
        <v>0</v>
      </c>
      <c r="E401" s="73">
        <v>0</v>
      </c>
      <c r="F401" s="73">
        <v>0</v>
      </c>
      <c r="G401" s="73">
        <v>0</v>
      </c>
      <c r="H401" s="73">
        <v>0</v>
      </c>
      <c r="I401" s="73">
        <v>0</v>
      </c>
      <c r="J401" s="73">
        <v>0</v>
      </c>
      <c r="K401" s="73">
        <v>0</v>
      </c>
      <c r="L401" s="73">
        <v>0</v>
      </c>
      <c r="M401" s="73">
        <v>0</v>
      </c>
      <c r="N401" s="73">
        <v>0</v>
      </c>
      <c r="O401" s="73">
        <v>0</v>
      </c>
      <c r="P401" s="25"/>
      <c r="Q401" s="65"/>
      <c r="R401" s="65"/>
    </row>
    <row r="402" spans="1:18" s="44" customFormat="1" ht="16.5" customHeight="1">
      <c r="A402" s="24" t="s">
        <v>244</v>
      </c>
      <c r="B402" s="73">
        <v>0</v>
      </c>
      <c r="C402" s="73">
        <v>0</v>
      </c>
      <c r="D402" s="73">
        <v>0</v>
      </c>
      <c r="E402" s="73">
        <v>0</v>
      </c>
      <c r="F402" s="73">
        <v>0</v>
      </c>
      <c r="G402" s="73">
        <v>0</v>
      </c>
      <c r="H402" s="73">
        <v>0</v>
      </c>
      <c r="I402" s="73">
        <v>0</v>
      </c>
      <c r="J402" s="73">
        <v>0</v>
      </c>
      <c r="K402" s="73">
        <v>0</v>
      </c>
      <c r="L402" s="73">
        <v>0</v>
      </c>
      <c r="M402" s="73">
        <v>0</v>
      </c>
      <c r="N402" s="73">
        <v>0</v>
      </c>
      <c r="O402" s="73">
        <v>0</v>
      </c>
      <c r="P402" s="25"/>
      <c r="Q402" s="65"/>
      <c r="R402" s="65"/>
    </row>
    <row r="403" spans="1:18" s="44" customFormat="1" ht="16.5" customHeight="1">
      <c r="A403" s="24" t="s">
        <v>245</v>
      </c>
      <c r="B403" s="73">
        <v>1</v>
      </c>
      <c r="C403" s="73">
        <v>0</v>
      </c>
      <c r="D403" s="73">
        <v>0</v>
      </c>
      <c r="E403" s="73">
        <v>0</v>
      </c>
      <c r="F403" s="73">
        <v>0</v>
      </c>
      <c r="G403" s="73">
        <v>0</v>
      </c>
      <c r="H403" s="73">
        <v>0</v>
      </c>
      <c r="I403" s="73">
        <v>0</v>
      </c>
      <c r="J403" s="73">
        <v>0</v>
      </c>
      <c r="K403" s="73">
        <v>1</v>
      </c>
      <c r="L403" s="73">
        <v>0</v>
      </c>
      <c r="M403" s="73">
        <v>0</v>
      </c>
      <c r="N403" s="73">
        <v>0</v>
      </c>
      <c r="O403" s="73">
        <v>0</v>
      </c>
      <c r="P403" s="25"/>
      <c r="Q403" s="65"/>
      <c r="R403" s="65"/>
    </row>
    <row r="404" spans="1:18" s="44" customFormat="1" ht="16.5" customHeight="1">
      <c r="A404" s="24" t="s">
        <v>246</v>
      </c>
      <c r="B404" s="73">
        <v>0</v>
      </c>
      <c r="C404" s="73">
        <v>0</v>
      </c>
      <c r="D404" s="73">
        <v>0</v>
      </c>
      <c r="E404" s="73">
        <v>0</v>
      </c>
      <c r="F404" s="73">
        <v>0</v>
      </c>
      <c r="G404" s="73">
        <v>0</v>
      </c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73">
        <v>0</v>
      </c>
      <c r="N404" s="73">
        <v>0</v>
      </c>
      <c r="O404" s="73">
        <v>0</v>
      </c>
      <c r="P404" s="25"/>
      <c r="Q404" s="65"/>
      <c r="R404" s="65"/>
    </row>
    <row r="405" spans="1:18" s="44" customFormat="1" ht="16.5" customHeight="1">
      <c r="A405" s="24" t="s">
        <v>247</v>
      </c>
      <c r="B405" s="73">
        <v>0</v>
      </c>
      <c r="C405" s="73">
        <v>0</v>
      </c>
      <c r="D405" s="73">
        <v>0</v>
      </c>
      <c r="E405" s="73">
        <v>0</v>
      </c>
      <c r="F405" s="73">
        <v>0</v>
      </c>
      <c r="G405" s="73">
        <v>0</v>
      </c>
      <c r="H405" s="73">
        <v>0</v>
      </c>
      <c r="I405" s="73">
        <v>0</v>
      </c>
      <c r="J405" s="73">
        <v>0</v>
      </c>
      <c r="K405" s="73">
        <v>0</v>
      </c>
      <c r="L405" s="73">
        <v>0</v>
      </c>
      <c r="M405" s="73">
        <v>0</v>
      </c>
      <c r="N405" s="73">
        <v>0</v>
      </c>
      <c r="O405" s="73">
        <v>0</v>
      </c>
      <c r="P405" s="25"/>
      <c r="Q405" s="65"/>
      <c r="R405" s="65"/>
    </row>
    <row r="406" spans="1:18" s="44" customFormat="1" ht="16.5" customHeight="1">
      <c r="A406" s="24" t="s">
        <v>248</v>
      </c>
      <c r="B406" s="73">
        <v>0</v>
      </c>
      <c r="C406" s="73">
        <v>0</v>
      </c>
      <c r="D406" s="73">
        <v>0</v>
      </c>
      <c r="E406" s="73">
        <v>0</v>
      </c>
      <c r="F406" s="73">
        <v>0</v>
      </c>
      <c r="G406" s="73">
        <v>0</v>
      </c>
      <c r="H406" s="73">
        <v>0</v>
      </c>
      <c r="I406" s="73">
        <v>0</v>
      </c>
      <c r="J406" s="73">
        <v>0</v>
      </c>
      <c r="K406" s="73">
        <v>0</v>
      </c>
      <c r="L406" s="73">
        <v>0</v>
      </c>
      <c r="M406" s="73">
        <v>0</v>
      </c>
      <c r="N406" s="73">
        <v>0</v>
      </c>
      <c r="O406" s="73">
        <v>0</v>
      </c>
      <c r="P406" s="25"/>
      <c r="Q406" s="65"/>
      <c r="R406" s="65"/>
    </row>
    <row r="407" spans="1:18" s="44" customFormat="1" ht="16.5" customHeight="1">
      <c r="A407" s="22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65"/>
      <c r="R407" s="65"/>
    </row>
    <row r="408" spans="1:18" s="44" customFormat="1" ht="16.5" customHeight="1">
      <c r="A408" s="22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65"/>
      <c r="R408" s="65"/>
    </row>
    <row r="409" spans="1:18" s="44" customFormat="1" ht="16.5" customHeight="1">
      <c r="A409" s="158" t="s">
        <v>459</v>
      </c>
      <c r="B409" s="155" t="s">
        <v>169</v>
      </c>
      <c r="C409" s="156"/>
      <c r="D409" s="155" t="s">
        <v>170</v>
      </c>
      <c r="E409" s="156"/>
      <c r="F409" s="155" t="s">
        <v>171</v>
      </c>
      <c r="G409" s="156"/>
      <c r="H409" s="155" t="s">
        <v>172</v>
      </c>
      <c r="I409" s="156"/>
      <c r="J409" s="155" t="s">
        <v>173</v>
      </c>
      <c r="K409" s="156"/>
      <c r="L409" s="155" t="s">
        <v>174</v>
      </c>
      <c r="M409" s="156"/>
      <c r="N409" s="155" t="s">
        <v>175</v>
      </c>
      <c r="O409" s="156"/>
      <c r="P409" s="25"/>
      <c r="Q409" s="65"/>
      <c r="R409" s="65"/>
    </row>
    <row r="410" spans="1:18" s="44" customFormat="1" ht="16.5" customHeight="1">
      <c r="A410" s="159"/>
      <c r="B410" s="69" t="s">
        <v>3</v>
      </c>
      <c r="C410" s="69" t="s">
        <v>4</v>
      </c>
      <c r="D410" s="69" t="s">
        <v>3</v>
      </c>
      <c r="E410" s="69" t="s">
        <v>4</v>
      </c>
      <c r="F410" s="69" t="s">
        <v>3</v>
      </c>
      <c r="G410" s="69" t="s">
        <v>4</v>
      </c>
      <c r="H410" s="69" t="s">
        <v>3</v>
      </c>
      <c r="I410" s="69" t="s">
        <v>4</v>
      </c>
      <c r="J410" s="69" t="s">
        <v>3</v>
      </c>
      <c r="K410" s="69" t="s">
        <v>4</v>
      </c>
      <c r="L410" s="69" t="s">
        <v>3</v>
      </c>
      <c r="M410" s="69" t="s">
        <v>4</v>
      </c>
      <c r="N410" s="69" t="s">
        <v>3</v>
      </c>
      <c r="O410" s="69" t="s">
        <v>4</v>
      </c>
      <c r="P410" s="33"/>
      <c r="Q410" s="65"/>
      <c r="R410" s="65"/>
    </row>
    <row r="411" spans="1:18" s="44" customFormat="1" ht="16.5" customHeight="1">
      <c r="A411" s="24" t="s">
        <v>263</v>
      </c>
      <c r="B411" s="71">
        <v>1</v>
      </c>
      <c r="C411" s="71">
        <v>0</v>
      </c>
      <c r="D411" s="71">
        <v>1</v>
      </c>
      <c r="E411" s="71">
        <v>2</v>
      </c>
      <c r="F411" s="71">
        <v>15</v>
      </c>
      <c r="G411" s="71">
        <v>7</v>
      </c>
      <c r="H411" s="71">
        <v>9</v>
      </c>
      <c r="I411" s="71">
        <v>3</v>
      </c>
      <c r="J411" s="71">
        <v>46</v>
      </c>
      <c r="K411" s="71">
        <v>42</v>
      </c>
      <c r="L411" s="71">
        <v>9</v>
      </c>
      <c r="M411" s="71">
        <v>9</v>
      </c>
      <c r="N411" s="71">
        <v>23</v>
      </c>
      <c r="O411" s="71">
        <v>6</v>
      </c>
      <c r="P411" s="25"/>
      <c r="Q411" s="65"/>
      <c r="R411" s="65"/>
    </row>
    <row r="412" spans="1:18" s="44" customFormat="1" ht="16.5" customHeight="1">
      <c r="A412" s="24" t="s">
        <v>298</v>
      </c>
      <c r="B412" s="73">
        <v>1</v>
      </c>
      <c r="C412" s="73">
        <v>0</v>
      </c>
      <c r="D412" s="73">
        <v>0</v>
      </c>
      <c r="E412" s="73">
        <v>0</v>
      </c>
      <c r="F412" s="73">
        <v>4</v>
      </c>
      <c r="G412" s="73">
        <v>1</v>
      </c>
      <c r="H412" s="73">
        <v>1</v>
      </c>
      <c r="I412" s="73">
        <v>0</v>
      </c>
      <c r="J412" s="73">
        <v>16</v>
      </c>
      <c r="K412" s="73">
        <v>11</v>
      </c>
      <c r="L412" s="73">
        <v>3</v>
      </c>
      <c r="M412" s="73">
        <v>4</v>
      </c>
      <c r="N412" s="73">
        <v>4</v>
      </c>
      <c r="O412" s="73">
        <v>1</v>
      </c>
      <c r="P412" s="25"/>
      <c r="Q412" s="65"/>
      <c r="R412" s="65"/>
    </row>
    <row r="413" spans="1:18" s="44" customFormat="1" ht="16.5" customHeight="1">
      <c r="A413" s="24" t="s">
        <v>297</v>
      </c>
      <c r="B413" s="73">
        <v>0</v>
      </c>
      <c r="C413" s="73">
        <v>0</v>
      </c>
      <c r="D413" s="73">
        <v>0</v>
      </c>
      <c r="E413" s="73">
        <v>0</v>
      </c>
      <c r="F413" s="73">
        <v>4</v>
      </c>
      <c r="G413" s="73">
        <v>3</v>
      </c>
      <c r="H413" s="73">
        <v>3</v>
      </c>
      <c r="I413" s="73">
        <v>0</v>
      </c>
      <c r="J413" s="73">
        <v>9</v>
      </c>
      <c r="K413" s="73">
        <v>7</v>
      </c>
      <c r="L413" s="73">
        <v>1</v>
      </c>
      <c r="M413" s="73">
        <v>3</v>
      </c>
      <c r="N413" s="73">
        <v>7</v>
      </c>
      <c r="O413" s="73">
        <v>2</v>
      </c>
      <c r="P413" s="25"/>
      <c r="Q413" s="65"/>
      <c r="R413" s="65"/>
    </row>
    <row r="414" spans="1:18" s="44" customFormat="1" ht="16.5" customHeight="1">
      <c r="A414" s="24" t="s">
        <v>357</v>
      </c>
      <c r="B414" s="73">
        <v>0</v>
      </c>
      <c r="C414" s="73">
        <v>0</v>
      </c>
      <c r="D414" s="73">
        <v>1</v>
      </c>
      <c r="E414" s="73">
        <v>0</v>
      </c>
      <c r="F414" s="73">
        <v>2</v>
      </c>
      <c r="G414" s="73">
        <v>2</v>
      </c>
      <c r="H414" s="73">
        <v>0</v>
      </c>
      <c r="I414" s="73">
        <v>1</v>
      </c>
      <c r="J414" s="73">
        <v>5</v>
      </c>
      <c r="K414" s="73">
        <v>8</v>
      </c>
      <c r="L414" s="73">
        <v>1</v>
      </c>
      <c r="M414" s="73">
        <v>1</v>
      </c>
      <c r="N414" s="73">
        <v>0</v>
      </c>
      <c r="O414" s="73">
        <v>3</v>
      </c>
      <c r="P414" s="25"/>
      <c r="Q414" s="65"/>
      <c r="R414" s="65"/>
    </row>
    <row r="415" spans="1:18" s="44" customFormat="1" ht="16.5" customHeight="1">
      <c r="A415" s="24" t="s">
        <v>230</v>
      </c>
      <c r="B415" s="73">
        <v>0</v>
      </c>
      <c r="C415" s="73">
        <v>0</v>
      </c>
      <c r="D415" s="73">
        <v>0</v>
      </c>
      <c r="E415" s="73">
        <v>0</v>
      </c>
      <c r="F415" s="73">
        <v>0</v>
      </c>
      <c r="G415" s="73">
        <v>0</v>
      </c>
      <c r="H415" s="73">
        <v>0</v>
      </c>
      <c r="I415" s="73">
        <v>0</v>
      </c>
      <c r="J415" s="73">
        <v>4</v>
      </c>
      <c r="K415" s="73">
        <v>1</v>
      </c>
      <c r="L415" s="73">
        <v>3</v>
      </c>
      <c r="M415" s="73">
        <v>0</v>
      </c>
      <c r="N415" s="73">
        <v>3</v>
      </c>
      <c r="O415" s="73">
        <v>0</v>
      </c>
      <c r="P415" s="25"/>
      <c r="Q415" s="65"/>
      <c r="R415" s="65"/>
    </row>
    <row r="416" spans="1:18" s="44" customFormat="1" ht="16.5" customHeight="1">
      <c r="A416" s="24" t="s">
        <v>231</v>
      </c>
      <c r="B416" s="73">
        <v>0</v>
      </c>
      <c r="C416" s="73">
        <v>0</v>
      </c>
      <c r="D416" s="73">
        <v>0</v>
      </c>
      <c r="E416" s="73">
        <v>1</v>
      </c>
      <c r="F416" s="73">
        <v>1</v>
      </c>
      <c r="G416" s="73">
        <v>0</v>
      </c>
      <c r="H416" s="73">
        <v>2</v>
      </c>
      <c r="I416" s="73">
        <v>0</v>
      </c>
      <c r="J416" s="73">
        <v>2</v>
      </c>
      <c r="K416" s="73">
        <v>2</v>
      </c>
      <c r="L416" s="73">
        <v>1</v>
      </c>
      <c r="M416" s="73">
        <v>0</v>
      </c>
      <c r="N416" s="73">
        <v>2</v>
      </c>
      <c r="O416" s="73">
        <v>0</v>
      </c>
      <c r="P416" s="25"/>
      <c r="Q416" s="65"/>
      <c r="R416" s="65"/>
    </row>
    <row r="417" spans="1:18" s="44" customFormat="1" ht="16.5" customHeight="1">
      <c r="A417" s="24" t="s">
        <v>232</v>
      </c>
      <c r="B417" s="73">
        <v>0</v>
      </c>
      <c r="C417" s="73">
        <v>0</v>
      </c>
      <c r="D417" s="73">
        <v>0</v>
      </c>
      <c r="E417" s="73">
        <v>1</v>
      </c>
      <c r="F417" s="73">
        <v>1</v>
      </c>
      <c r="G417" s="73">
        <v>0</v>
      </c>
      <c r="H417" s="73">
        <v>2</v>
      </c>
      <c r="I417" s="73">
        <v>1</v>
      </c>
      <c r="J417" s="73">
        <v>4</v>
      </c>
      <c r="K417" s="73">
        <v>6</v>
      </c>
      <c r="L417" s="73">
        <v>0</v>
      </c>
      <c r="M417" s="73">
        <v>0</v>
      </c>
      <c r="N417" s="73">
        <v>2</v>
      </c>
      <c r="O417" s="73">
        <v>0</v>
      </c>
      <c r="P417" s="25"/>
      <c r="Q417" s="65"/>
      <c r="R417" s="65"/>
    </row>
    <row r="418" spans="1:18" s="44" customFormat="1" ht="16.5" customHeight="1">
      <c r="A418" s="24" t="s">
        <v>233</v>
      </c>
      <c r="B418" s="73">
        <v>0</v>
      </c>
      <c r="C418" s="73">
        <v>0</v>
      </c>
      <c r="D418" s="73">
        <v>0</v>
      </c>
      <c r="E418" s="73">
        <v>0</v>
      </c>
      <c r="F418" s="73">
        <v>0</v>
      </c>
      <c r="G418" s="73">
        <v>0</v>
      </c>
      <c r="H418" s="73">
        <v>0</v>
      </c>
      <c r="I418" s="73">
        <v>0</v>
      </c>
      <c r="J418" s="73">
        <v>0</v>
      </c>
      <c r="K418" s="73">
        <v>0</v>
      </c>
      <c r="L418" s="73">
        <v>0</v>
      </c>
      <c r="M418" s="73">
        <v>0</v>
      </c>
      <c r="N418" s="73">
        <v>1</v>
      </c>
      <c r="O418" s="73">
        <v>0</v>
      </c>
      <c r="P418" s="25"/>
      <c r="Q418" s="65"/>
      <c r="R418" s="65"/>
    </row>
    <row r="419" spans="1:18" s="44" customFormat="1" ht="16.5" customHeight="1">
      <c r="A419" s="24" t="s">
        <v>234</v>
      </c>
      <c r="B419" s="73">
        <v>0</v>
      </c>
      <c r="C419" s="73">
        <v>0</v>
      </c>
      <c r="D419" s="73">
        <v>0</v>
      </c>
      <c r="E419" s="73">
        <v>0</v>
      </c>
      <c r="F419" s="73">
        <v>1</v>
      </c>
      <c r="G419" s="73">
        <v>0</v>
      </c>
      <c r="H419" s="73">
        <v>0</v>
      </c>
      <c r="I419" s="73">
        <v>0</v>
      </c>
      <c r="J419" s="73">
        <v>0</v>
      </c>
      <c r="K419" s="73">
        <v>1</v>
      </c>
      <c r="L419" s="73">
        <v>0</v>
      </c>
      <c r="M419" s="73">
        <v>0</v>
      </c>
      <c r="N419" s="73">
        <v>0</v>
      </c>
      <c r="O419" s="73">
        <v>0</v>
      </c>
      <c r="P419" s="25"/>
      <c r="Q419" s="65"/>
      <c r="R419" s="65"/>
    </row>
    <row r="420" spans="1:18" s="44" customFormat="1" ht="16.5" customHeight="1">
      <c r="A420" s="24" t="s">
        <v>235</v>
      </c>
      <c r="B420" s="73">
        <v>0</v>
      </c>
      <c r="C420" s="73">
        <v>0</v>
      </c>
      <c r="D420" s="73">
        <v>0</v>
      </c>
      <c r="E420" s="73">
        <v>0</v>
      </c>
      <c r="F420" s="73">
        <v>0</v>
      </c>
      <c r="G420" s="73">
        <v>0</v>
      </c>
      <c r="H420" s="73">
        <v>0</v>
      </c>
      <c r="I420" s="73">
        <v>0</v>
      </c>
      <c r="J420" s="73">
        <v>0</v>
      </c>
      <c r="K420" s="73">
        <v>0</v>
      </c>
      <c r="L420" s="73">
        <v>0</v>
      </c>
      <c r="M420" s="73">
        <v>0</v>
      </c>
      <c r="N420" s="73">
        <v>0</v>
      </c>
      <c r="O420" s="73">
        <v>0</v>
      </c>
      <c r="P420" s="25"/>
      <c r="Q420" s="65"/>
      <c r="R420" s="65"/>
    </row>
    <row r="421" spans="1:18" s="44" customFormat="1" ht="16.5" customHeight="1">
      <c r="A421" s="24" t="s">
        <v>352</v>
      </c>
      <c r="B421" s="73">
        <v>0</v>
      </c>
      <c r="C421" s="73">
        <v>0</v>
      </c>
      <c r="D421" s="73">
        <v>0</v>
      </c>
      <c r="E421" s="73">
        <v>0</v>
      </c>
      <c r="F421" s="73">
        <v>0</v>
      </c>
      <c r="G421" s="73">
        <v>0</v>
      </c>
      <c r="H421" s="73">
        <v>1</v>
      </c>
      <c r="I421" s="73">
        <v>0</v>
      </c>
      <c r="J421" s="73">
        <v>1</v>
      </c>
      <c r="K421" s="73">
        <v>1</v>
      </c>
      <c r="L421" s="73">
        <v>0</v>
      </c>
      <c r="M421" s="73">
        <v>1</v>
      </c>
      <c r="N421" s="73">
        <v>0</v>
      </c>
      <c r="O421" s="73">
        <v>0</v>
      </c>
      <c r="P421" s="25"/>
      <c r="Q421" s="65"/>
      <c r="R421" s="65"/>
    </row>
    <row r="422" spans="1:18" s="44" customFormat="1" ht="16.5" customHeight="1">
      <c r="A422" s="24" t="s">
        <v>237</v>
      </c>
      <c r="B422" s="73">
        <v>0</v>
      </c>
      <c r="C422" s="73">
        <v>0</v>
      </c>
      <c r="D422" s="73">
        <v>0</v>
      </c>
      <c r="E422" s="73">
        <v>0</v>
      </c>
      <c r="F422" s="73">
        <v>0</v>
      </c>
      <c r="G422" s="73">
        <v>0</v>
      </c>
      <c r="H422" s="73">
        <v>0</v>
      </c>
      <c r="I422" s="73">
        <v>0</v>
      </c>
      <c r="J422" s="73">
        <v>0</v>
      </c>
      <c r="K422" s="73">
        <v>0</v>
      </c>
      <c r="L422" s="73">
        <v>0</v>
      </c>
      <c r="M422" s="73">
        <v>0</v>
      </c>
      <c r="N422" s="73">
        <v>1</v>
      </c>
      <c r="O422" s="73">
        <v>0</v>
      </c>
      <c r="P422" s="25"/>
      <c r="Q422" s="65"/>
      <c r="R422" s="65"/>
    </row>
    <row r="423" spans="1:18" s="44" customFormat="1" ht="16.5" customHeight="1">
      <c r="A423" s="24" t="s">
        <v>238</v>
      </c>
      <c r="B423" s="73">
        <v>0</v>
      </c>
      <c r="C423" s="73">
        <v>0</v>
      </c>
      <c r="D423" s="73">
        <v>0</v>
      </c>
      <c r="E423" s="73">
        <v>0</v>
      </c>
      <c r="F423" s="73">
        <v>1</v>
      </c>
      <c r="G423" s="73">
        <v>0</v>
      </c>
      <c r="H423" s="73">
        <v>0</v>
      </c>
      <c r="I423" s="73">
        <v>0</v>
      </c>
      <c r="J423" s="73">
        <v>0</v>
      </c>
      <c r="K423" s="73">
        <v>0</v>
      </c>
      <c r="L423" s="73">
        <v>0</v>
      </c>
      <c r="M423" s="73">
        <v>0</v>
      </c>
      <c r="N423" s="73">
        <v>0</v>
      </c>
      <c r="O423" s="73">
        <v>0</v>
      </c>
      <c r="P423" s="25"/>
      <c r="Q423" s="65"/>
      <c r="R423" s="65"/>
    </row>
    <row r="424" spans="1:18" s="44" customFormat="1" ht="16.5" customHeight="1">
      <c r="A424" s="24" t="s">
        <v>351</v>
      </c>
      <c r="B424" s="73">
        <v>0</v>
      </c>
      <c r="C424" s="73">
        <v>0</v>
      </c>
      <c r="D424" s="73">
        <v>0</v>
      </c>
      <c r="E424" s="73">
        <v>0</v>
      </c>
      <c r="F424" s="73">
        <v>0</v>
      </c>
      <c r="G424" s="73">
        <v>0</v>
      </c>
      <c r="H424" s="73">
        <v>0</v>
      </c>
      <c r="I424" s="73">
        <v>0</v>
      </c>
      <c r="J424" s="73">
        <v>0</v>
      </c>
      <c r="K424" s="73">
        <v>1</v>
      </c>
      <c r="L424" s="73">
        <v>0</v>
      </c>
      <c r="M424" s="73">
        <v>0</v>
      </c>
      <c r="N424" s="73">
        <v>1</v>
      </c>
      <c r="O424" s="73">
        <v>0</v>
      </c>
      <c r="P424" s="25"/>
      <c r="Q424" s="65"/>
      <c r="R424" s="65"/>
    </row>
    <row r="425" spans="1:18" s="44" customFormat="1" ht="16.5" customHeight="1">
      <c r="A425" s="24" t="s">
        <v>240</v>
      </c>
      <c r="B425" s="73">
        <v>0</v>
      </c>
      <c r="C425" s="73">
        <v>0</v>
      </c>
      <c r="D425" s="73">
        <v>0</v>
      </c>
      <c r="E425" s="73">
        <v>0</v>
      </c>
      <c r="F425" s="73">
        <v>0</v>
      </c>
      <c r="G425" s="73">
        <v>0</v>
      </c>
      <c r="H425" s="73">
        <v>0</v>
      </c>
      <c r="I425" s="73">
        <v>1</v>
      </c>
      <c r="J425" s="73">
        <v>1</v>
      </c>
      <c r="K425" s="73">
        <v>2</v>
      </c>
      <c r="L425" s="73">
        <v>0</v>
      </c>
      <c r="M425" s="73">
        <v>0</v>
      </c>
      <c r="N425" s="73">
        <v>0</v>
      </c>
      <c r="O425" s="73">
        <v>0</v>
      </c>
      <c r="P425" s="25"/>
      <c r="Q425" s="65"/>
      <c r="R425" s="65"/>
    </row>
    <row r="426" spans="1:18" s="44" customFormat="1" ht="16.5" customHeight="1">
      <c r="A426" s="24" t="s">
        <v>372</v>
      </c>
      <c r="B426" s="73">
        <v>0</v>
      </c>
      <c r="C426" s="73">
        <v>0</v>
      </c>
      <c r="D426" s="73">
        <v>0</v>
      </c>
      <c r="E426" s="73">
        <v>0</v>
      </c>
      <c r="F426" s="73">
        <v>1</v>
      </c>
      <c r="G426" s="73">
        <v>0</v>
      </c>
      <c r="H426" s="73">
        <v>0</v>
      </c>
      <c r="I426" s="73">
        <v>0</v>
      </c>
      <c r="J426" s="73">
        <v>0</v>
      </c>
      <c r="K426" s="73">
        <v>0</v>
      </c>
      <c r="L426" s="73">
        <v>0</v>
      </c>
      <c r="M426" s="73">
        <v>0</v>
      </c>
      <c r="N426" s="73">
        <v>1</v>
      </c>
      <c r="O426" s="73">
        <v>0</v>
      </c>
      <c r="P426" s="25"/>
      <c r="Q426" s="65"/>
      <c r="R426" s="65"/>
    </row>
    <row r="427" spans="1:18" s="44" customFormat="1" ht="16.5" customHeight="1">
      <c r="A427" s="24" t="s">
        <v>242</v>
      </c>
      <c r="B427" s="73">
        <v>0</v>
      </c>
      <c r="C427" s="73">
        <v>0</v>
      </c>
      <c r="D427" s="73">
        <v>0</v>
      </c>
      <c r="E427" s="73">
        <v>0</v>
      </c>
      <c r="F427" s="73">
        <v>0</v>
      </c>
      <c r="G427" s="73">
        <v>0</v>
      </c>
      <c r="H427" s="73">
        <v>0</v>
      </c>
      <c r="I427" s="73">
        <v>0</v>
      </c>
      <c r="J427" s="73">
        <v>1</v>
      </c>
      <c r="K427" s="73">
        <v>0</v>
      </c>
      <c r="L427" s="73">
        <v>0</v>
      </c>
      <c r="M427" s="73">
        <v>0</v>
      </c>
      <c r="N427" s="73">
        <v>0</v>
      </c>
      <c r="O427" s="73">
        <v>0</v>
      </c>
      <c r="P427" s="25"/>
      <c r="Q427" s="65"/>
      <c r="R427" s="65"/>
    </row>
    <row r="428" spans="1:18" s="44" customFormat="1" ht="16.5" customHeight="1">
      <c r="A428" s="24" t="s">
        <v>243</v>
      </c>
      <c r="B428" s="73">
        <v>0</v>
      </c>
      <c r="C428" s="73">
        <v>0</v>
      </c>
      <c r="D428" s="73">
        <v>0</v>
      </c>
      <c r="E428" s="73">
        <v>0</v>
      </c>
      <c r="F428" s="73">
        <v>0</v>
      </c>
      <c r="G428" s="73">
        <v>0</v>
      </c>
      <c r="H428" s="73">
        <v>0</v>
      </c>
      <c r="I428" s="73">
        <v>0</v>
      </c>
      <c r="J428" s="73">
        <v>0</v>
      </c>
      <c r="K428" s="73">
        <v>0</v>
      </c>
      <c r="L428" s="73">
        <v>0</v>
      </c>
      <c r="M428" s="73">
        <v>0</v>
      </c>
      <c r="N428" s="73">
        <v>0</v>
      </c>
      <c r="O428" s="73">
        <v>0</v>
      </c>
      <c r="P428" s="25"/>
      <c r="Q428" s="65"/>
      <c r="R428" s="65"/>
    </row>
    <row r="429" spans="1:18" s="44" customFormat="1" ht="16.5" customHeight="1">
      <c r="A429" s="24" t="s">
        <v>244</v>
      </c>
      <c r="B429" s="73">
        <v>0</v>
      </c>
      <c r="C429" s="73">
        <v>0</v>
      </c>
      <c r="D429" s="73">
        <v>0</v>
      </c>
      <c r="E429" s="73">
        <v>0</v>
      </c>
      <c r="F429" s="73">
        <v>0</v>
      </c>
      <c r="G429" s="73">
        <v>1</v>
      </c>
      <c r="H429" s="73">
        <v>0</v>
      </c>
      <c r="I429" s="73">
        <v>0</v>
      </c>
      <c r="J429" s="73">
        <v>0</v>
      </c>
      <c r="K429" s="73">
        <v>1</v>
      </c>
      <c r="L429" s="73">
        <v>0</v>
      </c>
      <c r="M429" s="73">
        <v>0</v>
      </c>
      <c r="N429" s="73">
        <v>0</v>
      </c>
      <c r="O429" s="73">
        <v>0</v>
      </c>
      <c r="P429" s="25"/>
      <c r="Q429" s="65"/>
      <c r="R429" s="65"/>
    </row>
    <row r="430" spans="1:18" s="44" customFormat="1" ht="16.5" customHeight="1">
      <c r="A430" s="24" t="s">
        <v>245</v>
      </c>
      <c r="B430" s="73">
        <v>0</v>
      </c>
      <c r="C430" s="73">
        <v>0</v>
      </c>
      <c r="D430" s="73">
        <v>0</v>
      </c>
      <c r="E430" s="73">
        <v>0</v>
      </c>
      <c r="F430" s="73">
        <v>0</v>
      </c>
      <c r="G430" s="73">
        <v>0</v>
      </c>
      <c r="H430" s="73">
        <v>0</v>
      </c>
      <c r="I430" s="73">
        <v>0</v>
      </c>
      <c r="J430" s="73">
        <v>3</v>
      </c>
      <c r="K430" s="73">
        <v>1</v>
      </c>
      <c r="L430" s="73">
        <v>0</v>
      </c>
      <c r="M430" s="73">
        <v>0</v>
      </c>
      <c r="N430" s="73">
        <v>1</v>
      </c>
      <c r="O430" s="73">
        <v>0</v>
      </c>
      <c r="P430" s="25"/>
      <c r="Q430" s="65"/>
      <c r="R430" s="65"/>
    </row>
    <row r="431" spans="1:18" s="44" customFormat="1" ht="16.5" customHeight="1">
      <c r="A431" s="24" t="s">
        <v>246</v>
      </c>
      <c r="B431" s="73">
        <v>0</v>
      </c>
      <c r="C431" s="73">
        <v>0</v>
      </c>
      <c r="D431" s="73">
        <v>0</v>
      </c>
      <c r="E431" s="73">
        <v>0</v>
      </c>
      <c r="F431" s="73">
        <v>0</v>
      </c>
      <c r="G431" s="73">
        <v>0</v>
      </c>
      <c r="H431" s="73">
        <v>0</v>
      </c>
      <c r="I431" s="73">
        <v>0</v>
      </c>
      <c r="J431" s="73">
        <v>0</v>
      </c>
      <c r="K431" s="73">
        <v>0</v>
      </c>
      <c r="L431" s="73">
        <v>0</v>
      </c>
      <c r="M431" s="73">
        <v>0</v>
      </c>
      <c r="N431" s="73">
        <v>0</v>
      </c>
      <c r="O431" s="73">
        <v>0</v>
      </c>
      <c r="P431" s="25"/>
      <c r="Q431" s="65"/>
      <c r="R431" s="65"/>
    </row>
    <row r="432" spans="1:18" s="44" customFormat="1" ht="16.5" customHeight="1">
      <c r="A432" s="24" t="s">
        <v>247</v>
      </c>
      <c r="B432" s="73">
        <v>0</v>
      </c>
      <c r="C432" s="73">
        <v>0</v>
      </c>
      <c r="D432" s="73">
        <v>0</v>
      </c>
      <c r="E432" s="73">
        <v>0</v>
      </c>
      <c r="F432" s="73">
        <v>0</v>
      </c>
      <c r="G432" s="73">
        <v>0</v>
      </c>
      <c r="H432" s="73">
        <v>0</v>
      </c>
      <c r="I432" s="73">
        <v>0</v>
      </c>
      <c r="J432" s="73">
        <v>0</v>
      </c>
      <c r="K432" s="73">
        <v>0</v>
      </c>
      <c r="L432" s="73">
        <v>0</v>
      </c>
      <c r="M432" s="73">
        <v>0</v>
      </c>
      <c r="N432" s="73">
        <v>0</v>
      </c>
      <c r="O432" s="73">
        <v>0</v>
      </c>
      <c r="P432" s="25"/>
      <c r="Q432" s="65"/>
      <c r="R432" s="65"/>
    </row>
    <row r="433" spans="1:18" s="44" customFormat="1" ht="16.5" customHeight="1">
      <c r="A433" s="24" t="s">
        <v>248</v>
      </c>
      <c r="B433" s="73">
        <v>0</v>
      </c>
      <c r="C433" s="73">
        <v>0</v>
      </c>
      <c r="D433" s="73">
        <v>0</v>
      </c>
      <c r="E433" s="73">
        <v>0</v>
      </c>
      <c r="F433" s="73">
        <v>0</v>
      </c>
      <c r="G433" s="73">
        <v>0</v>
      </c>
      <c r="H433" s="73">
        <v>0</v>
      </c>
      <c r="I433" s="73">
        <v>0</v>
      </c>
      <c r="J433" s="73">
        <v>0</v>
      </c>
      <c r="K433" s="73">
        <v>0</v>
      </c>
      <c r="L433" s="73">
        <v>0</v>
      </c>
      <c r="M433" s="73">
        <v>0</v>
      </c>
      <c r="N433" s="73">
        <v>0</v>
      </c>
      <c r="O433" s="73">
        <v>0</v>
      </c>
      <c r="P433" s="25"/>
      <c r="Q433" s="65"/>
      <c r="R433" s="65"/>
    </row>
    <row r="434" spans="1:18" s="44" customFormat="1" ht="16.5" customHeight="1">
      <c r="A434" s="22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65"/>
      <c r="R434" s="65"/>
    </row>
    <row r="435" spans="1:18" s="44" customFormat="1" ht="16.5" customHeight="1">
      <c r="A435" s="22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65"/>
      <c r="R435" s="65"/>
    </row>
    <row r="436" spans="1:18" s="44" customFormat="1" ht="16.5" customHeight="1">
      <c r="A436" s="158" t="s">
        <v>459</v>
      </c>
      <c r="B436" s="155" t="s">
        <v>176</v>
      </c>
      <c r="C436" s="156"/>
      <c r="D436" s="155" t="s">
        <v>336</v>
      </c>
      <c r="E436" s="156"/>
      <c r="F436" s="155" t="s">
        <v>177</v>
      </c>
      <c r="G436" s="156"/>
      <c r="H436" s="155" t="s">
        <v>178</v>
      </c>
      <c r="I436" s="156"/>
      <c r="J436" s="155" t="s">
        <v>179</v>
      </c>
      <c r="K436" s="156"/>
      <c r="L436" s="155" t="s">
        <v>180</v>
      </c>
      <c r="M436" s="156"/>
      <c r="N436" s="155" t="s">
        <v>181</v>
      </c>
      <c r="O436" s="156"/>
      <c r="P436" s="25"/>
      <c r="Q436" s="65"/>
      <c r="R436" s="65"/>
    </row>
    <row r="437" spans="1:18" s="44" customFormat="1" ht="16.5" customHeight="1">
      <c r="A437" s="159"/>
      <c r="B437" s="69" t="s">
        <v>3</v>
      </c>
      <c r="C437" s="69" t="s">
        <v>4</v>
      </c>
      <c r="D437" s="69" t="s">
        <v>3</v>
      </c>
      <c r="E437" s="69" t="s">
        <v>4</v>
      </c>
      <c r="F437" s="69" t="s">
        <v>3</v>
      </c>
      <c r="G437" s="69" t="s">
        <v>4</v>
      </c>
      <c r="H437" s="69" t="s">
        <v>3</v>
      </c>
      <c r="I437" s="69" t="s">
        <v>4</v>
      </c>
      <c r="J437" s="69" t="s">
        <v>3</v>
      </c>
      <c r="K437" s="69" t="s">
        <v>4</v>
      </c>
      <c r="L437" s="69" t="s">
        <v>3</v>
      </c>
      <c r="M437" s="69" t="s">
        <v>4</v>
      </c>
      <c r="N437" s="69" t="s">
        <v>3</v>
      </c>
      <c r="O437" s="69" t="s">
        <v>4</v>
      </c>
      <c r="P437" s="33"/>
      <c r="Q437" s="65"/>
      <c r="R437" s="65"/>
    </row>
    <row r="438" spans="1:18" s="44" customFormat="1" ht="16.5" customHeight="1">
      <c r="A438" s="24" t="s">
        <v>263</v>
      </c>
      <c r="B438" s="71">
        <v>7</v>
      </c>
      <c r="C438" s="71">
        <v>9</v>
      </c>
      <c r="D438" s="71">
        <v>0</v>
      </c>
      <c r="E438" s="71">
        <v>1</v>
      </c>
      <c r="F438" s="71">
        <v>1</v>
      </c>
      <c r="G438" s="71">
        <v>10</v>
      </c>
      <c r="H438" s="71">
        <v>5</v>
      </c>
      <c r="I438" s="71">
        <v>22</v>
      </c>
      <c r="J438" s="71">
        <v>23</v>
      </c>
      <c r="K438" s="71">
        <v>11</v>
      </c>
      <c r="L438" s="71">
        <v>1</v>
      </c>
      <c r="M438" s="71">
        <v>1</v>
      </c>
      <c r="N438" s="71">
        <v>2</v>
      </c>
      <c r="O438" s="71">
        <v>1</v>
      </c>
      <c r="P438" s="25"/>
      <c r="Q438" s="65"/>
      <c r="R438" s="65"/>
    </row>
    <row r="439" spans="1:18" s="44" customFormat="1" ht="16.5" customHeight="1">
      <c r="A439" s="24" t="s">
        <v>298</v>
      </c>
      <c r="B439" s="73">
        <v>0</v>
      </c>
      <c r="C439" s="73">
        <v>5</v>
      </c>
      <c r="D439" s="73">
        <v>0</v>
      </c>
      <c r="E439" s="73">
        <v>0</v>
      </c>
      <c r="F439" s="73">
        <v>0</v>
      </c>
      <c r="G439" s="73">
        <v>1</v>
      </c>
      <c r="H439" s="73">
        <v>0</v>
      </c>
      <c r="I439" s="73">
        <v>6</v>
      </c>
      <c r="J439" s="73">
        <v>6</v>
      </c>
      <c r="K439" s="73">
        <v>1</v>
      </c>
      <c r="L439" s="73">
        <v>1</v>
      </c>
      <c r="M439" s="73">
        <v>1</v>
      </c>
      <c r="N439" s="73">
        <v>0</v>
      </c>
      <c r="O439" s="73">
        <v>0</v>
      </c>
      <c r="P439" s="25"/>
      <c r="Q439" s="65"/>
      <c r="R439" s="65"/>
    </row>
    <row r="440" spans="1:18" s="44" customFormat="1" ht="16.5" customHeight="1">
      <c r="A440" s="24" t="s">
        <v>297</v>
      </c>
      <c r="B440" s="73">
        <v>2</v>
      </c>
      <c r="C440" s="73">
        <v>1</v>
      </c>
      <c r="D440" s="73">
        <v>0</v>
      </c>
      <c r="E440" s="73">
        <v>0</v>
      </c>
      <c r="F440" s="73">
        <v>0</v>
      </c>
      <c r="G440" s="73">
        <v>2</v>
      </c>
      <c r="H440" s="73">
        <v>1</v>
      </c>
      <c r="I440" s="73">
        <v>8</v>
      </c>
      <c r="J440" s="73">
        <v>6</v>
      </c>
      <c r="K440" s="73">
        <v>3</v>
      </c>
      <c r="L440" s="73">
        <v>0</v>
      </c>
      <c r="M440" s="73">
        <v>0</v>
      </c>
      <c r="N440" s="73">
        <v>0</v>
      </c>
      <c r="O440" s="73">
        <v>0</v>
      </c>
      <c r="P440" s="25"/>
      <c r="Q440" s="65"/>
      <c r="R440" s="65"/>
    </row>
    <row r="441" spans="1:18" s="44" customFormat="1" ht="16.5" customHeight="1">
      <c r="A441" s="24" t="s">
        <v>357</v>
      </c>
      <c r="B441" s="73">
        <v>0</v>
      </c>
      <c r="C441" s="73">
        <v>0</v>
      </c>
      <c r="D441" s="73">
        <v>0</v>
      </c>
      <c r="E441" s="73">
        <v>0</v>
      </c>
      <c r="F441" s="73">
        <v>0</v>
      </c>
      <c r="G441" s="73">
        <v>2</v>
      </c>
      <c r="H441" s="73">
        <v>0</v>
      </c>
      <c r="I441" s="73">
        <v>2</v>
      </c>
      <c r="J441" s="73">
        <v>3</v>
      </c>
      <c r="K441" s="73">
        <v>1</v>
      </c>
      <c r="L441" s="73">
        <v>0</v>
      </c>
      <c r="M441" s="73">
        <v>0</v>
      </c>
      <c r="N441" s="73">
        <v>0</v>
      </c>
      <c r="O441" s="73">
        <v>0</v>
      </c>
      <c r="P441" s="25"/>
      <c r="Q441" s="65"/>
      <c r="R441" s="65"/>
    </row>
    <row r="442" spans="1:18" s="44" customFormat="1" ht="16.5" customHeight="1">
      <c r="A442" s="24" t="s">
        <v>230</v>
      </c>
      <c r="B442" s="73">
        <v>3</v>
      </c>
      <c r="C442" s="73">
        <v>0</v>
      </c>
      <c r="D442" s="73">
        <v>0</v>
      </c>
      <c r="E442" s="73">
        <v>0</v>
      </c>
      <c r="F442" s="73">
        <v>0</v>
      </c>
      <c r="G442" s="73">
        <v>1</v>
      </c>
      <c r="H442" s="73">
        <v>0</v>
      </c>
      <c r="I442" s="73">
        <v>1</v>
      </c>
      <c r="J442" s="73">
        <v>3</v>
      </c>
      <c r="K442" s="73">
        <v>2</v>
      </c>
      <c r="L442" s="73">
        <v>0</v>
      </c>
      <c r="M442" s="73">
        <v>0</v>
      </c>
      <c r="N442" s="73">
        <v>1</v>
      </c>
      <c r="O442" s="73">
        <v>0</v>
      </c>
      <c r="P442" s="25"/>
      <c r="Q442" s="65"/>
      <c r="R442" s="65"/>
    </row>
    <row r="443" spans="1:18" s="44" customFormat="1" ht="16.5" customHeight="1">
      <c r="A443" s="24" t="s">
        <v>231</v>
      </c>
      <c r="B443" s="73">
        <v>1</v>
      </c>
      <c r="C443" s="73">
        <v>0</v>
      </c>
      <c r="D443" s="73">
        <v>0</v>
      </c>
      <c r="E443" s="73">
        <v>0</v>
      </c>
      <c r="F443" s="73">
        <v>0</v>
      </c>
      <c r="G443" s="73">
        <v>0</v>
      </c>
      <c r="H443" s="73">
        <v>0</v>
      </c>
      <c r="I443" s="73">
        <v>1</v>
      </c>
      <c r="J443" s="73">
        <v>0</v>
      </c>
      <c r="K443" s="73">
        <v>1</v>
      </c>
      <c r="L443" s="73">
        <v>0</v>
      </c>
      <c r="M443" s="73">
        <v>0</v>
      </c>
      <c r="N443" s="73">
        <v>0</v>
      </c>
      <c r="O443" s="73">
        <v>0</v>
      </c>
      <c r="P443" s="25"/>
      <c r="Q443" s="65"/>
      <c r="R443" s="65"/>
    </row>
    <row r="444" spans="1:18" s="44" customFormat="1" ht="16.5" customHeight="1">
      <c r="A444" s="24" t="s">
        <v>232</v>
      </c>
      <c r="B444" s="73">
        <v>0</v>
      </c>
      <c r="C444" s="73">
        <v>2</v>
      </c>
      <c r="D444" s="73">
        <v>0</v>
      </c>
      <c r="E444" s="73">
        <v>0</v>
      </c>
      <c r="F444" s="73">
        <v>0</v>
      </c>
      <c r="G444" s="73">
        <v>0</v>
      </c>
      <c r="H444" s="73">
        <v>1</v>
      </c>
      <c r="I444" s="73">
        <v>1</v>
      </c>
      <c r="J444" s="73">
        <v>1</v>
      </c>
      <c r="K444" s="73">
        <v>3</v>
      </c>
      <c r="L444" s="73">
        <v>0</v>
      </c>
      <c r="M444" s="73">
        <v>0</v>
      </c>
      <c r="N444" s="73">
        <v>0</v>
      </c>
      <c r="O444" s="73">
        <v>1</v>
      </c>
      <c r="P444" s="25"/>
      <c r="Q444" s="65"/>
      <c r="R444" s="65"/>
    </row>
    <row r="445" spans="1:18" s="44" customFormat="1" ht="16.5" customHeight="1">
      <c r="A445" s="24" t="s">
        <v>233</v>
      </c>
      <c r="B445" s="73">
        <v>0</v>
      </c>
      <c r="C445" s="73">
        <v>0</v>
      </c>
      <c r="D445" s="73">
        <v>0</v>
      </c>
      <c r="E445" s="73">
        <v>0</v>
      </c>
      <c r="F445" s="73">
        <v>0</v>
      </c>
      <c r="G445" s="73">
        <v>0</v>
      </c>
      <c r="H445" s="73">
        <v>0</v>
      </c>
      <c r="I445" s="73">
        <v>0</v>
      </c>
      <c r="J445" s="73">
        <v>0</v>
      </c>
      <c r="K445" s="73">
        <v>0</v>
      </c>
      <c r="L445" s="73">
        <v>0</v>
      </c>
      <c r="M445" s="73">
        <v>0</v>
      </c>
      <c r="N445" s="73">
        <v>0</v>
      </c>
      <c r="O445" s="73">
        <v>0</v>
      </c>
      <c r="P445" s="25"/>
      <c r="Q445" s="65"/>
      <c r="R445" s="65"/>
    </row>
    <row r="446" spans="1:18" s="44" customFormat="1" ht="16.5" customHeight="1">
      <c r="A446" s="24" t="s">
        <v>234</v>
      </c>
      <c r="B446" s="73">
        <v>0</v>
      </c>
      <c r="C446" s="73">
        <v>0</v>
      </c>
      <c r="D446" s="73">
        <v>0</v>
      </c>
      <c r="E446" s="73">
        <v>0</v>
      </c>
      <c r="F446" s="73">
        <v>0</v>
      </c>
      <c r="G446" s="73">
        <v>0</v>
      </c>
      <c r="H446" s="73">
        <v>1</v>
      </c>
      <c r="I446" s="73">
        <v>0</v>
      </c>
      <c r="J446" s="73">
        <v>0</v>
      </c>
      <c r="K446" s="73">
        <v>0</v>
      </c>
      <c r="L446" s="73">
        <v>0</v>
      </c>
      <c r="M446" s="73">
        <v>0</v>
      </c>
      <c r="N446" s="73">
        <v>0</v>
      </c>
      <c r="O446" s="73">
        <v>0</v>
      </c>
      <c r="P446" s="25"/>
      <c r="Q446" s="65"/>
      <c r="R446" s="65"/>
    </row>
    <row r="447" spans="1:18" s="44" customFormat="1" ht="16.5" customHeight="1">
      <c r="A447" s="24" t="s">
        <v>353</v>
      </c>
      <c r="B447" s="73">
        <v>0</v>
      </c>
      <c r="C447" s="73">
        <v>0</v>
      </c>
      <c r="D447" s="73">
        <v>0</v>
      </c>
      <c r="E447" s="73">
        <v>0</v>
      </c>
      <c r="F447" s="73">
        <v>0</v>
      </c>
      <c r="G447" s="73">
        <v>0</v>
      </c>
      <c r="H447" s="73">
        <v>0</v>
      </c>
      <c r="I447" s="73">
        <v>0</v>
      </c>
      <c r="J447" s="73">
        <v>0</v>
      </c>
      <c r="K447" s="73">
        <v>0</v>
      </c>
      <c r="L447" s="73">
        <v>0</v>
      </c>
      <c r="M447" s="73">
        <v>0</v>
      </c>
      <c r="N447" s="73">
        <v>0</v>
      </c>
      <c r="O447" s="73">
        <v>0</v>
      </c>
      <c r="P447" s="25"/>
      <c r="Q447" s="65"/>
      <c r="R447" s="65"/>
    </row>
    <row r="448" spans="1:18" s="44" customFormat="1" ht="16.5" customHeight="1">
      <c r="A448" s="24" t="s">
        <v>236</v>
      </c>
      <c r="B448" s="73">
        <v>0</v>
      </c>
      <c r="C448" s="73">
        <v>0</v>
      </c>
      <c r="D448" s="73">
        <v>0</v>
      </c>
      <c r="E448" s="73">
        <v>0</v>
      </c>
      <c r="F448" s="73">
        <v>0</v>
      </c>
      <c r="G448" s="73">
        <v>0</v>
      </c>
      <c r="H448" s="73">
        <v>0</v>
      </c>
      <c r="I448" s="73">
        <v>0</v>
      </c>
      <c r="J448" s="73">
        <v>0</v>
      </c>
      <c r="K448" s="73">
        <v>0</v>
      </c>
      <c r="L448" s="73">
        <v>0</v>
      </c>
      <c r="M448" s="73">
        <v>0</v>
      </c>
      <c r="N448" s="73">
        <v>1</v>
      </c>
      <c r="O448" s="73">
        <v>0</v>
      </c>
      <c r="P448" s="25"/>
      <c r="Q448" s="65"/>
      <c r="R448" s="65"/>
    </row>
    <row r="449" spans="1:18" s="44" customFormat="1" ht="16.5" customHeight="1">
      <c r="A449" s="24" t="s">
        <v>237</v>
      </c>
      <c r="B449" s="73">
        <v>0</v>
      </c>
      <c r="C449" s="73">
        <v>0</v>
      </c>
      <c r="D449" s="73">
        <v>0</v>
      </c>
      <c r="E449" s="73">
        <v>0</v>
      </c>
      <c r="F449" s="73">
        <v>0</v>
      </c>
      <c r="G449" s="73">
        <v>0</v>
      </c>
      <c r="H449" s="73">
        <v>0</v>
      </c>
      <c r="I449" s="73">
        <v>1</v>
      </c>
      <c r="J449" s="73">
        <v>0</v>
      </c>
      <c r="K449" s="73">
        <v>0</v>
      </c>
      <c r="L449" s="73">
        <v>0</v>
      </c>
      <c r="M449" s="73">
        <v>0</v>
      </c>
      <c r="N449" s="73">
        <v>0</v>
      </c>
      <c r="O449" s="73">
        <v>0</v>
      </c>
      <c r="P449" s="25"/>
      <c r="Q449" s="65"/>
      <c r="R449" s="65"/>
    </row>
    <row r="450" spans="1:18" s="44" customFormat="1" ht="16.5" customHeight="1">
      <c r="A450" s="24" t="s">
        <v>373</v>
      </c>
      <c r="B450" s="73">
        <v>0</v>
      </c>
      <c r="C450" s="73">
        <v>0</v>
      </c>
      <c r="D450" s="73">
        <v>0</v>
      </c>
      <c r="E450" s="73">
        <v>0</v>
      </c>
      <c r="F450" s="73">
        <v>0</v>
      </c>
      <c r="G450" s="73">
        <v>0</v>
      </c>
      <c r="H450" s="73">
        <v>0</v>
      </c>
      <c r="I450" s="73">
        <v>0</v>
      </c>
      <c r="J450" s="73">
        <v>0</v>
      </c>
      <c r="K450" s="73">
        <v>0</v>
      </c>
      <c r="L450" s="73">
        <v>0</v>
      </c>
      <c r="M450" s="73">
        <v>0</v>
      </c>
      <c r="N450" s="73">
        <v>0</v>
      </c>
      <c r="O450" s="73">
        <v>0</v>
      </c>
      <c r="P450" s="25"/>
      <c r="Q450" s="65"/>
      <c r="R450" s="65"/>
    </row>
    <row r="451" spans="1:18" s="44" customFormat="1" ht="16.5" customHeight="1">
      <c r="A451" s="24" t="s">
        <v>239</v>
      </c>
      <c r="B451" s="73">
        <v>0</v>
      </c>
      <c r="C451" s="73">
        <v>0</v>
      </c>
      <c r="D451" s="73">
        <v>0</v>
      </c>
      <c r="E451" s="73">
        <v>0</v>
      </c>
      <c r="F451" s="73">
        <v>0</v>
      </c>
      <c r="G451" s="73">
        <v>0</v>
      </c>
      <c r="H451" s="73">
        <v>0</v>
      </c>
      <c r="I451" s="73">
        <v>0</v>
      </c>
      <c r="J451" s="73">
        <v>0</v>
      </c>
      <c r="K451" s="73">
        <v>0</v>
      </c>
      <c r="L451" s="73">
        <v>0</v>
      </c>
      <c r="M451" s="73">
        <v>0</v>
      </c>
      <c r="N451" s="73">
        <v>0</v>
      </c>
      <c r="O451" s="73">
        <v>0</v>
      </c>
      <c r="P451" s="25"/>
      <c r="Q451" s="65"/>
      <c r="R451" s="65"/>
    </row>
    <row r="452" spans="1:18" s="44" customFormat="1" ht="16.5" customHeight="1">
      <c r="A452" s="24" t="s">
        <v>350</v>
      </c>
      <c r="B452" s="73">
        <v>0</v>
      </c>
      <c r="C452" s="73">
        <v>0</v>
      </c>
      <c r="D452" s="73">
        <v>0</v>
      </c>
      <c r="E452" s="73">
        <v>1</v>
      </c>
      <c r="F452" s="73">
        <v>0</v>
      </c>
      <c r="G452" s="73">
        <v>1</v>
      </c>
      <c r="H452" s="73">
        <v>0</v>
      </c>
      <c r="I452" s="73">
        <v>1</v>
      </c>
      <c r="J452" s="73">
        <v>2</v>
      </c>
      <c r="K452" s="73">
        <v>0</v>
      </c>
      <c r="L452" s="73">
        <v>0</v>
      </c>
      <c r="M452" s="73">
        <v>0</v>
      </c>
      <c r="N452" s="73">
        <v>0</v>
      </c>
      <c r="O452" s="73">
        <v>0</v>
      </c>
      <c r="P452" s="25"/>
      <c r="Q452" s="65"/>
      <c r="R452" s="65"/>
    </row>
    <row r="453" spans="1:18" s="44" customFormat="1" ht="16.5" customHeight="1">
      <c r="A453" s="24" t="s">
        <v>241</v>
      </c>
      <c r="B453" s="73">
        <v>0</v>
      </c>
      <c r="C453" s="73">
        <v>0</v>
      </c>
      <c r="D453" s="73">
        <v>0</v>
      </c>
      <c r="E453" s="73">
        <v>0</v>
      </c>
      <c r="F453" s="73">
        <v>0</v>
      </c>
      <c r="G453" s="73">
        <v>0</v>
      </c>
      <c r="H453" s="73">
        <v>1</v>
      </c>
      <c r="I453" s="73">
        <v>0</v>
      </c>
      <c r="J453" s="73">
        <v>0</v>
      </c>
      <c r="K453" s="73">
        <v>0</v>
      </c>
      <c r="L453" s="73">
        <v>0</v>
      </c>
      <c r="M453" s="73">
        <v>0</v>
      </c>
      <c r="N453" s="73">
        <v>0</v>
      </c>
      <c r="O453" s="73">
        <v>0</v>
      </c>
      <c r="P453" s="25"/>
      <c r="Q453" s="65"/>
      <c r="R453" s="65"/>
    </row>
    <row r="454" spans="1:18" s="44" customFormat="1" ht="16.5" customHeight="1">
      <c r="A454" s="24" t="s">
        <v>242</v>
      </c>
      <c r="B454" s="73">
        <v>0</v>
      </c>
      <c r="C454" s="73">
        <v>0</v>
      </c>
      <c r="D454" s="73">
        <v>0</v>
      </c>
      <c r="E454" s="73">
        <v>0</v>
      </c>
      <c r="F454" s="73">
        <v>0</v>
      </c>
      <c r="G454" s="73">
        <v>1</v>
      </c>
      <c r="H454" s="73">
        <v>0</v>
      </c>
      <c r="I454" s="73">
        <v>1</v>
      </c>
      <c r="J454" s="73">
        <v>0</v>
      </c>
      <c r="K454" s="73">
        <v>0</v>
      </c>
      <c r="L454" s="73">
        <v>0</v>
      </c>
      <c r="M454" s="73">
        <v>0</v>
      </c>
      <c r="N454" s="73">
        <v>0</v>
      </c>
      <c r="O454" s="73">
        <v>0</v>
      </c>
      <c r="P454" s="25"/>
      <c r="Q454" s="65"/>
      <c r="R454" s="65"/>
    </row>
    <row r="455" spans="1:18" s="44" customFormat="1" ht="16.5" customHeight="1">
      <c r="A455" s="24" t="s">
        <v>243</v>
      </c>
      <c r="B455" s="73">
        <v>0</v>
      </c>
      <c r="C455" s="73">
        <v>0</v>
      </c>
      <c r="D455" s="73">
        <v>0</v>
      </c>
      <c r="E455" s="73">
        <v>0</v>
      </c>
      <c r="F455" s="73">
        <v>0</v>
      </c>
      <c r="G455" s="73">
        <v>0</v>
      </c>
      <c r="H455" s="73">
        <v>0</v>
      </c>
      <c r="I455" s="73">
        <v>0</v>
      </c>
      <c r="J455" s="73">
        <v>0</v>
      </c>
      <c r="K455" s="73">
        <v>0</v>
      </c>
      <c r="L455" s="73">
        <v>0</v>
      </c>
      <c r="M455" s="73">
        <v>0</v>
      </c>
      <c r="N455" s="73">
        <v>0</v>
      </c>
      <c r="O455" s="73">
        <v>0</v>
      </c>
      <c r="P455" s="25"/>
      <c r="Q455" s="65"/>
      <c r="R455" s="65"/>
    </row>
    <row r="456" spans="1:18" s="44" customFormat="1" ht="16.5" customHeight="1">
      <c r="A456" s="24" t="s">
        <v>244</v>
      </c>
      <c r="B456" s="73">
        <v>1</v>
      </c>
      <c r="C456" s="73">
        <v>1</v>
      </c>
      <c r="D456" s="73">
        <v>0</v>
      </c>
      <c r="E456" s="73">
        <v>0</v>
      </c>
      <c r="F456" s="73">
        <v>1</v>
      </c>
      <c r="G456" s="73">
        <v>1</v>
      </c>
      <c r="H456" s="73">
        <v>1</v>
      </c>
      <c r="I456" s="73">
        <v>0</v>
      </c>
      <c r="J456" s="73">
        <v>1</v>
      </c>
      <c r="K456" s="73">
        <v>0</v>
      </c>
      <c r="L456" s="73">
        <v>0</v>
      </c>
      <c r="M456" s="73">
        <v>0</v>
      </c>
      <c r="N456" s="73">
        <v>0</v>
      </c>
      <c r="O456" s="73">
        <v>0</v>
      </c>
      <c r="P456" s="25"/>
      <c r="Q456" s="65"/>
      <c r="R456" s="65"/>
    </row>
    <row r="457" spans="1:18" s="44" customFormat="1" ht="16.5" customHeight="1">
      <c r="A457" s="24" t="s">
        <v>245</v>
      </c>
      <c r="B457" s="73">
        <v>0</v>
      </c>
      <c r="C457" s="73">
        <v>0</v>
      </c>
      <c r="D457" s="73">
        <v>0</v>
      </c>
      <c r="E457" s="73">
        <v>0</v>
      </c>
      <c r="F457" s="73">
        <v>0</v>
      </c>
      <c r="G457" s="73">
        <v>1</v>
      </c>
      <c r="H457" s="73">
        <v>0</v>
      </c>
      <c r="I457" s="73">
        <v>0</v>
      </c>
      <c r="J457" s="73">
        <v>0</v>
      </c>
      <c r="K457" s="73">
        <v>0</v>
      </c>
      <c r="L457" s="73">
        <v>0</v>
      </c>
      <c r="M457" s="73">
        <v>0</v>
      </c>
      <c r="N457" s="73">
        <v>0</v>
      </c>
      <c r="O457" s="73">
        <v>0</v>
      </c>
      <c r="P457" s="25"/>
      <c r="Q457" s="65"/>
      <c r="R457" s="65"/>
    </row>
    <row r="458" spans="1:18" s="44" customFormat="1" ht="16.5" customHeight="1">
      <c r="A458" s="24" t="s">
        <v>246</v>
      </c>
      <c r="B458" s="73">
        <v>0</v>
      </c>
      <c r="C458" s="73">
        <v>0</v>
      </c>
      <c r="D458" s="73">
        <v>0</v>
      </c>
      <c r="E458" s="73">
        <v>0</v>
      </c>
      <c r="F458" s="73">
        <v>0</v>
      </c>
      <c r="G458" s="73">
        <v>0</v>
      </c>
      <c r="H458" s="73">
        <v>0</v>
      </c>
      <c r="I458" s="73">
        <v>0</v>
      </c>
      <c r="J458" s="73">
        <v>1</v>
      </c>
      <c r="K458" s="73">
        <v>0</v>
      </c>
      <c r="L458" s="73">
        <v>0</v>
      </c>
      <c r="M458" s="73">
        <v>0</v>
      </c>
      <c r="N458" s="73">
        <v>0</v>
      </c>
      <c r="O458" s="73">
        <v>0</v>
      </c>
      <c r="P458" s="25"/>
      <c r="Q458" s="65"/>
      <c r="R458" s="65"/>
    </row>
    <row r="459" spans="1:18" s="44" customFormat="1" ht="16.5" customHeight="1">
      <c r="A459" s="24" t="s">
        <v>247</v>
      </c>
      <c r="B459" s="73">
        <v>0</v>
      </c>
      <c r="C459" s="73">
        <v>0</v>
      </c>
      <c r="D459" s="73">
        <v>0</v>
      </c>
      <c r="E459" s="73">
        <v>0</v>
      </c>
      <c r="F459" s="73">
        <v>0</v>
      </c>
      <c r="G459" s="73">
        <v>0</v>
      </c>
      <c r="H459" s="73">
        <v>0</v>
      </c>
      <c r="I459" s="73">
        <v>0</v>
      </c>
      <c r="J459" s="73">
        <v>0</v>
      </c>
      <c r="K459" s="73">
        <v>0</v>
      </c>
      <c r="L459" s="73">
        <v>0</v>
      </c>
      <c r="M459" s="73">
        <v>0</v>
      </c>
      <c r="N459" s="73">
        <v>0</v>
      </c>
      <c r="O459" s="73">
        <v>0</v>
      </c>
      <c r="P459" s="25"/>
      <c r="Q459" s="65"/>
      <c r="R459" s="65"/>
    </row>
    <row r="460" spans="1:18" s="44" customFormat="1" ht="16.5" customHeight="1">
      <c r="A460" s="24" t="s">
        <v>248</v>
      </c>
      <c r="B460" s="73">
        <v>0</v>
      </c>
      <c r="C460" s="73">
        <v>0</v>
      </c>
      <c r="D460" s="73">
        <v>0</v>
      </c>
      <c r="E460" s="73">
        <v>0</v>
      </c>
      <c r="F460" s="73">
        <v>0</v>
      </c>
      <c r="G460" s="73">
        <v>0</v>
      </c>
      <c r="H460" s="73">
        <v>0</v>
      </c>
      <c r="I460" s="73">
        <v>0</v>
      </c>
      <c r="J460" s="73">
        <v>0</v>
      </c>
      <c r="K460" s="73">
        <v>0</v>
      </c>
      <c r="L460" s="73">
        <v>0</v>
      </c>
      <c r="M460" s="73">
        <v>0</v>
      </c>
      <c r="N460" s="73">
        <v>0</v>
      </c>
      <c r="O460" s="73">
        <v>0</v>
      </c>
      <c r="P460" s="25"/>
      <c r="Q460" s="65"/>
      <c r="R460" s="65"/>
    </row>
    <row r="461" spans="1:18" s="44" customFormat="1" ht="16.5" customHeight="1">
      <c r="A461" s="22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65"/>
      <c r="R461" s="65"/>
    </row>
    <row r="462" spans="1:18" s="44" customFormat="1" ht="16.5" customHeight="1">
      <c r="A462" s="22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65"/>
      <c r="R462" s="65"/>
    </row>
    <row r="463" spans="1:18" s="44" customFormat="1" ht="16.5" customHeight="1">
      <c r="A463" s="158" t="s">
        <v>459</v>
      </c>
      <c r="B463" s="155" t="s">
        <v>182</v>
      </c>
      <c r="C463" s="156"/>
      <c r="D463" s="155" t="s">
        <v>284</v>
      </c>
      <c r="E463" s="156"/>
      <c r="F463" s="155" t="s">
        <v>183</v>
      </c>
      <c r="G463" s="156"/>
      <c r="H463" s="155" t="s">
        <v>288</v>
      </c>
      <c r="I463" s="156"/>
      <c r="J463" s="155" t="s">
        <v>184</v>
      </c>
      <c r="K463" s="156"/>
      <c r="L463" s="155" t="s">
        <v>186</v>
      </c>
      <c r="M463" s="156"/>
      <c r="N463" s="155" t="s">
        <v>188</v>
      </c>
      <c r="O463" s="156"/>
      <c r="P463" s="25"/>
      <c r="Q463" s="65"/>
      <c r="R463" s="65"/>
    </row>
    <row r="464" spans="1:18" s="44" customFormat="1" ht="16.5" customHeight="1">
      <c r="A464" s="159"/>
      <c r="B464" s="69" t="s">
        <v>3</v>
      </c>
      <c r="C464" s="69" t="s">
        <v>4</v>
      </c>
      <c r="D464" s="69" t="s">
        <v>3</v>
      </c>
      <c r="E464" s="69" t="s">
        <v>4</v>
      </c>
      <c r="F464" s="69" t="s">
        <v>3</v>
      </c>
      <c r="G464" s="69" t="s">
        <v>4</v>
      </c>
      <c r="H464" s="69" t="s">
        <v>3</v>
      </c>
      <c r="I464" s="69" t="s">
        <v>4</v>
      </c>
      <c r="J464" s="69" t="s">
        <v>3</v>
      </c>
      <c r="K464" s="69" t="s">
        <v>4</v>
      </c>
      <c r="L464" s="69" t="s">
        <v>3</v>
      </c>
      <c r="M464" s="69" t="s">
        <v>4</v>
      </c>
      <c r="N464" s="69" t="s">
        <v>3</v>
      </c>
      <c r="O464" s="69" t="s">
        <v>4</v>
      </c>
      <c r="P464" s="33"/>
      <c r="Q464" s="65"/>
      <c r="R464" s="65"/>
    </row>
    <row r="465" spans="1:18" s="44" customFormat="1" ht="16.5" customHeight="1">
      <c r="A465" s="24" t="s">
        <v>263</v>
      </c>
      <c r="B465" s="71">
        <v>12</v>
      </c>
      <c r="C465" s="71">
        <v>5</v>
      </c>
      <c r="D465" s="71">
        <v>1</v>
      </c>
      <c r="E465" s="71">
        <v>0</v>
      </c>
      <c r="F465" s="71">
        <v>2</v>
      </c>
      <c r="G465" s="71">
        <v>0</v>
      </c>
      <c r="H465" s="71">
        <v>1</v>
      </c>
      <c r="I465" s="71">
        <v>0</v>
      </c>
      <c r="J465" s="71">
        <v>3</v>
      </c>
      <c r="K465" s="71">
        <v>0</v>
      </c>
      <c r="L465" s="71">
        <v>1</v>
      </c>
      <c r="M465" s="71">
        <v>0</v>
      </c>
      <c r="N465" s="71">
        <v>1</v>
      </c>
      <c r="O465" s="71">
        <v>0</v>
      </c>
      <c r="P465" s="25"/>
      <c r="Q465" s="65"/>
      <c r="R465" s="65"/>
    </row>
    <row r="466" spans="1:18" s="44" customFormat="1" ht="16.5" customHeight="1">
      <c r="A466" s="24" t="s">
        <v>298</v>
      </c>
      <c r="B466" s="73">
        <v>4</v>
      </c>
      <c r="C466" s="73">
        <v>2</v>
      </c>
      <c r="D466" s="73">
        <v>0</v>
      </c>
      <c r="E466" s="73">
        <v>0</v>
      </c>
      <c r="F466" s="73">
        <v>2</v>
      </c>
      <c r="G466" s="73">
        <v>0</v>
      </c>
      <c r="H466" s="73">
        <v>0</v>
      </c>
      <c r="I466" s="73">
        <v>0</v>
      </c>
      <c r="J466" s="73">
        <v>2</v>
      </c>
      <c r="K466" s="73">
        <v>0</v>
      </c>
      <c r="L466" s="73">
        <v>0</v>
      </c>
      <c r="M466" s="73">
        <v>0</v>
      </c>
      <c r="N466" s="73">
        <v>0</v>
      </c>
      <c r="O466" s="73">
        <v>0</v>
      </c>
      <c r="P466" s="25"/>
      <c r="Q466" s="65"/>
      <c r="R466" s="65"/>
    </row>
    <row r="467" spans="1:18" s="44" customFormat="1" ht="16.5" customHeight="1">
      <c r="A467" s="24" t="s">
        <v>297</v>
      </c>
      <c r="B467" s="73">
        <v>4</v>
      </c>
      <c r="C467" s="73">
        <v>1</v>
      </c>
      <c r="D467" s="73">
        <v>1</v>
      </c>
      <c r="E467" s="73">
        <v>0</v>
      </c>
      <c r="F467" s="73">
        <v>0</v>
      </c>
      <c r="G467" s="73">
        <v>0</v>
      </c>
      <c r="H467" s="73">
        <v>0</v>
      </c>
      <c r="I467" s="73">
        <v>0</v>
      </c>
      <c r="J467" s="73">
        <v>1</v>
      </c>
      <c r="K467" s="73">
        <v>0</v>
      </c>
      <c r="L467" s="73">
        <v>0</v>
      </c>
      <c r="M467" s="73">
        <v>0</v>
      </c>
      <c r="N467" s="73">
        <v>0</v>
      </c>
      <c r="O467" s="73">
        <v>0</v>
      </c>
      <c r="P467" s="25"/>
      <c r="Q467" s="65"/>
      <c r="R467" s="65"/>
    </row>
    <row r="468" spans="1:18" s="44" customFormat="1" ht="16.5" customHeight="1">
      <c r="A468" s="24" t="s">
        <v>357</v>
      </c>
      <c r="B468" s="73">
        <v>0</v>
      </c>
      <c r="C468" s="73">
        <v>1</v>
      </c>
      <c r="D468" s="73">
        <v>0</v>
      </c>
      <c r="E468" s="73">
        <v>0</v>
      </c>
      <c r="F468" s="73">
        <v>0</v>
      </c>
      <c r="G468" s="73">
        <v>0</v>
      </c>
      <c r="H468" s="73">
        <v>0</v>
      </c>
      <c r="I468" s="73">
        <v>0</v>
      </c>
      <c r="J468" s="73">
        <v>0</v>
      </c>
      <c r="K468" s="73">
        <v>0</v>
      </c>
      <c r="L468" s="73">
        <v>1</v>
      </c>
      <c r="M468" s="73">
        <v>0</v>
      </c>
      <c r="N468" s="73">
        <v>0</v>
      </c>
      <c r="O468" s="73">
        <v>0</v>
      </c>
      <c r="P468" s="25"/>
      <c r="Q468" s="65"/>
      <c r="R468" s="65"/>
    </row>
    <row r="469" spans="1:18" s="44" customFormat="1" ht="16.5" customHeight="1">
      <c r="A469" s="24" t="s">
        <v>230</v>
      </c>
      <c r="B469" s="73">
        <v>0</v>
      </c>
      <c r="C469" s="73">
        <v>0</v>
      </c>
      <c r="D469" s="73">
        <v>0</v>
      </c>
      <c r="E469" s="73">
        <v>0</v>
      </c>
      <c r="F469" s="73">
        <v>0</v>
      </c>
      <c r="G469" s="73">
        <v>0</v>
      </c>
      <c r="H469" s="73">
        <v>0</v>
      </c>
      <c r="I469" s="73">
        <v>0</v>
      </c>
      <c r="J469" s="73">
        <v>0</v>
      </c>
      <c r="K469" s="73">
        <v>0</v>
      </c>
      <c r="L469" s="73">
        <v>0</v>
      </c>
      <c r="M469" s="73">
        <v>0</v>
      </c>
      <c r="N469" s="73">
        <v>1</v>
      </c>
      <c r="O469" s="73">
        <v>0</v>
      </c>
      <c r="P469" s="25"/>
      <c r="Q469" s="65"/>
      <c r="R469" s="65"/>
    </row>
    <row r="470" spans="1:18" s="44" customFormat="1" ht="16.5" customHeight="1">
      <c r="A470" s="24" t="s">
        <v>231</v>
      </c>
      <c r="B470" s="73">
        <v>0</v>
      </c>
      <c r="C470" s="73">
        <v>0</v>
      </c>
      <c r="D470" s="73">
        <v>0</v>
      </c>
      <c r="E470" s="73">
        <v>0</v>
      </c>
      <c r="F470" s="73">
        <v>0</v>
      </c>
      <c r="G470" s="73">
        <v>0</v>
      </c>
      <c r="H470" s="73">
        <v>0</v>
      </c>
      <c r="I470" s="73">
        <v>0</v>
      </c>
      <c r="J470" s="73">
        <v>0</v>
      </c>
      <c r="K470" s="73">
        <v>0</v>
      </c>
      <c r="L470" s="73">
        <v>0</v>
      </c>
      <c r="M470" s="73">
        <v>0</v>
      </c>
      <c r="N470" s="73">
        <v>0</v>
      </c>
      <c r="O470" s="73">
        <v>0</v>
      </c>
      <c r="P470" s="25"/>
      <c r="Q470" s="65"/>
      <c r="R470" s="65"/>
    </row>
    <row r="471" spans="1:18" s="44" customFormat="1" ht="16.5" customHeight="1">
      <c r="A471" s="24" t="s">
        <v>232</v>
      </c>
      <c r="B471" s="73">
        <v>1</v>
      </c>
      <c r="C471" s="73">
        <v>0</v>
      </c>
      <c r="D471" s="73">
        <v>0</v>
      </c>
      <c r="E471" s="73">
        <v>0</v>
      </c>
      <c r="F471" s="73">
        <v>0</v>
      </c>
      <c r="G471" s="73">
        <v>0</v>
      </c>
      <c r="H471" s="73">
        <v>0</v>
      </c>
      <c r="I471" s="73">
        <v>0</v>
      </c>
      <c r="J471" s="73">
        <v>0</v>
      </c>
      <c r="K471" s="73">
        <v>0</v>
      </c>
      <c r="L471" s="73">
        <v>0</v>
      </c>
      <c r="M471" s="73">
        <v>0</v>
      </c>
      <c r="N471" s="73">
        <v>0</v>
      </c>
      <c r="O471" s="73">
        <v>0</v>
      </c>
      <c r="P471" s="25"/>
      <c r="Q471" s="65"/>
      <c r="R471" s="65"/>
    </row>
    <row r="472" spans="1:18" s="44" customFormat="1" ht="16.5" customHeight="1">
      <c r="A472" s="24" t="s">
        <v>233</v>
      </c>
      <c r="B472" s="73">
        <v>1</v>
      </c>
      <c r="C472" s="73">
        <v>0</v>
      </c>
      <c r="D472" s="73">
        <v>0</v>
      </c>
      <c r="E472" s="73">
        <v>0</v>
      </c>
      <c r="F472" s="73">
        <v>0</v>
      </c>
      <c r="G472" s="73">
        <v>0</v>
      </c>
      <c r="H472" s="73">
        <v>0</v>
      </c>
      <c r="I472" s="73">
        <v>0</v>
      </c>
      <c r="J472" s="73">
        <v>0</v>
      </c>
      <c r="K472" s="73">
        <v>0</v>
      </c>
      <c r="L472" s="73">
        <v>0</v>
      </c>
      <c r="M472" s="73">
        <v>0</v>
      </c>
      <c r="N472" s="73">
        <v>0</v>
      </c>
      <c r="O472" s="73">
        <v>0</v>
      </c>
      <c r="P472" s="25"/>
      <c r="Q472" s="65"/>
      <c r="R472" s="65"/>
    </row>
    <row r="473" spans="1:18" s="44" customFormat="1" ht="16.5" customHeight="1">
      <c r="A473" s="24" t="s">
        <v>375</v>
      </c>
      <c r="B473" s="73">
        <v>1</v>
      </c>
      <c r="C473" s="73">
        <v>0</v>
      </c>
      <c r="D473" s="73">
        <v>0</v>
      </c>
      <c r="E473" s="73">
        <v>0</v>
      </c>
      <c r="F473" s="73">
        <v>0</v>
      </c>
      <c r="G473" s="73">
        <v>0</v>
      </c>
      <c r="H473" s="73">
        <v>0</v>
      </c>
      <c r="I473" s="73">
        <v>0</v>
      </c>
      <c r="J473" s="73">
        <v>0</v>
      </c>
      <c r="K473" s="73">
        <v>0</v>
      </c>
      <c r="L473" s="73">
        <v>0</v>
      </c>
      <c r="M473" s="73">
        <v>0</v>
      </c>
      <c r="N473" s="73">
        <v>0</v>
      </c>
      <c r="O473" s="73">
        <v>0</v>
      </c>
      <c r="P473" s="25"/>
      <c r="Q473" s="65"/>
      <c r="R473" s="65"/>
    </row>
    <row r="474" spans="1:18" s="44" customFormat="1" ht="16.5" customHeight="1">
      <c r="A474" s="24" t="s">
        <v>235</v>
      </c>
      <c r="B474" s="73">
        <v>0</v>
      </c>
      <c r="C474" s="73">
        <v>0</v>
      </c>
      <c r="D474" s="73">
        <v>0</v>
      </c>
      <c r="E474" s="73">
        <v>0</v>
      </c>
      <c r="F474" s="73">
        <v>0</v>
      </c>
      <c r="G474" s="73">
        <v>0</v>
      </c>
      <c r="H474" s="73">
        <v>0</v>
      </c>
      <c r="I474" s="73">
        <v>0</v>
      </c>
      <c r="J474" s="73">
        <v>0</v>
      </c>
      <c r="K474" s="73">
        <v>0</v>
      </c>
      <c r="L474" s="73">
        <v>0</v>
      </c>
      <c r="M474" s="73">
        <v>0</v>
      </c>
      <c r="N474" s="73">
        <v>0</v>
      </c>
      <c r="O474" s="73">
        <v>0</v>
      </c>
      <c r="P474" s="25"/>
      <c r="Q474" s="65"/>
      <c r="R474" s="65"/>
    </row>
    <row r="475" spans="1:18" s="44" customFormat="1" ht="16.5" customHeight="1">
      <c r="A475" s="24" t="s">
        <v>236</v>
      </c>
      <c r="B475" s="73">
        <v>1</v>
      </c>
      <c r="C475" s="73">
        <v>0</v>
      </c>
      <c r="D475" s="73">
        <v>0</v>
      </c>
      <c r="E475" s="73">
        <v>0</v>
      </c>
      <c r="F475" s="73">
        <v>0</v>
      </c>
      <c r="G475" s="73">
        <v>0</v>
      </c>
      <c r="H475" s="73">
        <v>0</v>
      </c>
      <c r="I475" s="73">
        <v>0</v>
      </c>
      <c r="J475" s="73">
        <v>0</v>
      </c>
      <c r="K475" s="73">
        <v>0</v>
      </c>
      <c r="L475" s="73">
        <v>0</v>
      </c>
      <c r="M475" s="73">
        <v>0</v>
      </c>
      <c r="N475" s="73">
        <v>0</v>
      </c>
      <c r="O475" s="73">
        <v>0</v>
      </c>
      <c r="P475" s="25"/>
      <c r="Q475" s="65"/>
      <c r="R475" s="65"/>
    </row>
    <row r="476" spans="1:18" s="44" customFormat="1" ht="16.5" customHeight="1">
      <c r="A476" s="24" t="s">
        <v>374</v>
      </c>
      <c r="B476" s="73">
        <v>0</v>
      </c>
      <c r="C476" s="73">
        <v>0</v>
      </c>
      <c r="D476" s="73">
        <v>0</v>
      </c>
      <c r="E476" s="73">
        <v>0</v>
      </c>
      <c r="F476" s="73">
        <v>0</v>
      </c>
      <c r="G476" s="73">
        <v>0</v>
      </c>
      <c r="H476" s="73">
        <v>0</v>
      </c>
      <c r="I476" s="73">
        <v>0</v>
      </c>
      <c r="J476" s="73">
        <v>0</v>
      </c>
      <c r="K476" s="73">
        <v>0</v>
      </c>
      <c r="L476" s="73">
        <v>0</v>
      </c>
      <c r="M476" s="73">
        <v>0</v>
      </c>
      <c r="N476" s="73">
        <v>0</v>
      </c>
      <c r="O476" s="73">
        <v>0</v>
      </c>
      <c r="P476" s="25"/>
      <c r="Q476" s="65"/>
      <c r="R476" s="65"/>
    </row>
    <row r="477" spans="1:18" s="44" customFormat="1" ht="16.5" customHeight="1">
      <c r="A477" s="24" t="s">
        <v>238</v>
      </c>
      <c r="B477" s="73">
        <v>0</v>
      </c>
      <c r="C477" s="73">
        <v>0</v>
      </c>
      <c r="D477" s="73">
        <v>0</v>
      </c>
      <c r="E477" s="73">
        <v>0</v>
      </c>
      <c r="F477" s="73">
        <v>0</v>
      </c>
      <c r="G477" s="73">
        <v>0</v>
      </c>
      <c r="H477" s="73">
        <v>0</v>
      </c>
      <c r="I477" s="73">
        <v>0</v>
      </c>
      <c r="J477" s="73">
        <v>0</v>
      </c>
      <c r="K477" s="73">
        <v>0</v>
      </c>
      <c r="L477" s="73">
        <v>0</v>
      </c>
      <c r="M477" s="73">
        <v>0</v>
      </c>
      <c r="N477" s="73">
        <v>0</v>
      </c>
      <c r="O477" s="73">
        <v>0</v>
      </c>
      <c r="P477" s="25"/>
      <c r="Q477" s="65"/>
      <c r="R477" s="65"/>
    </row>
    <row r="478" spans="1:18" s="44" customFormat="1" ht="16.5" customHeight="1">
      <c r="A478" s="24" t="s">
        <v>351</v>
      </c>
      <c r="B478" s="73">
        <v>0</v>
      </c>
      <c r="C478" s="73">
        <v>0</v>
      </c>
      <c r="D478" s="73">
        <v>0</v>
      </c>
      <c r="E478" s="73">
        <v>0</v>
      </c>
      <c r="F478" s="73">
        <v>0</v>
      </c>
      <c r="G478" s="73">
        <v>0</v>
      </c>
      <c r="H478" s="73">
        <v>0</v>
      </c>
      <c r="I478" s="73">
        <v>0</v>
      </c>
      <c r="J478" s="73">
        <v>0</v>
      </c>
      <c r="K478" s="73">
        <v>0</v>
      </c>
      <c r="L478" s="73">
        <v>0</v>
      </c>
      <c r="M478" s="73">
        <v>0</v>
      </c>
      <c r="N478" s="73">
        <v>0</v>
      </c>
      <c r="O478" s="73">
        <v>0</v>
      </c>
      <c r="P478" s="25"/>
      <c r="Q478" s="65"/>
      <c r="R478" s="65"/>
    </row>
    <row r="479" spans="1:18" s="44" customFormat="1" ht="16.5" customHeight="1">
      <c r="A479" s="24" t="s">
        <v>240</v>
      </c>
      <c r="B479" s="73">
        <v>0</v>
      </c>
      <c r="C479" s="73">
        <v>0</v>
      </c>
      <c r="D479" s="73">
        <v>0</v>
      </c>
      <c r="E479" s="73">
        <v>0</v>
      </c>
      <c r="F479" s="73">
        <v>0</v>
      </c>
      <c r="G479" s="73">
        <v>0</v>
      </c>
      <c r="H479" s="73">
        <v>0</v>
      </c>
      <c r="I479" s="73">
        <v>0</v>
      </c>
      <c r="J479" s="73">
        <v>0</v>
      </c>
      <c r="K479" s="73">
        <v>0</v>
      </c>
      <c r="L479" s="73">
        <v>0</v>
      </c>
      <c r="M479" s="73">
        <v>0</v>
      </c>
      <c r="N479" s="73">
        <v>0</v>
      </c>
      <c r="O479" s="73">
        <v>0</v>
      </c>
      <c r="P479" s="25"/>
      <c r="Q479" s="65"/>
      <c r="R479" s="65"/>
    </row>
    <row r="480" spans="1:18" s="44" customFormat="1" ht="16.5" customHeight="1">
      <c r="A480" s="24" t="s">
        <v>241</v>
      </c>
      <c r="B480" s="73">
        <v>0</v>
      </c>
      <c r="C480" s="73">
        <v>1</v>
      </c>
      <c r="D480" s="73">
        <v>0</v>
      </c>
      <c r="E480" s="73">
        <v>0</v>
      </c>
      <c r="F480" s="73">
        <v>0</v>
      </c>
      <c r="G480" s="73">
        <v>0</v>
      </c>
      <c r="H480" s="73">
        <v>0</v>
      </c>
      <c r="I480" s="73">
        <v>0</v>
      </c>
      <c r="J480" s="73">
        <v>0</v>
      </c>
      <c r="K480" s="73">
        <v>0</v>
      </c>
      <c r="L480" s="73">
        <v>0</v>
      </c>
      <c r="M480" s="73">
        <v>0</v>
      </c>
      <c r="N480" s="73">
        <v>0</v>
      </c>
      <c r="O480" s="73">
        <v>0</v>
      </c>
      <c r="P480" s="25"/>
      <c r="Q480" s="65"/>
      <c r="R480" s="65"/>
    </row>
    <row r="481" spans="1:18" s="44" customFormat="1" ht="16.5" customHeight="1">
      <c r="A481" s="24" t="s">
        <v>242</v>
      </c>
      <c r="B481" s="73">
        <v>0</v>
      </c>
      <c r="C481" s="73">
        <v>0</v>
      </c>
      <c r="D481" s="73">
        <v>0</v>
      </c>
      <c r="E481" s="73">
        <v>0</v>
      </c>
      <c r="F481" s="73">
        <v>0</v>
      </c>
      <c r="G481" s="73">
        <v>0</v>
      </c>
      <c r="H481" s="73">
        <v>0</v>
      </c>
      <c r="I481" s="73">
        <v>0</v>
      </c>
      <c r="J481" s="73">
        <v>0</v>
      </c>
      <c r="K481" s="73">
        <v>0</v>
      </c>
      <c r="L481" s="73">
        <v>0</v>
      </c>
      <c r="M481" s="73">
        <v>0</v>
      </c>
      <c r="N481" s="73">
        <v>0</v>
      </c>
      <c r="O481" s="73">
        <v>0</v>
      </c>
      <c r="P481" s="25"/>
      <c r="Q481" s="65"/>
      <c r="R481" s="65"/>
    </row>
    <row r="482" spans="1:18" s="44" customFormat="1" ht="16.5" customHeight="1">
      <c r="A482" s="24" t="s">
        <v>243</v>
      </c>
      <c r="B482" s="73">
        <v>0</v>
      </c>
      <c r="C482" s="73">
        <v>0</v>
      </c>
      <c r="D482" s="73">
        <v>0</v>
      </c>
      <c r="E482" s="73">
        <v>0</v>
      </c>
      <c r="F482" s="73">
        <v>0</v>
      </c>
      <c r="G482" s="73">
        <v>0</v>
      </c>
      <c r="H482" s="73">
        <v>0</v>
      </c>
      <c r="I482" s="73">
        <v>0</v>
      </c>
      <c r="J482" s="73">
        <v>0</v>
      </c>
      <c r="K482" s="73">
        <v>0</v>
      </c>
      <c r="L482" s="73">
        <v>0</v>
      </c>
      <c r="M482" s="73">
        <v>0</v>
      </c>
      <c r="N482" s="73">
        <v>0</v>
      </c>
      <c r="O482" s="73">
        <v>0</v>
      </c>
      <c r="P482" s="25"/>
      <c r="Q482" s="65"/>
      <c r="R482" s="65"/>
    </row>
    <row r="483" spans="1:18" s="44" customFormat="1" ht="16.5" customHeight="1">
      <c r="A483" s="24" t="s">
        <v>244</v>
      </c>
      <c r="B483" s="73">
        <v>0</v>
      </c>
      <c r="C483" s="73">
        <v>0</v>
      </c>
      <c r="D483" s="73">
        <v>0</v>
      </c>
      <c r="E483" s="73">
        <v>0</v>
      </c>
      <c r="F483" s="73">
        <v>0</v>
      </c>
      <c r="G483" s="73">
        <v>0</v>
      </c>
      <c r="H483" s="73">
        <v>0</v>
      </c>
      <c r="I483" s="73">
        <v>0</v>
      </c>
      <c r="J483" s="73">
        <v>0</v>
      </c>
      <c r="K483" s="73">
        <v>0</v>
      </c>
      <c r="L483" s="73">
        <v>0</v>
      </c>
      <c r="M483" s="73">
        <v>0</v>
      </c>
      <c r="N483" s="73">
        <v>0</v>
      </c>
      <c r="O483" s="73">
        <v>0</v>
      </c>
      <c r="P483" s="25"/>
      <c r="Q483" s="65"/>
      <c r="R483" s="65"/>
    </row>
    <row r="484" spans="1:18" s="44" customFormat="1" ht="16.5" customHeight="1">
      <c r="A484" s="24" t="s">
        <v>245</v>
      </c>
      <c r="B484" s="73">
        <v>0</v>
      </c>
      <c r="C484" s="73">
        <v>0</v>
      </c>
      <c r="D484" s="73">
        <v>0</v>
      </c>
      <c r="E484" s="73">
        <v>0</v>
      </c>
      <c r="F484" s="73">
        <v>0</v>
      </c>
      <c r="G484" s="73">
        <v>0</v>
      </c>
      <c r="H484" s="73">
        <v>1</v>
      </c>
      <c r="I484" s="73">
        <v>0</v>
      </c>
      <c r="J484" s="73">
        <v>0</v>
      </c>
      <c r="K484" s="73">
        <v>0</v>
      </c>
      <c r="L484" s="73">
        <v>0</v>
      </c>
      <c r="M484" s="73">
        <v>0</v>
      </c>
      <c r="N484" s="73">
        <v>0</v>
      </c>
      <c r="O484" s="73">
        <v>0</v>
      </c>
      <c r="P484" s="25"/>
      <c r="Q484" s="65"/>
      <c r="R484" s="65"/>
    </row>
    <row r="485" spans="1:18" s="44" customFormat="1" ht="16.5" customHeight="1">
      <c r="A485" s="24" t="s">
        <v>246</v>
      </c>
      <c r="B485" s="73">
        <v>0</v>
      </c>
      <c r="C485" s="73">
        <v>0</v>
      </c>
      <c r="D485" s="73">
        <v>0</v>
      </c>
      <c r="E485" s="73">
        <v>0</v>
      </c>
      <c r="F485" s="73">
        <v>0</v>
      </c>
      <c r="G485" s="73">
        <v>0</v>
      </c>
      <c r="H485" s="73">
        <v>0</v>
      </c>
      <c r="I485" s="73">
        <v>0</v>
      </c>
      <c r="J485" s="73">
        <v>0</v>
      </c>
      <c r="K485" s="73">
        <v>0</v>
      </c>
      <c r="L485" s="73">
        <v>0</v>
      </c>
      <c r="M485" s="73">
        <v>0</v>
      </c>
      <c r="N485" s="73">
        <v>0</v>
      </c>
      <c r="O485" s="73">
        <v>0</v>
      </c>
      <c r="P485" s="25"/>
      <c r="Q485" s="65"/>
      <c r="R485" s="65"/>
    </row>
    <row r="486" spans="1:18" s="44" customFormat="1" ht="16.5" customHeight="1">
      <c r="A486" s="24" t="s">
        <v>247</v>
      </c>
      <c r="B486" s="73">
        <v>0</v>
      </c>
      <c r="C486" s="73">
        <v>0</v>
      </c>
      <c r="D486" s="73">
        <v>0</v>
      </c>
      <c r="E486" s="73">
        <v>0</v>
      </c>
      <c r="F486" s="73">
        <v>0</v>
      </c>
      <c r="G486" s="73">
        <v>0</v>
      </c>
      <c r="H486" s="73">
        <v>0</v>
      </c>
      <c r="I486" s="73">
        <v>0</v>
      </c>
      <c r="J486" s="73">
        <v>0</v>
      </c>
      <c r="K486" s="73">
        <v>0</v>
      </c>
      <c r="L486" s="73">
        <v>0</v>
      </c>
      <c r="M486" s="73">
        <v>0</v>
      </c>
      <c r="N486" s="73">
        <v>0</v>
      </c>
      <c r="O486" s="73">
        <v>0</v>
      </c>
      <c r="P486" s="25"/>
      <c r="Q486" s="65"/>
      <c r="R486" s="65"/>
    </row>
    <row r="487" spans="1:18" s="44" customFormat="1" ht="16.5" customHeight="1">
      <c r="A487" s="24" t="s">
        <v>248</v>
      </c>
      <c r="B487" s="73">
        <v>0</v>
      </c>
      <c r="C487" s="73">
        <v>0</v>
      </c>
      <c r="D487" s="73">
        <v>0</v>
      </c>
      <c r="E487" s="73">
        <v>0</v>
      </c>
      <c r="F487" s="73">
        <v>0</v>
      </c>
      <c r="G487" s="73">
        <v>0</v>
      </c>
      <c r="H487" s="73">
        <v>0</v>
      </c>
      <c r="I487" s="73">
        <v>0</v>
      </c>
      <c r="J487" s="73">
        <v>0</v>
      </c>
      <c r="K487" s="73">
        <v>0</v>
      </c>
      <c r="L487" s="73">
        <v>0</v>
      </c>
      <c r="M487" s="73">
        <v>0</v>
      </c>
      <c r="N487" s="73">
        <v>0</v>
      </c>
      <c r="O487" s="73">
        <v>0</v>
      </c>
      <c r="P487" s="25"/>
      <c r="Q487" s="65"/>
      <c r="R487" s="65"/>
    </row>
    <row r="488" spans="1:18" s="44" customFormat="1" ht="16.5" customHeight="1">
      <c r="A488" s="22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65"/>
      <c r="R488" s="65"/>
    </row>
    <row r="489" spans="1:18" s="44" customFormat="1" ht="16.5" customHeight="1">
      <c r="A489" s="22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65"/>
      <c r="R489" s="65"/>
    </row>
    <row r="490" spans="1:18" s="44" customFormat="1" ht="16.5" customHeight="1">
      <c r="A490" s="158" t="s">
        <v>459</v>
      </c>
      <c r="B490" s="155" t="s">
        <v>189</v>
      </c>
      <c r="C490" s="156"/>
      <c r="D490" s="155" t="s">
        <v>190</v>
      </c>
      <c r="E490" s="156"/>
      <c r="F490" s="155" t="s">
        <v>191</v>
      </c>
      <c r="G490" s="156"/>
      <c r="H490" s="155" t="s">
        <v>192</v>
      </c>
      <c r="I490" s="156"/>
      <c r="J490" s="155" t="s">
        <v>193</v>
      </c>
      <c r="K490" s="156"/>
      <c r="L490" s="155" t="s">
        <v>194</v>
      </c>
      <c r="M490" s="156"/>
      <c r="N490" s="155" t="s">
        <v>197</v>
      </c>
      <c r="O490" s="156"/>
      <c r="P490" s="25"/>
      <c r="Q490" s="65"/>
      <c r="R490" s="65"/>
    </row>
    <row r="491" spans="1:18" s="44" customFormat="1" ht="16.5" customHeight="1">
      <c r="A491" s="159"/>
      <c r="B491" s="69" t="s">
        <v>3</v>
      </c>
      <c r="C491" s="69" t="s">
        <v>4</v>
      </c>
      <c r="D491" s="69" t="s">
        <v>3</v>
      </c>
      <c r="E491" s="69" t="s">
        <v>4</v>
      </c>
      <c r="F491" s="69" t="s">
        <v>3</v>
      </c>
      <c r="G491" s="69" t="s">
        <v>4</v>
      </c>
      <c r="H491" s="69" t="s">
        <v>3</v>
      </c>
      <c r="I491" s="69" t="s">
        <v>4</v>
      </c>
      <c r="J491" s="69" t="s">
        <v>3</v>
      </c>
      <c r="K491" s="69" t="s">
        <v>4</v>
      </c>
      <c r="L491" s="69" t="s">
        <v>3</v>
      </c>
      <c r="M491" s="69" t="s">
        <v>4</v>
      </c>
      <c r="N491" s="69" t="s">
        <v>3</v>
      </c>
      <c r="O491" s="69" t="s">
        <v>4</v>
      </c>
      <c r="P491" s="33"/>
      <c r="Q491" s="65"/>
      <c r="R491" s="65"/>
    </row>
    <row r="492" spans="1:18" s="44" customFormat="1" ht="16.5" customHeight="1">
      <c r="A492" s="24" t="s">
        <v>263</v>
      </c>
      <c r="B492" s="71">
        <v>0</v>
      </c>
      <c r="C492" s="71">
        <v>1</v>
      </c>
      <c r="D492" s="71">
        <v>9</v>
      </c>
      <c r="E492" s="71">
        <v>0</v>
      </c>
      <c r="F492" s="71">
        <v>27</v>
      </c>
      <c r="G492" s="71">
        <v>0</v>
      </c>
      <c r="H492" s="71">
        <v>3</v>
      </c>
      <c r="I492" s="71">
        <v>0</v>
      </c>
      <c r="J492" s="71">
        <v>3</v>
      </c>
      <c r="K492" s="71">
        <v>0</v>
      </c>
      <c r="L492" s="71">
        <v>2</v>
      </c>
      <c r="M492" s="71">
        <v>1</v>
      </c>
      <c r="N492" s="71">
        <v>3</v>
      </c>
      <c r="O492" s="71">
        <v>0</v>
      </c>
      <c r="P492" s="25"/>
      <c r="Q492" s="65"/>
      <c r="R492" s="65"/>
    </row>
    <row r="493" spans="1:18" s="44" customFormat="1" ht="16.5" customHeight="1">
      <c r="A493" s="24" t="s">
        <v>298</v>
      </c>
      <c r="B493" s="73">
        <v>0</v>
      </c>
      <c r="C493" s="73">
        <v>0</v>
      </c>
      <c r="D493" s="73">
        <v>3</v>
      </c>
      <c r="E493" s="73">
        <v>0</v>
      </c>
      <c r="F493" s="73">
        <v>13</v>
      </c>
      <c r="G493" s="73">
        <v>0</v>
      </c>
      <c r="H493" s="73">
        <v>0</v>
      </c>
      <c r="I493" s="73">
        <v>0</v>
      </c>
      <c r="J493" s="73">
        <v>0</v>
      </c>
      <c r="K493" s="73">
        <v>0</v>
      </c>
      <c r="L493" s="73">
        <v>0</v>
      </c>
      <c r="M493" s="73">
        <v>0</v>
      </c>
      <c r="N493" s="73">
        <v>1</v>
      </c>
      <c r="O493" s="73">
        <v>0</v>
      </c>
      <c r="P493" s="25"/>
      <c r="Q493" s="65"/>
      <c r="R493" s="65"/>
    </row>
    <row r="494" spans="1:18" s="44" customFormat="1" ht="16.5" customHeight="1">
      <c r="A494" s="24" t="s">
        <v>297</v>
      </c>
      <c r="B494" s="73">
        <v>0</v>
      </c>
      <c r="C494" s="73">
        <v>0</v>
      </c>
      <c r="D494" s="73">
        <v>2</v>
      </c>
      <c r="E494" s="73">
        <v>0</v>
      </c>
      <c r="F494" s="73">
        <v>5</v>
      </c>
      <c r="G494" s="73">
        <v>0</v>
      </c>
      <c r="H494" s="73">
        <v>2</v>
      </c>
      <c r="I494" s="73">
        <v>0</v>
      </c>
      <c r="J494" s="73">
        <v>2</v>
      </c>
      <c r="K494" s="73">
        <v>0</v>
      </c>
      <c r="L494" s="73">
        <v>2</v>
      </c>
      <c r="M494" s="73">
        <v>0</v>
      </c>
      <c r="N494" s="73">
        <v>0</v>
      </c>
      <c r="O494" s="73">
        <v>0</v>
      </c>
      <c r="P494" s="25"/>
      <c r="Q494" s="65"/>
      <c r="R494" s="65"/>
    </row>
    <row r="495" spans="1:18" s="44" customFormat="1" ht="16.5" customHeight="1">
      <c r="A495" s="24" t="s">
        <v>357</v>
      </c>
      <c r="B495" s="73">
        <v>0</v>
      </c>
      <c r="C495" s="73">
        <v>0</v>
      </c>
      <c r="D495" s="73">
        <v>3</v>
      </c>
      <c r="E495" s="73">
        <v>0</v>
      </c>
      <c r="F495" s="73">
        <v>0</v>
      </c>
      <c r="G495" s="73">
        <v>0</v>
      </c>
      <c r="H495" s="73">
        <v>0</v>
      </c>
      <c r="I495" s="73">
        <v>0</v>
      </c>
      <c r="J495" s="73">
        <v>0</v>
      </c>
      <c r="K495" s="73">
        <v>0</v>
      </c>
      <c r="L495" s="73">
        <v>0</v>
      </c>
      <c r="M495" s="73">
        <v>1</v>
      </c>
      <c r="N495" s="73">
        <v>0</v>
      </c>
      <c r="O495" s="73">
        <v>0</v>
      </c>
      <c r="P495" s="25"/>
      <c r="Q495" s="65"/>
      <c r="R495" s="65"/>
    </row>
    <row r="496" spans="1:18" s="44" customFormat="1" ht="16.5" customHeight="1">
      <c r="A496" s="24" t="s">
        <v>230</v>
      </c>
      <c r="B496" s="73">
        <v>0</v>
      </c>
      <c r="C496" s="73">
        <v>0</v>
      </c>
      <c r="D496" s="73">
        <v>0</v>
      </c>
      <c r="E496" s="73">
        <v>0</v>
      </c>
      <c r="F496" s="73">
        <v>4</v>
      </c>
      <c r="G496" s="73">
        <v>0</v>
      </c>
      <c r="H496" s="73">
        <v>0</v>
      </c>
      <c r="I496" s="73">
        <v>0</v>
      </c>
      <c r="J496" s="73">
        <v>0</v>
      </c>
      <c r="K496" s="73">
        <v>0</v>
      </c>
      <c r="L496" s="73">
        <v>0</v>
      </c>
      <c r="M496" s="73">
        <v>0</v>
      </c>
      <c r="N496" s="73">
        <v>1</v>
      </c>
      <c r="O496" s="73">
        <v>0</v>
      </c>
      <c r="P496" s="25"/>
      <c r="Q496" s="65"/>
      <c r="R496" s="65"/>
    </row>
    <row r="497" spans="1:18" s="44" customFormat="1" ht="16.5" customHeight="1">
      <c r="A497" s="24" t="s">
        <v>231</v>
      </c>
      <c r="B497" s="73">
        <v>0</v>
      </c>
      <c r="C497" s="73">
        <v>1</v>
      </c>
      <c r="D497" s="73">
        <v>0</v>
      </c>
      <c r="E497" s="73">
        <v>0</v>
      </c>
      <c r="F497" s="73">
        <v>2</v>
      </c>
      <c r="G497" s="73">
        <v>0</v>
      </c>
      <c r="H497" s="73">
        <v>0</v>
      </c>
      <c r="I497" s="73">
        <v>0</v>
      </c>
      <c r="J497" s="73">
        <v>0</v>
      </c>
      <c r="K497" s="73">
        <v>0</v>
      </c>
      <c r="L497" s="73">
        <v>0</v>
      </c>
      <c r="M497" s="73">
        <v>0</v>
      </c>
      <c r="N497" s="73">
        <v>0</v>
      </c>
      <c r="O497" s="73">
        <v>0</v>
      </c>
      <c r="P497" s="25"/>
      <c r="Q497" s="65"/>
      <c r="R497" s="65"/>
    </row>
    <row r="498" spans="1:18" s="44" customFormat="1" ht="16.5" customHeight="1">
      <c r="A498" s="24" t="s">
        <v>232</v>
      </c>
      <c r="B498" s="73">
        <v>0</v>
      </c>
      <c r="C498" s="73">
        <v>0</v>
      </c>
      <c r="D498" s="73">
        <v>0</v>
      </c>
      <c r="E498" s="73">
        <v>0</v>
      </c>
      <c r="F498" s="73">
        <v>1</v>
      </c>
      <c r="G498" s="73">
        <v>0</v>
      </c>
      <c r="H498" s="73">
        <v>0</v>
      </c>
      <c r="I498" s="73">
        <v>0</v>
      </c>
      <c r="J498" s="73">
        <v>0</v>
      </c>
      <c r="K498" s="73">
        <v>0</v>
      </c>
      <c r="L498" s="73">
        <v>0</v>
      </c>
      <c r="M498" s="73">
        <v>0</v>
      </c>
      <c r="N498" s="73">
        <v>0</v>
      </c>
      <c r="O498" s="73">
        <v>0</v>
      </c>
      <c r="P498" s="25"/>
      <c r="Q498" s="65"/>
      <c r="R498" s="65"/>
    </row>
    <row r="499" spans="1:18" s="44" customFormat="1" ht="16.5" customHeight="1">
      <c r="A499" s="24" t="s">
        <v>376</v>
      </c>
      <c r="B499" s="73">
        <v>0</v>
      </c>
      <c r="C499" s="73">
        <v>0</v>
      </c>
      <c r="D499" s="73">
        <v>0</v>
      </c>
      <c r="E499" s="73">
        <v>0</v>
      </c>
      <c r="F499" s="73">
        <v>0</v>
      </c>
      <c r="G499" s="73">
        <v>0</v>
      </c>
      <c r="H499" s="73">
        <v>0</v>
      </c>
      <c r="I499" s="73">
        <v>0</v>
      </c>
      <c r="J499" s="73">
        <v>0</v>
      </c>
      <c r="K499" s="73">
        <v>0</v>
      </c>
      <c r="L499" s="73">
        <v>0</v>
      </c>
      <c r="M499" s="73">
        <v>0</v>
      </c>
      <c r="N499" s="73">
        <v>0</v>
      </c>
      <c r="O499" s="73">
        <v>0</v>
      </c>
      <c r="P499" s="25"/>
      <c r="Q499" s="65"/>
      <c r="R499" s="65"/>
    </row>
    <row r="500" spans="1:18" s="44" customFormat="1" ht="16.5" customHeight="1">
      <c r="A500" s="24" t="s">
        <v>234</v>
      </c>
      <c r="B500" s="73">
        <v>0</v>
      </c>
      <c r="C500" s="73">
        <v>0</v>
      </c>
      <c r="D500" s="73">
        <v>0</v>
      </c>
      <c r="E500" s="73">
        <v>0</v>
      </c>
      <c r="F500" s="73">
        <v>0</v>
      </c>
      <c r="G500" s="73">
        <v>0</v>
      </c>
      <c r="H500" s="73">
        <v>0</v>
      </c>
      <c r="I500" s="73">
        <v>0</v>
      </c>
      <c r="J500" s="73">
        <v>0</v>
      </c>
      <c r="K500" s="73">
        <v>0</v>
      </c>
      <c r="L500" s="73">
        <v>0</v>
      </c>
      <c r="M500" s="73">
        <v>0</v>
      </c>
      <c r="N500" s="73">
        <v>0</v>
      </c>
      <c r="O500" s="73">
        <v>0</v>
      </c>
      <c r="P500" s="25"/>
      <c r="Q500" s="65"/>
      <c r="R500" s="65"/>
    </row>
    <row r="501" spans="1:18" s="44" customFormat="1" ht="16.5" customHeight="1">
      <c r="A501" s="24" t="s">
        <v>235</v>
      </c>
      <c r="B501" s="73">
        <v>0</v>
      </c>
      <c r="C501" s="73">
        <v>0</v>
      </c>
      <c r="D501" s="73">
        <v>0</v>
      </c>
      <c r="E501" s="73">
        <v>0</v>
      </c>
      <c r="F501" s="73">
        <v>0</v>
      </c>
      <c r="G501" s="73">
        <v>0</v>
      </c>
      <c r="H501" s="73">
        <v>0</v>
      </c>
      <c r="I501" s="73">
        <v>0</v>
      </c>
      <c r="J501" s="73">
        <v>0</v>
      </c>
      <c r="K501" s="73">
        <v>0</v>
      </c>
      <c r="L501" s="73">
        <v>0</v>
      </c>
      <c r="M501" s="73">
        <v>0</v>
      </c>
      <c r="N501" s="73">
        <v>0</v>
      </c>
      <c r="O501" s="73">
        <v>0</v>
      </c>
      <c r="P501" s="25"/>
      <c r="Q501" s="65"/>
      <c r="R501" s="65"/>
    </row>
    <row r="502" spans="1:18" s="44" customFormat="1" ht="16.5" customHeight="1">
      <c r="A502" s="24" t="s">
        <v>352</v>
      </c>
      <c r="B502" s="73">
        <v>0</v>
      </c>
      <c r="C502" s="73">
        <v>0</v>
      </c>
      <c r="D502" s="73">
        <v>0</v>
      </c>
      <c r="E502" s="73">
        <v>0</v>
      </c>
      <c r="F502" s="73">
        <v>0</v>
      </c>
      <c r="G502" s="73">
        <v>0</v>
      </c>
      <c r="H502" s="73">
        <v>0</v>
      </c>
      <c r="I502" s="73">
        <v>0</v>
      </c>
      <c r="J502" s="73">
        <v>0</v>
      </c>
      <c r="K502" s="73">
        <v>0</v>
      </c>
      <c r="L502" s="73">
        <v>0</v>
      </c>
      <c r="M502" s="73">
        <v>0</v>
      </c>
      <c r="N502" s="73">
        <v>0</v>
      </c>
      <c r="O502" s="73">
        <v>0</v>
      </c>
      <c r="P502" s="25"/>
      <c r="Q502" s="65"/>
      <c r="R502" s="65"/>
    </row>
    <row r="503" spans="1:18" s="44" customFormat="1" ht="16.5" customHeight="1">
      <c r="A503" s="24" t="s">
        <v>237</v>
      </c>
      <c r="B503" s="73">
        <v>0</v>
      </c>
      <c r="C503" s="73">
        <v>0</v>
      </c>
      <c r="D503" s="73">
        <v>0</v>
      </c>
      <c r="E503" s="73">
        <v>0</v>
      </c>
      <c r="F503" s="73">
        <v>0</v>
      </c>
      <c r="G503" s="73">
        <v>0</v>
      </c>
      <c r="H503" s="73">
        <v>0</v>
      </c>
      <c r="I503" s="73">
        <v>0</v>
      </c>
      <c r="J503" s="73">
        <v>0</v>
      </c>
      <c r="K503" s="73">
        <v>0</v>
      </c>
      <c r="L503" s="73">
        <v>0</v>
      </c>
      <c r="M503" s="73">
        <v>0</v>
      </c>
      <c r="N503" s="73">
        <v>1</v>
      </c>
      <c r="O503" s="73">
        <v>0</v>
      </c>
      <c r="P503" s="25"/>
      <c r="Q503" s="65"/>
      <c r="R503" s="65"/>
    </row>
    <row r="504" spans="1:18" s="44" customFormat="1" ht="16.5" customHeight="1">
      <c r="A504" s="24" t="s">
        <v>373</v>
      </c>
      <c r="B504" s="73">
        <v>0</v>
      </c>
      <c r="C504" s="73">
        <v>0</v>
      </c>
      <c r="D504" s="73">
        <v>0</v>
      </c>
      <c r="E504" s="73">
        <v>0</v>
      </c>
      <c r="F504" s="73">
        <v>0</v>
      </c>
      <c r="G504" s="73">
        <v>0</v>
      </c>
      <c r="H504" s="73">
        <v>0</v>
      </c>
      <c r="I504" s="73">
        <v>0</v>
      </c>
      <c r="J504" s="73">
        <v>0</v>
      </c>
      <c r="K504" s="73">
        <v>0</v>
      </c>
      <c r="L504" s="73">
        <v>0</v>
      </c>
      <c r="M504" s="73">
        <v>0</v>
      </c>
      <c r="N504" s="73">
        <v>0</v>
      </c>
      <c r="O504" s="73">
        <v>0</v>
      </c>
      <c r="P504" s="25"/>
      <c r="Q504" s="65"/>
      <c r="R504" s="65"/>
    </row>
    <row r="505" spans="1:18" s="44" customFormat="1" ht="16.5" customHeight="1">
      <c r="A505" s="24" t="s">
        <v>239</v>
      </c>
      <c r="B505" s="73">
        <v>0</v>
      </c>
      <c r="C505" s="73">
        <v>0</v>
      </c>
      <c r="D505" s="73">
        <v>1</v>
      </c>
      <c r="E505" s="73">
        <v>0</v>
      </c>
      <c r="F505" s="73">
        <v>0</v>
      </c>
      <c r="G505" s="73">
        <v>0</v>
      </c>
      <c r="H505" s="73">
        <v>0</v>
      </c>
      <c r="I505" s="73">
        <v>0</v>
      </c>
      <c r="J505" s="73">
        <v>0</v>
      </c>
      <c r="K505" s="73">
        <v>0</v>
      </c>
      <c r="L505" s="73">
        <v>0</v>
      </c>
      <c r="M505" s="73">
        <v>0</v>
      </c>
      <c r="N505" s="73">
        <v>0</v>
      </c>
      <c r="O505" s="73">
        <v>0</v>
      </c>
      <c r="P505" s="25"/>
      <c r="Q505" s="65"/>
      <c r="R505" s="65"/>
    </row>
    <row r="506" spans="1:18" s="44" customFormat="1" ht="16.5" customHeight="1">
      <c r="A506" s="24" t="s">
        <v>240</v>
      </c>
      <c r="B506" s="73">
        <v>0</v>
      </c>
      <c r="C506" s="73">
        <v>0</v>
      </c>
      <c r="D506" s="73">
        <v>0</v>
      </c>
      <c r="E506" s="73">
        <v>0</v>
      </c>
      <c r="F506" s="73">
        <v>0</v>
      </c>
      <c r="G506" s="73">
        <v>0</v>
      </c>
      <c r="H506" s="73">
        <v>0</v>
      </c>
      <c r="I506" s="73">
        <v>0</v>
      </c>
      <c r="J506" s="73">
        <v>0</v>
      </c>
      <c r="K506" s="73">
        <v>0</v>
      </c>
      <c r="L506" s="73">
        <v>0</v>
      </c>
      <c r="M506" s="73">
        <v>0</v>
      </c>
      <c r="N506" s="73">
        <v>0</v>
      </c>
      <c r="O506" s="73">
        <v>0</v>
      </c>
      <c r="P506" s="25"/>
      <c r="Q506" s="65"/>
      <c r="R506" s="65"/>
    </row>
    <row r="507" spans="1:18" s="44" customFormat="1" ht="16.5" customHeight="1">
      <c r="A507" s="24" t="s">
        <v>241</v>
      </c>
      <c r="B507" s="73">
        <v>0</v>
      </c>
      <c r="C507" s="73">
        <v>0</v>
      </c>
      <c r="D507" s="73">
        <v>0</v>
      </c>
      <c r="E507" s="73">
        <v>0</v>
      </c>
      <c r="F507" s="73">
        <v>0</v>
      </c>
      <c r="G507" s="73">
        <v>0</v>
      </c>
      <c r="H507" s="73">
        <v>0</v>
      </c>
      <c r="I507" s="73">
        <v>0</v>
      </c>
      <c r="J507" s="73">
        <v>0</v>
      </c>
      <c r="K507" s="73">
        <v>0</v>
      </c>
      <c r="L507" s="73">
        <v>0</v>
      </c>
      <c r="M507" s="73">
        <v>0</v>
      </c>
      <c r="N507" s="73">
        <v>0</v>
      </c>
      <c r="O507" s="73">
        <v>0</v>
      </c>
      <c r="P507" s="25"/>
      <c r="Q507" s="65"/>
      <c r="R507" s="65"/>
    </row>
    <row r="508" spans="1:18" s="44" customFormat="1" ht="16.5" customHeight="1">
      <c r="A508" s="24" t="s">
        <v>242</v>
      </c>
      <c r="B508" s="73">
        <v>0</v>
      </c>
      <c r="C508" s="73">
        <v>0</v>
      </c>
      <c r="D508" s="73">
        <v>0</v>
      </c>
      <c r="E508" s="73">
        <v>0</v>
      </c>
      <c r="F508" s="73">
        <v>1</v>
      </c>
      <c r="G508" s="73">
        <v>0</v>
      </c>
      <c r="H508" s="73">
        <v>0</v>
      </c>
      <c r="I508" s="73">
        <v>0</v>
      </c>
      <c r="J508" s="73">
        <v>1</v>
      </c>
      <c r="K508" s="73">
        <v>0</v>
      </c>
      <c r="L508" s="73">
        <v>0</v>
      </c>
      <c r="M508" s="73">
        <v>0</v>
      </c>
      <c r="N508" s="73">
        <v>0</v>
      </c>
      <c r="O508" s="73">
        <v>0</v>
      </c>
      <c r="P508" s="25"/>
      <c r="Q508" s="65"/>
      <c r="R508" s="65"/>
    </row>
    <row r="509" spans="1:18" s="44" customFormat="1" ht="16.5" customHeight="1">
      <c r="A509" s="24" t="s">
        <v>243</v>
      </c>
      <c r="B509" s="73">
        <v>0</v>
      </c>
      <c r="C509" s="73">
        <v>0</v>
      </c>
      <c r="D509" s="73">
        <v>0</v>
      </c>
      <c r="E509" s="73">
        <v>0</v>
      </c>
      <c r="F509" s="73">
        <v>0</v>
      </c>
      <c r="G509" s="73">
        <v>0</v>
      </c>
      <c r="H509" s="73">
        <v>0</v>
      </c>
      <c r="I509" s="73">
        <v>0</v>
      </c>
      <c r="J509" s="73">
        <v>0</v>
      </c>
      <c r="K509" s="73">
        <v>0</v>
      </c>
      <c r="L509" s="73">
        <v>0</v>
      </c>
      <c r="M509" s="73">
        <v>0</v>
      </c>
      <c r="N509" s="73">
        <v>0</v>
      </c>
      <c r="O509" s="73">
        <v>0</v>
      </c>
      <c r="P509" s="25"/>
      <c r="Q509" s="65"/>
      <c r="R509" s="65"/>
    </row>
    <row r="510" spans="1:18" s="44" customFormat="1" ht="16.5" customHeight="1">
      <c r="A510" s="24" t="s">
        <v>244</v>
      </c>
      <c r="B510" s="73">
        <v>0</v>
      </c>
      <c r="C510" s="73">
        <v>0</v>
      </c>
      <c r="D510" s="73">
        <v>0</v>
      </c>
      <c r="E510" s="73">
        <v>0</v>
      </c>
      <c r="F510" s="73">
        <v>0</v>
      </c>
      <c r="G510" s="73">
        <v>0</v>
      </c>
      <c r="H510" s="73">
        <v>0</v>
      </c>
      <c r="I510" s="73">
        <v>0</v>
      </c>
      <c r="J510" s="73">
        <v>0</v>
      </c>
      <c r="K510" s="73">
        <v>0</v>
      </c>
      <c r="L510" s="73">
        <v>0</v>
      </c>
      <c r="M510" s="73">
        <v>0</v>
      </c>
      <c r="N510" s="73">
        <v>0</v>
      </c>
      <c r="O510" s="73">
        <v>0</v>
      </c>
      <c r="P510" s="25"/>
      <c r="Q510" s="65"/>
      <c r="R510" s="65"/>
    </row>
    <row r="511" spans="1:18" s="44" customFormat="1" ht="16.5" customHeight="1">
      <c r="A511" s="24" t="s">
        <v>245</v>
      </c>
      <c r="B511" s="73">
        <v>0</v>
      </c>
      <c r="C511" s="73">
        <v>0</v>
      </c>
      <c r="D511" s="73">
        <v>0</v>
      </c>
      <c r="E511" s="73">
        <v>0</v>
      </c>
      <c r="F511" s="73">
        <v>0</v>
      </c>
      <c r="G511" s="73">
        <v>0</v>
      </c>
      <c r="H511" s="73">
        <v>0</v>
      </c>
      <c r="I511" s="73">
        <v>0</v>
      </c>
      <c r="J511" s="73">
        <v>0</v>
      </c>
      <c r="K511" s="73">
        <v>0</v>
      </c>
      <c r="L511" s="73">
        <v>0</v>
      </c>
      <c r="M511" s="73">
        <v>0</v>
      </c>
      <c r="N511" s="73">
        <v>0</v>
      </c>
      <c r="O511" s="73">
        <v>0</v>
      </c>
      <c r="P511" s="25"/>
      <c r="Q511" s="65"/>
      <c r="R511" s="65"/>
    </row>
    <row r="512" spans="1:18" s="44" customFormat="1" ht="16.5" customHeight="1">
      <c r="A512" s="24" t="s">
        <v>246</v>
      </c>
      <c r="B512" s="73">
        <v>0</v>
      </c>
      <c r="C512" s="73">
        <v>0</v>
      </c>
      <c r="D512" s="73">
        <v>0</v>
      </c>
      <c r="E512" s="73">
        <v>0</v>
      </c>
      <c r="F512" s="73">
        <v>1</v>
      </c>
      <c r="G512" s="73">
        <v>0</v>
      </c>
      <c r="H512" s="73">
        <v>1</v>
      </c>
      <c r="I512" s="73">
        <v>0</v>
      </c>
      <c r="J512" s="73">
        <v>0</v>
      </c>
      <c r="K512" s="73">
        <v>0</v>
      </c>
      <c r="L512" s="73">
        <v>0</v>
      </c>
      <c r="M512" s="73">
        <v>0</v>
      </c>
      <c r="N512" s="73">
        <v>0</v>
      </c>
      <c r="O512" s="73">
        <v>0</v>
      </c>
      <c r="P512" s="25"/>
      <c r="Q512" s="65"/>
      <c r="R512" s="65"/>
    </row>
    <row r="513" spans="1:18" s="44" customFormat="1" ht="16.5" customHeight="1">
      <c r="A513" s="24" t="s">
        <v>247</v>
      </c>
      <c r="B513" s="73">
        <v>0</v>
      </c>
      <c r="C513" s="73">
        <v>0</v>
      </c>
      <c r="D513" s="73">
        <v>0</v>
      </c>
      <c r="E513" s="73">
        <v>0</v>
      </c>
      <c r="F513" s="73">
        <v>0</v>
      </c>
      <c r="G513" s="73">
        <v>0</v>
      </c>
      <c r="H513" s="73">
        <v>0</v>
      </c>
      <c r="I513" s="73">
        <v>0</v>
      </c>
      <c r="J513" s="73">
        <v>0</v>
      </c>
      <c r="K513" s="73">
        <v>0</v>
      </c>
      <c r="L513" s="73">
        <v>0</v>
      </c>
      <c r="M513" s="73">
        <v>0</v>
      </c>
      <c r="N513" s="73">
        <v>0</v>
      </c>
      <c r="O513" s="73">
        <v>0</v>
      </c>
      <c r="P513" s="25"/>
      <c r="Q513" s="65"/>
      <c r="R513" s="65"/>
    </row>
    <row r="514" spans="1:18" s="44" customFormat="1" ht="16.5" customHeight="1">
      <c r="A514" s="24" t="s">
        <v>248</v>
      </c>
      <c r="B514" s="73">
        <v>0</v>
      </c>
      <c r="C514" s="73">
        <v>0</v>
      </c>
      <c r="D514" s="73">
        <v>0</v>
      </c>
      <c r="E514" s="73">
        <v>0</v>
      </c>
      <c r="F514" s="73">
        <v>0</v>
      </c>
      <c r="G514" s="73">
        <v>0</v>
      </c>
      <c r="H514" s="73">
        <v>0</v>
      </c>
      <c r="I514" s="73">
        <v>0</v>
      </c>
      <c r="J514" s="73">
        <v>0</v>
      </c>
      <c r="K514" s="73">
        <v>0</v>
      </c>
      <c r="L514" s="73">
        <v>0</v>
      </c>
      <c r="M514" s="73">
        <v>0</v>
      </c>
      <c r="N514" s="73">
        <v>0</v>
      </c>
      <c r="O514" s="73">
        <v>0</v>
      </c>
      <c r="P514" s="25"/>
      <c r="Q514" s="65"/>
      <c r="R514" s="65"/>
    </row>
    <row r="515" spans="1:18" s="44" customFormat="1" ht="16.5" customHeight="1">
      <c r="A515" s="22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65"/>
      <c r="R515" s="65"/>
    </row>
    <row r="516" spans="1:18" s="44" customFormat="1" ht="16.5" customHeight="1">
      <c r="A516" s="22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65"/>
      <c r="R516" s="65"/>
    </row>
    <row r="517" spans="1:18" s="44" customFormat="1" ht="16.5" customHeight="1">
      <c r="A517" s="158" t="s">
        <v>459</v>
      </c>
      <c r="B517" s="155" t="s">
        <v>198</v>
      </c>
      <c r="C517" s="156"/>
      <c r="D517" s="155" t="s">
        <v>199</v>
      </c>
      <c r="E517" s="156"/>
      <c r="F517" s="155" t="s">
        <v>201</v>
      </c>
      <c r="G517" s="156"/>
      <c r="H517" s="155" t="s">
        <v>202</v>
      </c>
      <c r="I517" s="156"/>
      <c r="J517" s="155" t="s">
        <v>203</v>
      </c>
      <c r="K517" s="156"/>
      <c r="L517" s="155" t="s">
        <v>204</v>
      </c>
      <c r="M517" s="156"/>
      <c r="N517" s="155" t="s">
        <v>206</v>
      </c>
      <c r="O517" s="156"/>
      <c r="P517" s="25"/>
      <c r="Q517" s="65"/>
      <c r="R517" s="65"/>
    </row>
    <row r="518" spans="1:18" s="44" customFormat="1" ht="16.5" customHeight="1">
      <c r="A518" s="159"/>
      <c r="B518" s="69" t="s">
        <v>3</v>
      </c>
      <c r="C518" s="69" t="s">
        <v>4</v>
      </c>
      <c r="D518" s="69" t="s">
        <v>3</v>
      </c>
      <c r="E518" s="69" t="s">
        <v>4</v>
      </c>
      <c r="F518" s="69" t="s">
        <v>3</v>
      </c>
      <c r="G518" s="69" t="s">
        <v>4</v>
      </c>
      <c r="H518" s="69" t="s">
        <v>3</v>
      </c>
      <c r="I518" s="69" t="s">
        <v>4</v>
      </c>
      <c r="J518" s="69" t="s">
        <v>3</v>
      </c>
      <c r="K518" s="69" t="s">
        <v>4</v>
      </c>
      <c r="L518" s="69" t="s">
        <v>3</v>
      </c>
      <c r="M518" s="69" t="s">
        <v>4</v>
      </c>
      <c r="N518" s="69" t="s">
        <v>3</v>
      </c>
      <c r="O518" s="69" t="s">
        <v>4</v>
      </c>
      <c r="P518" s="33"/>
      <c r="Q518" s="65"/>
      <c r="R518" s="65"/>
    </row>
    <row r="519" spans="1:18" s="44" customFormat="1" ht="16.5" customHeight="1">
      <c r="A519" s="24" t="s">
        <v>263</v>
      </c>
      <c r="B519" s="71">
        <v>1</v>
      </c>
      <c r="C519" s="71">
        <v>0</v>
      </c>
      <c r="D519" s="71">
        <v>2</v>
      </c>
      <c r="E519" s="71">
        <v>0</v>
      </c>
      <c r="F519" s="71">
        <v>27</v>
      </c>
      <c r="G519" s="71">
        <v>1</v>
      </c>
      <c r="H519" s="71">
        <v>4</v>
      </c>
      <c r="I519" s="71">
        <v>0</v>
      </c>
      <c r="J519" s="71">
        <v>73</v>
      </c>
      <c r="K519" s="71">
        <v>1</v>
      </c>
      <c r="L519" s="71">
        <v>2</v>
      </c>
      <c r="M519" s="71">
        <v>0</v>
      </c>
      <c r="N519" s="71">
        <v>1</v>
      </c>
      <c r="O519" s="71">
        <v>1</v>
      </c>
      <c r="P519" s="25"/>
      <c r="Q519" s="65"/>
      <c r="R519" s="65"/>
    </row>
    <row r="520" spans="1:18" s="44" customFormat="1" ht="16.5" customHeight="1">
      <c r="A520" s="24" t="s">
        <v>298</v>
      </c>
      <c r="B520" s="73">
        <v>0</v>
      </c>
      <c r="C520" s="73">
        <v>0</v>
      </c>
      <c r="D520" s="73">
        <v>1</v>
      </c>
      <c r="E520" s="73">
        <v>0</v>
      </c>
      <c r="F520" s="73">
        <v>4</v>
      </c>
      <c r="G520" s="73">
        <v>1</v>
      </c>
      <c r="H520" s="73">
        <v>2</v>
      </c>
      <c r="I520" s="73">
        <v>0</v>
      </c>
      <c r="J520" s="73">
        <v>37</v>
      </c>
      <c r="K520" s="73">
        <v>1</v>
      </c>
      <c r="L520" s="73">
        <v>0</v>
      </c>
      <c r="M520" s="73">
        <v>0</v>
      </c>
      <c r="N520" s="73">
        <v>1</v>
      </c>
      <c r="O520" s="73">
        <v>0</v>
      </c>
      <c r="P520" s="25"/>
      <c r="Q520" s="65"/>
      <c r="R520" s="65"/>
    </row>
    <row r="521" spans="1:18" s="44" customFormat="1" ht="16.5" customHeight="1">
      <c r="A521" s="24" t="s">
        <v>297</v>
      </c>
      <c r="B521" s="73">
        <v>0</v>
      </c>
      <c r="C521" s="73">
        <v>0</v>
      </c>
      <c r="D521" s="73">
        <v>0</v>
      </c>
      <c r="E521" s="73">
        <v>0</v>
      </c>
      <c r="F521" s="73">
        <v>7</v>
      </c>
      <c r="G521" s="73">
        <v>0</v>
      </c>
      <c r="H521" s="73">
        <v>2</v>
      </c>
      <c r="I521" s="73">
        <v>0</v>
      </c>
      <c r="J521" s="73">
        <v>7</v>
      </c>
      <c r="K521" s="73">
        <v>0</v>
      </c>
      <c r="L521" s="73">
        <v>1</v>
      </c>
      <c r="M521" s="73">
        <v>0</v>
      </c>
      <c r="N521" s="73">
        <v>0</v>
      </c>
      <c r="O521" s="73">
        <v>1</v>
      </c>
      <c r="P521" s="25"/>
      <c r="Q521" s="65"/>
      <c r="R521" s="65"/>
    </row>
    <row r="522" spans="1:18" s="44" customFormat="1" ht="16.5" customHeight="1">
      <c r="A522" s="24" t="s">
        <v>357</v>
      </c>
      <c r="B522" s="73">
        <v>0</v>
      </c>
      <c r="C522" s="73">
        <v>0</v>
      </c>
      <c r="D522" s="73">
        <v>0</v>
      </c>
      <c r="E522" s="73">
        <v>0</v>
      </c>
      <c r="F522" s="73">
        <v>2</v>
      </c>
      <c r="G522" s="73">
        <v>0</v>
      </c>
      <c r="H522" s="73">
        <v>0</v>
      </c>
      <c r="I522" s="73">
        <v>0</v>
      </c>
      <c r="J522" s="73">
        <v>11</v>
      </c>
      <c r="K522" s="73">
        <v>0</v>
      </c>
      <c r="L522" s="73">
        <v>0</v>
      </c>
      <c r="M522" s="73">
        <v>0</v>
      </c>
      <c r="N522" s="73">
        <v>0</v>
      </c>
      <c r="O522" s="73">
        <v>0</v>
      </c>
      <c r="P522" s="25"/>
      <c r="Q522" s="65"/>
      <c r="R522" s="65"/>
    </row>
    <row r="523" spans="1:18" s="44" customFormat="1" ht="16.5" customHeight="1">
      <c r="A523" s="24" t="s">
        <v>230</v>
      </c>
      <c r="B523" s="73">
        <v>0</v>
      </c>
      <c r="C523" s="73">
        <v>0</v>
      </c>
      <c r="D523" s="73">
        <v>0</v>
      </c>
      <c r="E523" s="73">
        <v>0</v>
      </c>
      <c r="F523" s="73">
        <v>3</v>
      </c>
      <c r="G523" s="73">
        <v>0</v>
      </c>
      <c r="H523" s="73">
        <v>0</v>
      </c>
      <c r="I523" s="73">
        <v>0</v>
      </c>
      <c r="J523" s="73">
        <v>5</v>
      </c>
      <c r="K523" s="73">
        <v>0</v>
      </c>
      <c r="L523" s="73">
        <v>0</v>
      </c>
      <c r="M523" s="73">
        <v>0</v>
      </c>
      <c r="N523" s="73">
        <v>0</v>
      </c>
      <c r="O523" s="73">
        <v>0</v>
      </c>
      <c r="P523" s="25"/>
      <c r="Q523" s="65"/>
      <c r="R523" s="65"/>
    </row>
    <row r="524" spans="1:18" s="44" customFormat="1" ht="16.5" customHeight="1">
      <c r="A524" s="24" t="s">
        <v>231</v>
      </c>
      <c r="B524" s="73">
        <v>0</v>
      </c>
      <c r="C524" s="73">
        <v>0</v>
      </c>
      <c r="D524" s="73">
        <v>0</v>
      </c>
      <c r="E524" s="73">
        <v>0</v>
      </c>
      <c r="F524" s="73">
        <v>1</v>
      </c>
      <c r="G524" s="73">
        <v>0</v>
      </c>
      <c r="H524" s="73">
        <v>0</v>
      </c>
      <c r="I524" s="73">
        <v>0</v>
      </c>
      <c r="J524" s="73">
        <v>3</v>
      </c>
      <c r="K524" s="73">
        <v>0</v>
      </c>
      <c r="L524" s="73">
        <v>0</v>
      </c>
      <c r="M524" s="73">
        <v>0</v>
      </c>
      <c r="N524" s="73">
        <v>0</v>
      </c>
      <c r="O524" s="73">
        <v>0</v>
      </c>
      <c r="P524" s="25"/>
      <c r="Q524" s="65"/>
      <c r="R524" s="65"/>
    </row>
    <row r="525" spans="1:18" s="44" customFormat="1" ht="16.5" customHeight="1">
      <c r="A525" s="24" t="s">
        <v>364</v>
      </c>
      <c r="B525" s="73">
        <v>0</v>
      </c>
      <c r="C525" s="73">
        <v>0</v>
      </c>
      <c r="D525" s="73">
        <v>0</v>
      </c>
      <c r="E525" s="73">
        <v>0</v>
      </c>
      <c r="F525" s="73">
        <v>6</v>
      </c>
      <c r="G525" s="73">
        <v>0</v>
      </c>
      <c r="H525" s="73">
        <v>0</v>
      </c>
      <c r="I525" s="73">
        <v>0</v>
      </c>
      <c r="J525" s="73">
        <v>5</v>
      </c>
      <c r="K525" s="73">
        <v>0</v>
      </c>
      <c r="L525" s="73">
        <v>1</v>
      </c>
      <c r="M525" s="73">
        <v>0</v>
      </c>
      <c r="N525" s="73">
        <v>0</v>
      </c>
      <c r="O525" s="73">
        <v>0</v>
      </c>
      <c r="P525" s="25"/>
      <c r="Q525" s="65"/>
      <c r="R525" s="65"/>
    </row>
    <row r="526" spans="1:18" s="44" customFormat="1" ht="16.5" customHeight="1">
      <c r="A526" s="24" t="s">
        <v>233</v>
      </c>
      <c r="B526" s="73">
        <v>0</v>
      </c>
      <c r="C526" s="73">
        <v>0</v>
      </c>
      <c r="D526" s="73">
        <v>0</v>
      </c>
      <c r="E526" s="73">
        <v>0</v>
      </c>
      <c r="F526" s="73">
        <v>0</v>
      </c>
      <c r="G526" s="73">
        <v>0</v>
      </c>
      <c r="H526" s="73">
        <v>0</v>
      </c>
      <c r="I526" s="73">
        <v>0</v>
      </c>
      <c r="J526" s="73">
        <v>0</v>
      </c>
      <c r="K526" s="73">
        <v>0</v>
      </c>
      <c r="L526" s="73">
        <v>0</v>
      </c>
      <c r="M526" s="73">
        <v>0</v>
      </c>
      <c r="N526" s="73">
        <v>0</v>
      </c>
      <c r="O526" s="73">
        <v>0</v>
      </c>
      <c r="P526" s="25"/>
      <c r="Q526" s="65"/>
      <c r="R526" s="65"/>
    </row>
    <row r="527" spans="1:18" s="44" customFormat="1" ht="16.5" customHeight="1">
      <c r="A527" s="24" t="s">
        <v>234</v>
      </c>
      <c r="B527" s="73">
        <v>0</v>
      </c>
      <c r="C527" s="73">
        <v>0</v>
      </c>
      <c r="D527" s="73">
        <v>0</v>
      </c>
      <c r="E527" s="73">
        <v>0</v>
      </c>
      <c r="F527" s="73">
        <v>0</v>
      </c>
      <c r="G527" s="73">
        <v>0</v>
      </c>
      <c r="H527" s="73">
        <v>0</v>
      </c>
      <c r="I527" s="73">
        <v>0</v>
      </c>
      <c r="J527" s="73">
        <v>1</v>
      </c>
      <c r="K527" s="73">
        <v>0</v>
      </c>
      <c r="L527" s="73">
        <v>0</v>
      </c>
      <c r="M527" s="73">
        <v>0</v>
      </c>
      <c r="N527" s="73">
        <v>0</v>
      </c>
      <c r="O527" s="73">
        <v>0</v>
      </c>
      <c r="P527" s="25"/>
      <c r="Q527" s="65"/>
      <c r="R527" s="65"/>
    </row>
    <row r="528" spans="1:18" s="44" customFormat="1" ht="16.5" customHeight="1">
      <c r="A528" s="24" t="s">
        <v>353</v>
      </c>
      <c r="B528" s="73">
        <v>0</v>
      </c>
      <c r="C528" s="73">
        <v>0</v>
      </c>
      <c r="D528" s="73">
        <v>0</v>
      </c>
      <c r="E528" s="73">
        <v>0</v>
      </c>
      <c r="F528" s="73">
        <v>0</v>
      </c>
      <c r="G528" s="73">
        <v>0</v>
      </c>
      <c r="H528" s="73">
        <v>0</v>
      </c>
      <c r="I528" s="73">
        <v>0</v>
      </c>
      <c r="J528" s="73">
        <v>0</v>
      </c>
      <c r="K528" s="73">
        <v>0</v>
      </c>
      <c r="L528" s="73">
        <v>0</v>
      </c>
      <c r="M528" s="73">
        <v>0</v>
      </c>
      <c r="N528" s="73">
        <v>0</v>
      </c>
      <c r="O528" s="73">
        <v>0</v>
      </c>
      <c r="P528" s="25"/>
      <c r="Q528" s="65"/>
      <c r="R528" s="65"/>
    </row>
    <row r="529" spans="1:18" s="44" customFormat="1" ht="16.5" customHeight="1">
      <c r="A529" s="24" t="s">
        <v>236</v>
      </c>
      <c r="B529" s="73">
        <v>0</v>
      </c>
      <c r="C529" s="73">
        <v>0</v>
      </c>
      <c r="D529" s="73">
        <v>0</v>
      </c>
      <c r="E529" s="73">
        <v>0</v>
      </c>
      <c r="F529" s="73">
        <v>2</v>
      </c>
      <c r="G529" s="73">
        <v>0</v>
      </c>
      <c r="H529" s="73">
        <v>0</v>
      </c>
      <c r="I529" s="73">
        <v>0</v>
      </c>
      <c r="J529" s="73">
        <v>0</v>
      </c>
      <c r="K529" s="73">
        <v>0</v>
      </c>
      <c r="L529" s="73">
        <v>0</v>
      </c>
      <c r="M529" s="73">
        <v>0</v>
      </c>
      <c r="N529" s="73">
        <v>0</v>
      </c>
      <c r="O529" s="73">
        <v>0</v>
      </c>
      <c r="P529" s="25"/>
      <c r="Q529" s="65"/>
      <c r="R529" s="65"/>
    </row>
    <row r="530" spans="1:18" s="44" customFormat="1" ht="16.5" customHeight="1">
      <c r="A530" s="24" t="s">
        <v>374</v>
      </c>
      <c r="B530" s="73">
        <v>0</v>
      </c>
      <c r="C530" s="73">
        <v>0</v>
      </c>
      <c r="D530" s="73">
        <v>0</v>
      </c>
      <c r="E530" s="73">
        <v>0</v>
      </c>
      <c r="F530" s="73">
        <v>0</v>
      </c>
      <c r="G530" s="73">
        <v>0</v>
      </c>
      <c r="H530" s="73">
        <v>0</v>
      </c>
      <c r="I530" s="73">
        <v>0</v>
      </c>
      <c r="J530" s="73">
        <v>0</v>
      </c>
      <c r="K530" s="73">
        <v>0</v>
      </c>
      <c r="L530" s="73">
        <v>0</v>
      </c>
      <c r="M530" s="73">
        <v>0</v>
      </c>
      <c r="N530" s="73">
        <v>0</v>
      </c>
      <c r="O530" s="73">
        <v>0</v>
      </c>
      <c r="P530" s="25"/>
      <c r="Q530" s="65"/>
      <c r="R530" s="65"/>
    </row>
    <row r="531" spans="1:18" s="44" customFormat="1" ht="16.5" customHeight="1">
      <c r="A531" s="24" t="s">
        <v>238</v>
      </c>
      <c r="B531" s="73">
        <v>0</v>
      </c>
      <c r="C531" s="73">
        <v>0</v>
      </c>
      <c r="D531" s="73">
        <v>1</v>
      </c>
      <c r="E531" s="73">
        <v>0</v>
      </c>
      <c r="F531" s="73">
        <v>0</v>
      </c>
      <c r="G531" s="73">
        <v>0</v>
      </c>
      <c r="H531" s="73">
        <v>0</v>
      </c>
      <c r="I531" s="73">
        <v>0</v>
      </c>
      <c r="J531" s="73">
        <v>1</v>
      </c>
      <c r="K531" s="73">
        <v>0</v>
      </c>
      <c r="L531" s="73">
        <v>0</v>
      </c>
      <c r="M531" s="73">
        <v>0</v>
      </c>
      <c r="N531" s="73">
        <v>0</v>
      </c>
      <c r="O531" s="73">
        <v>0</v>
      </c>
      <c r="P531" s="25"/>
      <c r="Q531" s="65"/>
      <c r="R531" s="65"/>
    </row>
    <row r="532" spans="1:18" s="44" customFormat="1" ht="16.5" customHeight="1">
      <c r="A532" s="24" t="s">
        <v>239</v>
      </c>
      <c r="B532" s="73">
        <v>0</v>
      </c>
      <c r="C532" s="73">
        <v>0</v>
      </c>
      <c r="D532" s="73">
        <v>0</v>
      </c>
      <c r="E532" s="73">
        <v>0</v>
      </c>
      <c r="F532" s="73">
        <v>1</v>
      </c>
      <c r="G532" s="73">
        <v>0</v>
      </c>
      <c r="H532" s="73">
        <v>0</v>
      </c>
      <c r="I532" s="73">
        <v>0</v>
      </c>
      <c r="J532" s="73">
        <v>0</v>
      </c>
      <c r="K532" s="73">
        <v>0</v>
      </c>
      <c r="L532" s="73">
        <v>0</v>
      </c>
      <c r="M532" s="73">
        <v>0</v>
      </c>
      <c r="N532" s="73">
        <v>0</v>
      </c>
      <c r="O532" s="73">
        <v>0</v>
      </c>
      <c r="P532" s="25"/>
      <c r="Q532" s="65"/>
      <c r="R532" s="65"/>
    </row>
    <row r="533" spans="1:18" s="44" customFormat="1" ht="16.5" customHeight="1">
      <c r="A533" s="24" t="s">
        <v>240</v>
      </c>
      <c r="B533" s="73">
        <v>0</v>
      </c>
      <c r="C533" s="73">
        <v>0</v>
      </c>
      <c r="D533" s="73">
        <v>0</v>
      </c>
      <c r="E533" s="73">
        <v>0</v>
      </c>
      <c r="F533" s="73">
        <v>0</v>
      </c>
      <c r="G533" s="73">
        <v>0</v>
      </c>
      <c r="H533" s="73">
        <v>0</v>
      </c>
      <c r="I533" s="73">
        <v>0</v>
      </c>
      <c r="J533" s="73">
        <v>0</v>
      </c>
      <c r="K533" s="73">
        <v>0</v>
      </c>
      <c r="L533" s="73">
        <v>0</v>
      </c>
      <c r="M533" s="73">
        <v>0</v>
      </c>
      <c r="N533" s="73">
        <v>0</v>
      </c>
      <c r="O533" s="73">
        <v>0</v>
      </c>
      <c r="P533" s="25"/>
      <c r="Q533" s="65"/>
      <c r="R533" s="65"/>
    </row>
    <row r="534" spans="1:18" s="44" customFormat="1" ht="16.5" customHeight="1">
      <c r="A534" s="24" t="s">
        <v>241</v>
      </c>
      <c r="B534" s="73">
        <v>0</v>
      </c>
      <c r="C534" s="73">
        <v>0</v>
      </c>
      <c r="D534" s="73">
        <v>0</v>
      </c>
      <c r="E534" s="73">
        <v>0</v>
      </c>
      <c r="F534" s="73">
        <v>0</v>
      </c>
      <c r="G534" s="73">
        <v>0</v>
      </c>
      <c r="H534" s="73">
        <v>0</v>
      </c>
      <c r="I534" s="73">
        <v>0</v>
      </c>
      <c r="J534" s="73">
        <v>0</v>
      </c>
      <c r="K534" s="73">
        <v>0</v>
      </c>
      <c r="L534" s="73">
        <v>0</v>
      </c>
      <c r="M534" s="73">
        <v>0</v>
      </c>
      <c r="N534" s="73">
        <v>0</v>
      </c>
      <c r="O534" s="73">
        <v>0</v>
      </c>
      <c r="P534" s="25"/>
      <c r="Q534" s="65"/>
      <c r="R534" s="65"/>
    </row>
    <row r="535" spans="1:18" s="44" customFormat="1" ht="16.5" customHeight="1">
      <c r="A535" s="24" t="s">
        <v>242</v>
      </c>
      <c r="B535" s="73">
        <v>0</v>
      </c>
      <c r="C535" s="73">
        <v>0</v>
      </c>
      <c r="D535" s="73">
        <v>0</v>
      </c>
      <c r="E535" s="73">
        <v>0</v>
      </c>
      <c r="F535" s="73">
        <v>0</v>
      </c>
      <c r="G535" s="73">
        <v>0</v>
      </c>
      <c r="H535" s="73">
        <v>0</v>
      </c>
      <c r="I535" s="73">
        <v>0</v>
      </c>
      <c r="J535" s="73">
        <v>0</v>
      </c>
      <c r="K535" s="73">
        <v>0</v>
      </c>
      <c r="L535" s="73">
        <v>0</v>
      </c>
      <c r="M535" s="73">
        <v>0</v>
      </c>
      <c r="N535" s="73">
        <v>0</v>
      </c>
      <c r="O535" s="73">
        <v>0</v>
      </c>
      <c r="P535" s="25"/>
      <c r="Q535" s="65"/>
      <c r="R535" s="65"/>
    </row>
    <row r="536" spans="1:18" s="44" customFormat="1" ht="16.5" customHeight="1">
      <c r="A536" s="24" t="s">
        <v>243</v>
      </c>
      <c r="B536" s="73">
        <v>0</v>
      </c>
      <c r="C536" s="73">
        <v>0</v>
      </c>
      <c r="D536" s="73">
        <v>0</v>
      </c>
      <c r="E536" s="73">
        <v>0</v>
      </c>
      <c r="F536" s="73">
        <v>0</v>
      </c>
      <c r="G536" s="73">
        <v>0</v>
      </c>
      <c r="H536" s="73">
        <v>0</v>
      </c>
      <c r="I536" s="73">
        <v>0</v>
      </c>
      <c r="J536" s="73">
        <v>0</v>
      </c>
      <c r="K536" s="73">
        <v>0</v>
      </c>
      <c r="L536" s="73">
        <v>0</v>
      </c>
      <c r="M536" s="73">
        <v>0</v>
      </c>
      <c r="N536" s="73">
        <v>0</v>
      </c>
      <c r="O536" s="73">
        <v>0</v>
      </c>
      <c r="P536" s="25"/>
      <c r="Q536" s="65"/>
      <c r="R536" s="65"/>
    </row>
    <row r="537" spans="1:18" s="44" customFormat="1" ht="16.5" customHeight="1">
      <c r="A537" s="24" t="s">
        <v>244</v>
      </c>
      <c r="B537" s="73">
        <v>1</v>
      </c>
      <c r="C537" s="73">
        <v>0</v>
      </c>
      <c r="D537" s="73">
        <v>0</v>
      </c>
      <c r="E537" s="73">
        <v>0</v>
      </c>
      <c r="F537" s="73">
        <v>0</v>
      </c>
      <c r="G537" s="73">
        <v>0</v>
      </c>
      <c r="H537" s="73">
        <v>0</v>
      </c>
      <c r="I537" s="73">
        <v>0</v>
      </c>
      <c r="J537" s="73">
        <v>1</v>
      </c>
      <c r="K537" s="73">
        <v>0</v>
      </c>
      <c r="L537" s="73">
        <v>0</v>
      </c>
      <c r="M537" s="73">
        <v>0</v>
      </c>
      <c r="N537" s="73">
        <v>0</v>
      </c>
      <c r="O537" s="73">
        <v>0</v>
      </c>
      <c r="P537" s="25"/>
      <c r="Q537" s="65"/>
      <c r="R537" s="65"/>
    </row>
    <row r="538" spans="1:18" s="44" customFormat="1" ht="16.5" customHeight="1">
      <c r="A538" s="24" t="s">
        <v>245</v>
      </c>
      <c r="B538" s="73">
        <v>0</v>
      </c>
      <c r="C538" s="73">
        <v>0</v>
      </c>
      <c r="D538" s="73">
        <v>0</v>
      </c>
      <c r="E538" s="73">
        <v>0</v>
      </c>
      <c r="F538" s="73">
        <v>1</v>
      </c>
      <c r="G538" s="73">
        <v>0</v>
      </c>
      <c r="H538" s="73">
        <v>0</v>
      </c>
      <c r="I538" s="73">
        <v>0</v>
      </c>
      <c r="J538" s="73">
        <v>1</v>
      </c>
      <c r="K538" s="73">
        <v>0</v>
      </c>
      <c r="L538" s="73">
        <v>0</v>
      </c>
      <c r="M538" s="73">
        <v>0</v>
      </c>
      <c r="N538" s="73">
        <v>0</v>
      </c>
      <c r="O538" s="73">
        <v>0</v>
      </c>
      <c r="P538" s="25"/>
      <c r="Q538" s="65"/>
      <c r="R538" s="65"/>
    </row>
    <row r="539" spans="1:18" s="44" customFormat="1" ht="16.5" customHeight="1">
      <c r="A539" s="24" t="s">
        <v>246</v>
      </c>
      <c r="B539" s="73">
        <v>0</v>
      </c>
      <c r="C539" s="73">
        <v>0</v>
      </c>
      <c r="D539" s="73">
        <v>0</v>
      </c>
      <c r="E539" s="73">
        <v>0</v>
      </c>
      <c r="F539" s="73">
        <v>0</v>
      </c>
      <c r="G539" s="73">
        <v>0</v>
      </c>
      <c r="H539" s="73">
        <v>0</v>
      </c>
      <c r="I539" s="73">
        <v>0</v>
      </c>
      <c r="J539" s="73">
        <v>1</v>
      </c>
      <c r="K539" s="73">
        <v>0</v>
      </c>
      <c r="L539" s="73">
        <v>0</v>
      </c>
      <c r="M539" s="73">
        <v>0</v>
      </c>
      <c r="N539" s="73">
        <v>0</v>
      </c>
      <c r="O539" s="73">
        <v>0</v>
      </c>
      <c r="P539" s="25"/>
      <c r="Q539" s="65"/>
      <c r="R539" s="65"/>
    </row>
    <row r="540" spans="1:18" s="44" customFormat="1" ht="16.5" customHeight="1">
      <c r="A540" s="24" t="s">
        <v>247</v>
      </c>
      <c r="B540" s="73">
        <v>0</v>
      </c>
      <c r="C540" s="73">
        <v>0</v>
      </c>
      <c r="D540" s="73">
        <v>0</v>
      </c>
      <c r="E540" s="73">
        <v>0</v>
      </c>
      <c r="F540" s="73">
        <v>0</v>
      </c>
      <c r="G540" s="73">
        <v>0</v>
      </c>
      <c r="H540" s="73">
        <v>0</v>
      </c>
      <c r="I540" s="73">
        <v>0</v>
      </c>
      <c r="J540" s="73">
        <v>0</v>
      </c>
      <c r="K540" s="73">
        <v>0</v>
      </c>
      <c r="L540" s="73">
        <v>0</v>
      </c>
      <c r="M540" s="73">
        <v>0</v>
      </c>
      <c r="N540" s="73">
        <v>0</v>
      </c>
      <c r="O540" s="73">
        <v>0</v>
      </c>
      <c r="P540" s="25"/>
      <c r="Q540" s="65"/>
      <c r="R540" s="65"/>
    </row>
    <row r="541" spans="1:18" s="44" customFormat="1" ht="16.5" customHeight="1">
      <c r="A541" s="24" t="s">
        <v>248</v>
      </c>
      <c r="B541" s="73">
        <v>0</v>
      </c>
      <c r="C541" s="73">
        <v>0</v>
      </c>
      <c r="D541" s="73">
        <v>0</v>
      </c>
      <c r="E541" s="73">
        <v>0</v>
      </c>
      <c r="F541" s="73">
        <v>0</v>
      </c>
      <c r="G541" s="73">
        <v>0</v>
      </c>
      <c r="H541" s="73">
        <v>0</v>
      </c>
      <c r="I541" s="73">
        <v>0</v>
      </c>
      <c r="J541" s="73">
        <v>0</v>
      </c>
      <c r="K541" s="73">
        <v>0</v>
      </c>
      <c r="L541" s="73">
        <v>0</v>
      </c>
      <c r="M541" s="73">
        <v>0</v>
      </c>
      <c r="N541" s="73">
        <v>0</v>
      </c>
      <c r="O541" s="73">
        <v>0</v>
      </c>
      <c r="P541" s="25"/>
      <c r="Q541" s="65"/>
      <c r="R541" s="65"/>
    </row>
    <row r="542" spans="1:18" s="44" customFormat="1" ht="16.5" customHeight="1">
      <c r="A542" s="22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65"/>
      <c r="R542" s="65"/>
    </row>
    <row r="543" spans="1:18" s="44" customFormat="1" ht="16.5" customHeight="1">
      <c r="A543" s="22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65"/>
      <c r="R543" s="65"/>
    </row>
    <row r="544" spans="1:18" s="44" customFormat="1" ht="16.5" customHeight="1">
      <c r="A544" s="158" t="s">
        <v>459</v>
      </c>
      <c r="B544" s="155" t="s">
        <v>207</v>
      </c>
      <c r="C544" s="156"/>
      <c r="D544" s="155" t="s">
        <v>211</v>
      </c>
      <c r="E544" s="156"/>
      <c r="F544" s="155" t="s">
        <v>212</v>
      </c>
      <c r="G544" s="156"/>
      <c r="H544" s="155" t="s">
        <v>213</v>
      </c>
      <c r="I544" s="156"/>
      <c r="J544" s="155" t="s">
        <v>214</v>
      </c>
      <c r="K544" s="156"/>
      <c r="L544" s="155" t="s">
        <v>215</v>
      </c>
      <c r="M544" s="156"/>
      <c r="N544" s="155" t="s">
        <v>216</v>
      </c>
      <c r="O544" s="156"/>
      <c r="P544" s="25"/>
      <c r="Q544" s="65"/>
      <c r="R544" s="65"/>
    </row>
    <row r="545" spans="1:18" s="44" customFormat="1" ht="16.5" customHeight="1">
      <c r="A545" s="159"/>
      <c r="B545" s="69" t="s">
        <v>3</v>
      </c>
      <c r="C545" s="69" t="s">
        <v>4</v>
      </c>
      <c r="D545" s="69" t="s">
        <v>3</v>
      </c>
      <c r="E545" s="69" t="s">
        <v>4</v>
      </c>
      <c r="F545" s="69" t="s">
        <v>3</v>
      </c>
      <c r="G545" s="69" t="s">
        <v>4</v>
      </c>
      <c r="H545" s="69" t="s">
        <v>3</v>
      </c>
      <c r="I545" s="69" t="s">
        <v>4</v>
      </c>
      <c r="J545" s="69" t="s">
        <v>3</v>
      </c>
      <c r="K545" s="69" t="s">
        <v>4</v>
      </c>
      <c r="L545" s="69" t="s">
        <v>3</v>
      </c>
      <c r="M545" s="69" t="s">
        <v>4</v>
      </c>
      <c r="N545" s="69" t="s">
        <v>3</v>
      </c>
      <c r="O545" s="69" t="s">
        <v>4</v>
      </c>
      <c r="P545" s="33"/>
      <c r="Q545" s="65"/>
      <c r="R545" s="65"/>
    </row>
    <row r="546" spans="1:18" s="44" customFormat="1" ht="16.5" customHeight="1">
      <c r="A546" s="24" t="s">
        <v>263</v>
      </c>
      <c r="B546" s="71">
        <v>4</v>
      </c>
      <c r="C546" s="71">
        <v>0</v>
      </c>
      <c r="D546" s="71">
        <v>3</v>
      </c>
      <c r="E546" s="71">
        <v>0</v>
      </c>
      <c r="F546" s="71">
        <v>2</v>
      </c>
      <c r="G546" s="71">
        <v>0</v>
      </c>
      <c r="H546" s="71">
        <v>7</v>
      </c>
      <c r="I546" s="71">
        <v>0</v>
      </c>
      <c r="J546" s="71">
        <v>2</v>
      </c>
      <c r="K546" s="71">
        <v>0</v>
      </c>
      <c r="L546" s="71">
        <v>33</v>
      </c>
      <c r="M546" s="71">
        <v>1</v>
      </c>
      <c r="N546" s="71">
        <v>7</v>
      </c>
      <c r="O546" s="71">
        <v>1</v>
      </c>
      <c r="P546" s="25"/>
      <c r="Q546" s="65"/>
      <c r="R546" s="65"/>
    </row>
    <row r="547" spans="1:18" s="44" customFormat="1" ht="16.5" customHeight="1">
      <c r="A547" s="24" t="s">
        <v>298</v>
      </c>
      <c r="B547" s="73">
        <v>0</v>
      </c>
      <c r="C547" s="73">
        <v>0</v>
      </c>
      <c r="D547" s="73">
        <v>2</v>
      </c>
      <c r="E547" s="73">
        <v>0</v>
      </c>
      <c r="F547" s="73">
        <v>2</v>
      </c>
      <c r="G547" s="73">
        <v>0</v>
      </c>
      <c r="H547" s="73">
        <v>0</v>
      </c>
      <c r="I547" s="73">
        <v>0</v>
      </c>
      <c r="J547" s="73">
        <v>1</v>
      </c>
      <c r="K547" s="73">
        <v>0</v>
      </c>
      <c r="L547" s="73">
        <v>10</v>
      </c>
      <c r="M547" s="73">
        <v>0</v>
      </c>
      <c r="N547" s="73">
        <v>3</v>
      </c>
      <c r="O547" s="73">
        <v>1</v>
      </c>
      <c r="P547" s="25"/>
      <c r="Q547" s="65"/>
      <c r="R547" s="65"/>
    </row>
    <row r="548" spans="1:18" s="44" customFormat="1" ht="16.5" customHeight="1">
      <c r="A548" s="24" t="s">
        <v>297</v>
      </c>
      <c r="B548" s="73">
        <v>0</v>
      </c>
      <c r="C548" s="73">
        <v>0</v>
      </c>
      <c r="D548" s="73">
        <v>0</v>
      </c>
      <c r="E548" s="73">
        <v>0</v>
      </c>
      <c r="F548" s="73">
        <v>0</v>
      </c>
      <c r="G548" s="73">
        <v>0</v>
      </c>
      <c r="H548" s="73">
        <v>2</v>
      </c>
      <c r="I548" s="73">
        <v>0</v>
      </c>
      <c r="J548" s="73">
        <v>0</v>
      </c>
      <c r="K548" s="73">
        <v>0</v>
      </c>
      <c r="L548" s="73">
        <v>7</v>
      </c>
      <c r="M548" s="73">
        <v>0</v>
      </c>
      <c r="N548" s="73">
        <v>1</v>
      </c>
      <c r="O548" s="73">
        <v>0</v>
      </c>
      <c r="P548" s="25"/>
      <c r="Q548" s="65"/>
      <c r="R548" s="65"/>
    </row>
    <row r="549" spans="1:18" s="44" customFormat="1" ht="16.5" customHeight="1">
      <c r="A549" s="24" t="s">
        <v>357</v>
      </c>
      <c r="B549" s="73">
        <v>1</v>
      </c>
      <c r="C549" s="73">
        <v>0</v>
      </c>
      <c r="D549" s="73">
        <v>0</v>
      </c>
      <c r="E549" s="73">
        <v>0</v>
      </c>
      <c r="F549" s="73">
        <v>0</v>
      </c>
      <c r="G549" s="73">
        <v>0</v>
      </c>
      <c r="H549" s="73">
        <v>1</v>
      </c>
      <c r="I549" s="73">
        <v>0</v>
      </c>
      <c r="J549" s="73">
        <v>0</v>
      </c>
      <c r="K549" s="73">
        <v>0</v>
      </c>
      <c r="L549" s="73">
        <v>2</v>
      </c>
      <c r="M549" s="73">
        <v>1</v>
      </c>
      <c r="N549" s="73">
        <v>0</v>
      </c>
      <c r="O549" s="73">
        <v>0</v>
      </c>
      <c r="P549" s="25"/>
      <c r="Q549" s="65"/>
      <c r="R549" s="65"/>
    </row>
    <row r="550" spans="1:18" s="44" customFormat="1" ht="16.5" customHeight="1">
      <c r="A550" s="24" t="s">
        <v>230</v>
      </c>
      <c r="B550" s="73">
        <v>1</v>
      </c>
      <c r="C550" s="73">
        <v>0</v>
      </c>
      <c r="D550" s="73">
        <v>0</v>
      </c>
      <c r="E550" s="73">
        <v>0</v>
      </c>
      <c r="F550" s="73">
        <v>0</v>
      </c>
      <c r="G550" s="73">
        <v>0</v>
      </c>
      <c r="H550" s="73">
        <v>0</v>
      </c>
      <c r="I550" s="73">
        <v>0</v>
      </c>
      <c r="J550" s="73">
        <v>0</v>
      </c>
      <c r="K550" s="73">
        <v>0</v>
      </c>
      <c r="L550" s="73">
        <v>2</v>
      </c>
      <c r="M550" s="73">
        <v>0</v>
      </c>
      <c r="N550" s="73">
        <v>1</v>
      </c>
      <c r="O550" s="73">
        <v>0</v>
      </c>
      <c r="P550" s="25"/>
      <c r="Q550" s="65"/>
      <c r="R550" s="65"/>
    </row>
    <row r="551" spans="1:18" s="44" customFormat="1" ht="16.5" customHeight="1">
      <c r="A551" s="24" t="s">
        <v>231</v>
      </c>
      <c r="B551" s="73">
        <v>0</v>
      </c>
      <c r="C551" s="73">
        <v>0</v>
      </c>
      <c r="D551" s="73">
        <v>0</v>
      </c>
      <c r="E551" s="73">
        <v>0</v>
      </c>
      <c r="F551" s="73">
        <v>0</v>
      </c>
      <c r="G551" s="73">
        <v>0</v>
      </c>
      <c r="H551" s="73">
        <v>0</v>
      </c>
      <c r="I551" s="73">
        <v>0</v>
      </c>
      <c r="J551" s="73">
        <v>0</v>
      </c>
      <c r="K551" s="73">
        <v>0</v>
      </c>
      <c r="L551" s="73">
        <v>3</v>
      </c>
      <c r="M551" s="73">
        <v>0</v>
      </c>
      <c r="N551" s="73">
        <v>0</v>
      </c>
      <c r="O551" s="73">
        <v>0</v>
      </c>
      <c r="P551" s="25"/>
      <c r="Q551" s="65"/>
      <c r="R551" s="65"/>
    </row>
    <row r="552" spans="1:18" s="44" customFormat="1" ht="16.5" customHeight="1">
      <c r="A552" s="24" t="s">
        <v>232</v>
      </c>
      <c r="B552" s="73">
        <v>0</v>
      </c>
      <c r="C552" s="73">
        <v>0</v>
      </c>
      <c r="D552" s="73">
        <v>0</v>
      </c>
      <c r="E552" s="73">
        <v>0</v>
      </c>
      <c r="F552" s="73">
        <v>0</v>
      </c>
      <c r="G552" s="73">
        <v>0</v>
      </c>
      <c r="H552" s="73">
        <v>2</v>
      </c>
      <c r="I552" s="73">
        <v>0</v>
      </c>
      <c r="J552" s="73">
        <v>0</v>
      </c>
      <c r="K552" s="73">
        <v>0</v>
      </c>
      <c r="L552" s="73">
        <v>5</v>
      </c>
      <c r="M552" s="73">
        <v>0</v>
      </c>
      <c r="N552" s="73">
        <v>1</v>
      </c>
      <c r="O552" s="73">
        <v>0</v>
      </c>
      <c r="P552" s="25"/>
      <c r="Q552" s="65"/>
      <c r="R552" s="65"/>
    </row>
    <row r="553" spans="1:18" s="44" customFormat="1" ht="16.5" customHeight="1">
      <c r="A553" s="24" t="s">
        <v>233</v>
      </c>
      <c r="B553" s="73">
        <v>0</v>
      </c>
      <c r="C553" s="73">
        <v>0</v>
      </c>
      <c r="D553" s="73">
        <v>0</v>
      </c>
      <c r="E553" s="73">
        <v>0</v>
      </c>
      <c r="F553" s="73">
        <v>0</v>
      </c>
      <c r="G553" s="73">
        <v>0</v>
      </c>
      <c r="H553" s="73">
        <v>0</v>
      </c>
      <c r="I553" s="73">
        <v>0</v>
      </c>
      <c r="J553" s="73">
        <v>0</v>
      </c>
      <c r="K553" s="73">
        <v>0</v>
      </c>
      <c r="L553" s="73">
        <v>0</v>
      </c>
      <c r="M553" s="73">
        <v>0</v>
      </c>
      <c r="N553" s="73">
        <v>0</v>
      </c>
      <c r="O553" s="73">
        <v>0</v>
      </c>
      <c r="P553" s="25"/>
      <c r="Q553" s="65"/>
      <c r="R553" s="65"/>
    </row>
    <row r="554" spans="1:18" s="44" customFormat="1" ht="16.5" customHeight="1">
      <c r="A554" s="24" t="s">
        <v>234</v>
      </c>
      <c r="B554" s="73">
        <v>1</v>
      </c>
      <c r="C554" s="73">
        <v>0</v>
      </c>
      <c r="D554" s="73">
        <v>1</v>
      </c>
      <c r="E554" s="73">
        <v>0</v>
      </c>
      <c r="F554" s="73">
        <v>0</v>
      </c>
      <c r="G554" s="73">
        <v>0</v>
      </c>
      <c r="H554" s="73">
        <v>0</v>
      </c>
      <c r="I554" s="73">
        <v>0</v>
      </c>
      <c r="J554" s="73">
        <v>0</v>
      </c>
      <c r="K554" s="73">
        <v>0</v>
      </c>
      <c r="L554" s="73">
        <v>0</v>
      </c>
      <c r="M554" s="73">
        <v>0</v>
      </c>
      <c r="N554" s="73">
        <v>0</v>
      </c>
      <c r="O554" s="73">
        <v>0</v>
      </c>
      <c r="P554" s="25"/>
      <c r="Q554" s="65"/>
      <c r="R554" s="65"/>
    </row>
    <row r="555" spans="1:18" s="44" customFormat="1" ht="16.5" customHeight="1">
      <c r="A555" s="24" t="s">
        <v>235</v>
      </c>
      <c r="B555" s="73">
        <v>0</v>
      </c>
      <c r="C555" s="73">
        <v>0</v>
      </c>
      <c r="D555" s="73">
        <v>0</v>
      </c>
      <c r="E555" s="73">
        <v>0</v>
      </c>
      <c r="F555" s="73">
        <v>0</v>
      </c>
      <c r="G555" s="73">
        <v>0</v>
      </c>
      <c r="H555" s="73">
        <v>0</v>
      </c>
      <c r="I555" s="73">
        <v>0</v>
      </c>
      <c r="J555" s="73">
        <v>0</v>
      </c>
      <c r="K555" s="73">
        <v>0</v>
      </c>
      <c r="L555" s="73">
        <v>0</v>
      </c>
      <c r="M555" s="73">
        <v>0</v>
      </c>
      <c r="N555" s="73">
        <v>0</v>
      </c>
      <c r="O555" s="73">
        <v>0</v>
      </c>
      <c r="P555" s="25"/>
      <c r="Q555" s="65"/>
      <c r="R555" s="65"/>
    </row>
    <row r="556" spans="1:18" s="44" customFormat="1" ht="16.5" customHeight="1">
      <c r="A556" s="24" t="s">
        <v>236</v>
      </c>
      <c r="B556" s="73">
        <v>0</v>
      </c>
      <c r="C556" s="73">
        <v>0</v>
      </c>
      <c r="D556" s="73">
        <v>0</v>
      </c>
      <c r="E556" s="73">
        <v>0</v>
      </c>
      <c r="F556" s="73">
        <v>0</v>
      </c>
      <c r="G556" s="73">
        <v>0</v>
      </c>
      <c r="H556" s="73">
        <v>0</v>
      </c>
      <c r="I556" s="73">
        <v>0</v>
      </c>
      <c r="J556" s="73">
        <v>0</v>
      </c>
      <c r="K556" s="73">
        <v>0</v>
      </c>
      <c r="L556" s="73">
        <v>0</v>
      </c>
      <c r="M556" s="73">
        <v>0</v>
      </c>
      <c r="N556" s="73">
        <v>0</v>
      </c>
      <c r="O556" s="73">
        <v>0</v>
      </c>
      <c r="P556" s="25"/>
      <c r="Q556" s="65"/>
      <c r="R556" s="65"/>
    </row>
    <row r="557" spans="1:18" s="44" customFormat="1" ht="16.5" customHeight="1">
      <c r="A557" s="24" t="s">
        <v>237</v>
      </c>
      <c r="B557" s="73">
        <v>0</v>
      </c>
      <c r="C557" s="73">
        <v>0</v>
      </c>
      <c r="D557" s="73">
        <v>0</v>
      </c>
      <c r="E557" s="73">
        <v>0</v>
      </c>
      <c r="F557" s="73">
        <v>0</v>
      </c>
      <c r="G557" s="73">
        <v>0</v>
      </c>
      <c r="H557" s="73">
        <v>0</v>
      </c>
      <c r="I557" s="73">
        <v>0</v>
      </c>
      <c r="J557" s="73">
        <v>0</v>
      </c>
      <c r="K557" s="73">
        <v>0</v>
      </c>
      <c r="L557" s="73">
        <v>0</v>
      </c>
      <c r="M557" s="73">
        <v>0</v>
      </c>
      <c r="N557" s="73">
        <v>0</v>
      </c>
      <c r="O557" s="73">
        <v>0</v>
      </c>
      <c r="P557" s="25"/>
      <c r="Q557" s="65"/>
      <c r="R557" s="65"/>
    </row>
    <row r="558" spans="1:18" s="44" customFormat="1" ht="16.5" customHeight="1">
      <c r="A558" s="24" t="s">
        <v>238</v>
      </c>
      <c r="B558" s="73">
        <v>0</v>
      </c>
      <c r="C558" s="73">
        <v>0</v>
      </c>
      <c r="D558" s="73">
        <v>0</v>
      </c>
      <c r="E558" s="73">
        <v>0</v>
      </c>
      <c r="F558" s="73">
        <v>0</v>
      </c>
      <c r="G558" s="73">
        <v>0</v>
      </c>
      <c r="H558" s="73">
        <v>0</v>
      </c>
      <c r="I558" s="73">
        <v>0</v>
      </c>
      <c r="J558" s="73">
        <v>0</v>
      </c>
      <c r="K558" s="73">
        <v>0</v>
      </c>
      <c r="L558" s="73">
        <v>1</v>
      </c>
      <c r="M558" s="73">
        <v>0</v>
      </c>
      <c r="N558" s="73">
        <v>0</v>
      </c>
      <c r="O558" s="73">
        <v>0</v>
      </c>
      <c r="P558" s="25"/>
      <c r="Q558" s="65"/>
      <c r="R558" s="65"/>
    </row>
    <row r="559" spans="1:18" s="44" customFormat="1" ht="16.5" customHeight="1">
      <c r="A559" s="24" t="s">
        <v>239</v>
      </c>
      <c r="B559" s="73">
        <v>0</v>
      </c>
      <c r="C559" s="73">
        <v>0</v>
      </c>
      <c r="D559" s="73">
        <v>0</v>
      </c>
      <c r="E559" s="73">
        <v>0</v>
      </c>
      <c r="F559" s="73">
        <v>0</v>
      </c>
      <c r="G559" s="73">
        <v>0</v>
      </c>
      <c r="H559" s="73">
        <v>0</v>
      </c>
      <c r="I559" s="73">
        <v>0</v>
      </c>
      <c r="J559" s="73">
        <v>0</v>
      </c>
      <c r="K559" s="73">
        <v>0</v>
      </c>
      <c r="L559" s="73">
        <v>1</v>
      </c>
      <c r="M559" s="73">
        <v>0</v>
      </c>
      <c r="N559" s="73">
        <v>0</v>
      </c>
      <c r="O559" s="73">
        <v>0</v>
      </c>
      <c r="P559" s="25"/>
      <c r="Q559" s="65"/>
      <c r="R559" s="65"/>
    </row>
    <row r="560" spans="1:18" s="44" customFormat="1" ht="16.5" customHeight="1">
      <c r="A560" s="24" t="s">
        <v>240</v>
      </c>
      <c r="B560" s="73">
        <v>1</v>
      </c>
      <c r="C560" s="73">
        <v>0</v>
      </c>
      <c r="D560" s="73">
        <v>0</v>
      </c>
      <c r="E560" s="73">
        <v>0</v>
      </c>
      <c r="F560" s="73">
        <v>0</v>
      </c>
      <c r="G560" s="73">
        <v>0</v>
      </c>
      <c r="H560" s="73">
        <v>0</v>
      </c>
      <c r="I560" s="73">
        <v>0</v>
      </c>
      <c r="J560" s="73">
        <v>0</v>
      </c>
      <c r="K560" s="73">
        <v>0</v>
      </c>
      <c r="L560" s="73">
        <v>1</v>
      </c>
      <c r="M560" s="73">
        <v>0</v>
      </c>
      <c r="N560" s="73">
        <v>1</v>
      </c>
      <c r="O560" s="73">
        <v>0</v>
      </c>
      <c r="P560" s="25"/>
      <c r="Q560" s="65"/>
      <c r="R560" s="65"/>
    </row>
    <row r="561" spans="1:18" s="44" customFormat="1" ht="16.5" customHeight="1">
      <c r="A561" s="24" t="s">
        <v>241</v>
      </c>
      <c r="B561" s="73">
        <v>0</v>
      </c>
      <c r="C561" s="73">
        <v>0</v>
      </c>
      <c r="D561" s="73">
        <v>0</v>
      </c>
      <c r="E561" s="73">
        <v>0</v>
      </c>
      <c r="F561" s="73">
        <v>0</v>
      </c>
      <c r="G561" s="73">
        <v>0</v>
      </c>
      <c r="H561" s="73">
        <v>0</v>
      </c>
      <c r="I561" s="73">
        <v>0</v>
      </c>
      <c r="J561" s="73">
        <v>0</v>
      </c>
      <c r="K561" s="73">
        <v>0</v>
      </c>
      <c r="L561" s="73">
        <v>0</v>
      </c>
      <c r="M561" s="73">
        <v>0</v>
      </c>
      <c r="N561" s="73">
        <v>0</v>
      </c>
      <c r="O561" s="73">
        <v>0</v>
      </c>
      <c r="P561" s="25"/>
      <c r="Q561" s="65"/>
      <c r="R561" s="65"/>
    </row>
    <row r="562" spans="1:18" s="44" customFormat="1" ht="16.5" customHeight="1">
      <c r="A562" s="24" t="s">
        <v>242</v>
      </c>
      <c r="B562" s="73">
        <v>0</v>
      </c>
      <c r="C562" s="73">
        <v>0</v>
      </c>
      <c r="D562" s="73">
        <v>0</v>
      </c>
      <c r="E562" s="73">
        <v>0</v>
      </c>
      <c r="F562" s="73">
        <v>0</v>
      </c>
      <c r="G562" s="73">
        <v>0</v>
      </c>
      <c r="H562" s="73">
        <v>0</v>
      </c>
      <c r="I562" s="73">
        <v>0</v>
      </c>
      <c r="J562" s="73">
        <v>0</v>
      </c>
      <c r="K562" s="73">
        <v>0</v>
      </c>
      <c r="L562" s="73">
        <v>0</v>
      </c>
      <c r="M562" s="73">
        <v>0</v>
      </c>
      <c r="N562" s="73">
        <v>0</v>
      </c>
      <c r="O562" s="73">
        <v>0</v>
      </c>
      <c r="P562" s="25"/>
      <c r="Q562" s="65"/>
      <c r="R562" s="65"/>
    </row>
    <row r="563" spans="1:18" s="44" customFormat="1" ht="16.5" customHeight="1">
      <c r="A563" s="24" t="s">
        <v>243</v>
      </c>
      <c r="B563" s="73">
        <v>0</v>
      </c>
      <c r="C563" s="73">
        <v>0</v>
      </c>
      <c r="D563" s="73">
        <v>0</v>
      </c>
      <c r="E563" s="73">
        <v>0</v>
      </c>
      <c r="F563" s="73">
        <v>0</v>
      </c>
      <c r="G563" s="73">
        <v>0</v>
      </c>
      <c r="H563" s="73">
        <v>0</v>
      </c>
      <c r="I563" s="73">
        <v>0</v>
      </c>
      <c r="J563" s="73">
        <v>0</v>
      </c>
      <c r="K563" s="73">
        <v>0</v>
      </c>
      <c r="L563" s="73">
        <v>0</v>
      </c>
      <c r="M563" s="73">
        <v>0</v>
      </c>
      <c r="N563" s="73">
        <v>0</v>
      </c>
      <c r="O563" s="73">
        <v>0</v>
      </c>
      <c r="P563" s="25"/>
      <c r="Q563" s="65"/>
      <c r="R563" s="65"/>
    </row>
    <row r="564" spans="1:18" s="44" customFormat="1" ht="16.5" customHeight="1">
      <c r="A564" s="24" t="s">
        <v>244</v>
      </c>
      <c r="B564" s="73">
        <v>0</v>
      </c>
      <c r="C564" s="73">
        <v>0</v>
      </c>
      <c r="D564" s="73">
        <v>0</v>
      </c>
      <c r="E564" s="73">
        <v>0</v>
      </c>
      <c r="F564" s="73">
        <v>0</v>
      </c>
      <c r="G564" s="73">
        <v>0</v>
      </c>
      <c r="H564" s="73">
        <v>1</v>
      </c>
      <c r="I564" s="73">
        <v>0</v>
      </c>
      <c r="J564" s="73">
        <v>1</v>
      </c>
      <c r="K564" s="73">
        <v>0</v>
      </c>
      <c r="L564" s="73">
        <v>0</v>
      </c>
      <c r="M564" s="73">
        <v>0</v>
      </c>
      <c r="N564" s="73">
        <v>0</v>
      </c>
      <c r="O564" s="73">
        <v>0</v>
      </c>
      <c r="P564" s="25"/>
      <c r="Q564" s="65"/>
      <c r="R564" s="65"/>
    </row>
    <row r="565" spans="1:18" s="44" customFormat="1" ht="16.5" customHeight="1">
      <c r="A565" s="24" t="s">
        <v>245</v>
      </c>
      <c r="B565" s="73">
        <v>0</v>
      </c>
      <c r="C565" s="73">
        <v>0</v>
      </c>
      <c r="D565" s="73">
        <v>0</v>
      </c>
      <c r="E565" s="73">
        <v>0</v>
      </c>
      <c r="F565" s="73">
        <v>0</v>
      </c>
      <c r="G565" s="73">
        <v>0</v>
      </c>
      <c r="H565" s="73">
        <v>1</v>
      </c>
      <c r="I565" s="73">
        <v>0</v>
      </c>
      <c r="J565" s="73">
        <v>0</v>
      </c>
      <c r="K565" s="73">
        <v>0</v>
      </c>
      <c r="L565" s="73">
        <v>1</v>
      </c>
      <c r="M565" s="73">
        <v>0</v>
      </c>
      <c r="N565" s="73">
        <v>0</v>
      </c>
      <c r="O565" s="73">
        <v>0</v>
      </c>
      <c r="P565" s="25"/>
      <c r="Q565" s="65"/>
      <c r="R565" s="65"/>
    </row>
    <row r="566" spans="1:18" s="44" customFormat="1" ht="16.5" customHeight="1">
      <c r="A566" s="24" t="s">
        <v>246</v>
      </c>
      <c r="B566" s="73">
        <v>0</v>
      </c>
      <c r="C566" s="73">
        <v>0</v>
      </c>
      <c r="D566" s="73">
        <v>0</v>
      </c>
      <c r="E566" s="73">
        <v>0</v>
      </c>
      <c r="F566" s="73">
        <v>0</v>
      </c>
      <c r="G566" s="73">
        <v>0</v>
      </c>
      <c r="H566" s="73">
        <v>0</v>
      </c>
      <c r="I566" s="73">
        <v>0</v>
      </c>
      <c r="J566" s="73">
        <v>0</v>
      </c>
      <c r="K566" s="73">
        <v>0</v>
      </c>
      <c r="L566" s="73">
        <v>0</v>
      </c>
      <c r="M566" s="73">
        <v>0</v>
      </c>
      <c r="N566" s="73">
        <v>0</v>
      </c>
      <c r="O566" s="73">
        <v>0</v>
      </c>
      <c r="P566" s="25"/>
      <c r="Q566" s="65"/>
      <c r="R566" s="65"/>
    </row>
    <row r="567" spans="1:18" s="44" customFormat="1" ht="16.5" customHeight="1">
      <c r="A567" s="24" t="s">
        <v>247</v>
      </c>
      <c r="B567" s="73">
        <v>0</v>
      </c>
      <c r="C567" s="73">
        <v>0</v>
      </c>
      <c r="D567" s="73">
        <v>0</v>
      </c>
      <c r="E567" s="73">
        <v>0</v>
      </c>
      <c r="F567" s="73">
        <v>0</v>
      </c>
      <c r="G567" s="73">
        <v>0</v>
      </c>
      <c r="H567" s="73">
        <v>0</v>
      </c>
      <c r="I567" s="73">
        <v>0</v>
      </c>
      <c r="J567" s="73">
        <v>0</v>
      </c>
      <c r="K567" s="73">
        <v>0</v>
      </c>
      <c r="L567" s="73">
        <v>0</v>
      </c>
      <c r="M567" s="73">
        <v>0</v>
      </c>
      <c r="N567" s="73">
        <v>0</v>
      </c>
      <c r="O567" s="73">
        <v>0</v>
      </c>
      <c r="P567" s="25"/>
      <c r="Q567" s="65"/>
      <c r="R567" s="65"/>
    </row>
    <row r="568" spans="1:18" s="44" customFormat="1" ht="16.5" customHeight="1">
      <c r="A568" s="24" t="s">
        <v>248</v>
      </c>
      <c r="B568" s="73">
        <v>0</v>
      </c>
      <c r="C568" s="73">
        <v>0</v>
      </c>
      <c r="D568" s="73">
        <v>0</v>
      </c>
      <c r="E568" s="73">
        <v>0</v>
      </c>
      <c r="F568" s="73">
        <v>0</v>
      </c>
      <c r="G568" s="73">
        <v>0</v>
      </c>
      <c r="H568" s="73">
        <v>0</v>
      </c>
      <c r="I568" s="73">
        <v>0</v>
      </c>
      <c r="J568" s="73">
        <v>0</v>
      </c>
      <c r="K568" s="73">
        <v>0</v>
      </c>
      <c r="L568" s="73">
        <v>0</v>
      </c>
      <c r="M568" s="73">
        <v>0</v>
      </c>
      <c r="N568" s="73">
        <v>0</v>
      </c>
      <c r="O568" s="73">
        <v>0</v>
      </c>
      <c r="P568" s="25"/>
      <c r="Q568" s="65"/>
      <c r="R568" s="65"/>
    </row>
    <row r="569" spans="1:18" s="44" customFormat="1" ht="16.5" customHeight="1">
      <c r="A569" s="22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65"/>
      <c r="R569" s="65"/>
    </row>
    <row r="570" spans="1:18" s="44" customFormat="1" ht="16.5" customHeight="1">
      <c r="A570" s="22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65"/>
      <c r="R570" s="65"/>
    </row>
    <row r="571" spans="1:18" s="44" customFormat="1" ht="16.5" customHeight="1">
      <c r="A571" s="158" t="s">
        <v>459</v>
      </c>
      <c r="B571" s="155" t="s">
        <v>217</v>
      </c>
      <c r="C571" s="156"/>
      <c r="D571" s="155" t="s">
        <v>218</v>
      </c>
      <c r="E571" s="156"/>
      <c r="F571" s="155" t="s">
        <v>220</v>
      </c>
      <c r="G571" s="156"/>
      <c r="H571" s="155" t="s">
        <v>223</v>
      </c>
      <c r="I571" s="156"/>
      <c r="J571" s="155" t="s">
        <v>224</v>
      </c>
      <c r="K571" s="156"/>
      <c r="L571" s="155" t="s">
        <v>225</v>
      </c>
      <c r="M571" s="156"/>
      <c r="N571" s="155" t="s">
        <v>226</v>
      </c>
      <c r="O571" s="156"/>
      <c r="P571" s="25"/>
      <c r="Q571" s="65"/>
      <c r="R571" s="65"/>
    </row>
    <row r="572" spans="1:18" s="44" customFormat="1" ht="16.5" customHeight="1">
      <c r="A572" s="159"/>
      <c r="B572" s="69" t="s">
        <v>3</v>
      </c>
      <c r="C572" s="69" t="s">
        <v>4</v>
      </c>
      <c r="D572" s="69" t="s">
        <v>3</v>
      </c>
      <c r="E572" s="69" t="s">
        <v>4</v>
      </c>
      <c r="F572" s="69" t="s">
        <v>3</v>
      </c>
      <c r="G572" s="69" t="s">
        <v>4</v>
      </c>
      <c r="H572" s="69" t="s">
        <v>3</v>
      </c>
      <c r="I572" s="69" t="s">
        <v>4</v>
      </c>
      <c r="J572" s="69" t="s">
        <v>3</v>
      </c>
      <c r="K572" s="69" t="s">
        <v>4</v>
      </c>
      <c r="L572" s="69" t="s">
        <v>3</v>
      </c>
      <c r="M572" s="69" t="s">
        <v>4</v>
      </c>
      <c r="N572" s="69" t="s">
        <v>3</v>
      </c>
      <c r="O572" s="69" t="s">
        <v>4</v>
      </c>
      <c r="P572" s="33"/>
      <c r="Q572" s="65"/>
      <c r="R572" s="65"/>
    </row>
    <row r="573" spans="1:18" s="44" customFormat="1" ht="16.5" customHeight="1">
      <c r="A573" s="48" t="s">
        <v>227</v>
      </c>
      <c r="B573" s="71">
        <v>1</v>
      </c>
      <c r="C573" s="71">
        <v>0</v>
      </c>
      <c r="D573" s="71">
        <v>1</v>
      </c>
      <c r="E573" s="71">
        <v>0</v>
      </c>
      <c r="F573" s="71">
        <v>1</v>
      </c>
      <c r="G573" s="71">
        <v>0</v>
      </c>
      <c r="H573" s="71">
        <v>2</v>
      </c>
      <c r="I573" s="71">
        <v>1</v>
      </c>
      <c r="J573" s="71">
        <v>3</v>
      </c>
      <c r="K573" s="71">
        <v>1</v>
      </c>
      <c r="L573" s="71">
        <v>2</v>
      </c>
      <c r="M573" s="71">
        <v>0</v>
      </c>
      <c r="N573" s="71">
        <v>4</v>
      </c>
      <c r="O573" s="71">
        <v>2</v>
      </c>
      <c r="P573" s="25"/>
      <c r="Q573" s="65"/>
      <c r="R573" s="65"/>
    </row>
    <row r="574" spans="1:18" s="44" customFormat="1" ht="16.5" customHeight="1">
      <c r="A574" s="48" t="s">
        <v>228</v>
      </c>
      <c r="B574" s="73">
        <v>1</v>
      </c>
      <c r="C574" s="73">
        <v>0</v>
      </c>
      <c r="D574" s="73">
        <v>0</v>
      </c>
      <c r="E574" s="73">
        <v>0</v>
      </c>
      <c r="F574" s="73">
        <v>1</v>
      </c>
      <c r="G574" s="73">
        <v>0</v>
      </c>
      <c r="H574" s="73">
        <v>0</v>
      </c>
      <c r="I574" s="73">
        <v>0</v>
      </c>
      <c r="J574" s="73">
        <v>0</v>
      </c>
      <c r="K574" s="73">
        <v>0</v>
      </c>
      <c r="L574" s="73">
        <v>1</v>
      </c>
      <c r="M574" s="73">
        <v>0</v>
      </c>
      <c r="N574" s="73">
        <v>1</v>
      </c>
      <c r="O574" s="73">
        <v>0</v>
      </c>
      <c r="P574" s="25"/>
      <c r="Q574" s="65"/>
      <c r="R574" s="65"/>
    </row>
    <row r="575" spans="1:18" s="44" customFormat="1" ht="16.5" customHeight="1">
      <c r="A575" s="48" t="s">
        <v>229</v>
      </c>
      <c r="B575" s="73">
        <v>0</v>
      </c>
      <c r="C575" s="73">
        <v>0</v>
      </c>
      <c r="D575" s="73">
        <v>0</v>
      </c>
      <c r="E575" s="73">
        <v>0</v>
      </c>
      <c r="F575" s="73">
        <v>0</v>
      </c>
      <c r="G575" s="73">
        <v>0</v>
      </c>
      <c r="H575" s="73">
        <v>1</v>
      </c>
      <c r="I575" s="73">
        <v>1</v>
      </c>
      <c r="J575" s="73">
        <v>0</v>
      </c>
      <c r="K575" s="73">
        <v>0</v>
      </c>
      <c r="L575" s="73">
        <v>0</v>
      </c>
      <c r="M575" s="73">
        <v>0</v>
      </c>
      <c r="N575" s="73">
        <v>1</v>
      </c>
      <c r="O575" s="73">
        <v>0</v>
      </c>
      <c r="P575" s="25"/>
      <c r="Q575" s="65"/>
      <c r="R575" s="65"/>
    </row>
    <row r="576" spans="1:18" s="44" customFormat="1" ht="16.5" customHeight="1">
      <c r="A576" s="24" t="s">
        <v>357</v>
      </c>
      <c r="B576" s="73">
        <v>0</v>
      </c>
      <c r="C576" s="73">
        <v>0</v>
      </c>
      <c r="D576" s="73">
        <v>0</v>
      </c>
      <c r="E576" s="73">
        <v>0</v>
      </c>
      <c r="F576" s="73">
        <v>0</v>
      </c>
      <c r="G576" s="73">
        <v>0</v>
      </c>
      <c r="H576" s="73">
        <v>0</v>
      </c>
      <c r="I576" s="73">
        <v>0</v>
      </c>
      <c r="J576" s="73">
        <v>2</v>
      </c>
      <c r="K576" s="73">
        <v>0</v>
      </c>
      <c r="L576" s="73">
        <v>1</v>
      </c>
      <c r="M576" s="73">
        <v>0</v>
      </c>
      <c r="N576" s="73">
        <v>0</v>
      </c>
      <c r="O576" s="73">
        <v>0</v>
      </c>
      <c r="P576" s="25"/>
      <c r="Q576" s="65"/>
      <c r="R576" s="65"/>
    </row>
    <row r="577" spans="1:18" s="44" customFormat="1" ht="16.5" customHeight="1">
      <c r="A577" s="48" t="s">
        <v>230</v>
      </c>
      <c r="B577" s="73">
        <v>0</v>
      </c>
      <c r="C577" s="73">
        <v>0</v>
      </c>
      <c r="D577" s="73">
        <v>1</v>
      </c>
      <c r="E577" s="73">
        <v>0</v>
      </c>
      <c r="F577" s="73">
        <v>0</v>
      </c>
      <c r="G577" s="73">
        <v>0</v>
      </c>
      <c r="H577" s="73">
        <v>0</v>
      </c>
      <c r="I577" s="73">
        <v>0</v>
      </c>
      <c r="J577" s="73">
        <v>0</v>
      </c>
      <c r="K577" s="73">
        <v>0</v>
      </c>
      <c r="L577" s="73">
        <v>0</v>
      </c>
      <c r="M577" s="73">
        <v>0</v>
      </c>
      <c r="N577" s="73">
        <v>0</v>
      </c>
      <c r="O577" s="73">
        <v>0</v>
      </c>
      <c r="P577" s="25"/>
      <c r="Q577" s="65"/>
      <c r="R577" s="65"/>
    </row>
    <row r="578" spans="1:18" s="44" customFormat="1" ht="16.5" customHeight="1">
      <c r="A578" s="48" t="s">
        <v>231</v>
      </c>
      <c r="B578" s="73">
        <v>0</v>
      </c>
      <c r="C578" s="73">
        <v>0</v>
      </c>
      <c r="D578" s="73">
        <v>0</v>
      </c>
      <c r="E578" s="73">
        <v>0</v>
      </c>
      <c r="F578" s="73">
        <v>0</v>
      </c>
      <c r="G578" s="73">
        <v>0</v>
      </c>
      <c r="H578" s="73">
        <v>0</v>
      </c>
      <c r="I578" s="73">
        <v>0</v>
      </c>
      <c r="J578" s="73">
        <v>0</v>
      </c>
      <c r="K578" s="73">
        <v>0</v>
      </c>
      <c r="L578" s="73">
        <v>0</v>
      </c>
      <c r="M578" s="73">
        <v>0</v>
      </c>
      <c r="N578" s="73">
        <v>0</v>
      </c>
      <c r="O578" s="73">
        <v>1</v>
      </c>
      <c r="P578" s="25"/>
      <c r="Q578" s="65"/>
      <c r="R578" s="65"/>
    </row>
    <row r="579" spans="1:18" s="44" customFormat="1" ht="16.5" customHeight="1">
      <c r="A579" s="48" t="s">
        <v>232</v>
      </c>
      <c r="B579" s="73">
        <v>0</v>
      </c>
      <c r="C579" s="73">
        <v>0</v>
      </c>
      <c r="D579" s="73">
        <v>0</v>
      </c>
      <c r="E579" s="73">
        <v>0</v>
      </c>
      <c r="F579" s="73">
        <v>0</v>
      </c>
      <c r="G579" s="73">
        <v>0</v>
      </c>
      <c r="H579" s="73">
        <v>1</v>
      </c>
      <c r="I579" s="73">
        <v>0</v>
      </c>
      <c r="J579" s="73">
        <v>0</v>
      </c>
      <c r="K579" s="73">
        <v>0</v>
      </c>
      <c r="L579" s="73">
        <v>0</v>
      </c>
      <c r="M579" s="73">
        <v>0</v>
      </c>
      <c r="N579" s="73">
        <v>1</v>
      </c>
      <c r="O579" s="73">
        <v>0</v>
      </c>
      <c r="P579" s="25"/>
      <c r="Q579" s="65"/>
      <c r="R579" s="65"/>
    </row>
    <row r="580" spans="1:18" s="44" customFormat="1" ht="16.5" customHeight="1">
      <c r="A580" s="48" t="s">
        <v>233</v>
      </c>
      <c r="B580" s="73">
        <v>0</v>
      </c>
      <c r="C580" s="73">
        <v>0</v>
      </c>
      <c r="D580" s="73">
        <v>0</v>
      </c>
      <c r="E580" s="73">
        <v>0</v>
      </c>
      <c r="F580" s="73">
        <v>0</v>
      </c>
      <c r="G580" s="73">
        <v>0</v>
      </c>
      <c r="H580" s="73">
        <v>0</v>
      </c>
      <c r="I580" s="73">
        <v>0</v>
      </c>
      <c r="J580" s="73">
        <v>0</v>
      </c>
      <c r="K580" s="73">
        <v>0</v>
      </c>
      <c r="L580" s="73">
        <v>0</v>
      </c>
      <c r="M580" s="73">
        <v>0</v>
      </c>
      <c r="N580" s="73">
        <v>0</v>
      </c>
      <c r="O580" s="73">
        <v>0</v>
      </c>
      <c r="P580" s="25"/>
      <c r="Q580" s="65"/>
      <c r="R580" s="65"/>
    </row>
    <row r="581" spans="1:18" s="44" customFormat="1" ht="16.5" customHeight="1">
      <c r="A581" s="48" t="s">
        <v>234</v>
      </c>
      <c r="B581" s="73">
        <v>0</v>
      </c>
      <c r="C581" s="73">
        <v>0</v>
      </c>
      <c r="D581" s="73">
        <v>0</v>
      </c>
      <c r="E581" s="73">
        <v>0</v>
      </c>
      <c r="F581" s="73">
        <v>0</v>
      </c>
      <c r="G581" s="73">
        <v>0</v>
      </c>
      <c r="H581" s="73">
        <v>0</v>
      </c>
      <c r="I581" s="73">
        <v>0</v>
      </c>
      <c r="J581" s="73">
        <v>0</v>
      </c>
      <c r="K581" s="73">
        <v>0</v>
      </c>
      <c r="L581" s="73">
        <v>0</v>
      </c>
      <c r="M581" s="73">
        <v>0</v>
      </c>
      <c r="N581" s="73">
        <v>0</v>
      </c>
      <c r="O581" s="73">
        <v>0</v>
      </c>
      <c r="P581" s="25"/>
      <c r="Q581" s="65"/>
      <c r="R581" s="65"/>
    </row>
    <row r="582" spans="1:18" s="44" customFormat="1" ht="16.5" customHeight="1">
      <c r="A582" s="48" t="s">
        <v>235</v>
      </c>
      <c r="B582" s="73">
        <v>0</v>
      </c>
      <c r="C582" s="73">
        <v>0</v>
      </c>
      <c r="D582" s="73">
        <v>0</v>
      </c>
      <c r="E582" s="73">
        <v>0</v>
      </c>
      <c r="F582" s="73">
        <v>0</v>
      </c>
      <c r="G582" s="73">
        <v>0</v>
      </c>
      <c r="H582" s="73">
        <v>0</v>
      </c>
      <c r="I582" s="73">
        <v>0</v>
      </c>
      <c r="J582" s="73">
        <v>0</v>
      </c>
      <c r="K582" s="73">
        <v>0</v>
      </c>
      <c r="L582" s="73">
        <v>0</v>
      </c>
      <c r="M582" s="73">
        <v>0</v>
      </c>
      <c r="N582" s="73">
        <v>0</v>
      </c>
      <c r="O582" s="73">
        <v>0</v>
      </c>
      <c r="P582" s="25"/>
      <c r="Q582" s="65"/>
      <c r="R582" s="65"/>
    </row>
    <row r="583" spans="1:18" s="44" customFormat="1" ht="16.5" customHeight="1">
      <c r="A583" s="48" t="s">
        <v>236</v>
      </c>
      <c r="B583" s="73">
        <v>0</v>
      </c>
      <c r="C583" s="73">
        <v>0</v>
      </c>
      <c r="D583" s="73">
        <v>0</v>
      </c>
      <c r="E583" s="73">
        <v>0</v>
      </c>
      <c r="F583" s="73">
        <v>0</v>
      </c>
      <c r="G583" s="73">
        <v>0</v>
      </c>
      <c r="H583" s="73">
        <v>0</v>
      </c>
      <c r="I583" s="73">
        <v>0</v>
      </c>
      <c r="J583" s="73">
        <v>0</v>
      </c>
      <c r="K583" s="73">
        <v>0</v>
      </c>
      <c r="L583" s="73">
        <v>0</v>
      </c>
      <c r="M583" s="73">
        <v>0</v>
      </c>
      <c r="N583" s="73">
        <v>0</v>
      </c>
      <c r="O583" s="73">
        <v>0</v>
      </c>
      <c r="P583" s="25"/>
      <c r="Q583" s="65"/>
      <c r="R583" s="65"/>
    </row>
    <row r="584" spans="1:18" s="44" customFormat="1" ht="16.5" customHeight="1">
      <c r="A584" s="48" t="s">
        <v>237</v>
      </c>
      <c r="B584" s="73">
        <v>0</v>
      </c>
      <c r="C584" s="73">
        <v>0</v>
      </c>
      <c r="D584" s="73">
        <v>0</v>
      </c>
      <c r="E584" s="73">
        <v>0</v>
      </c>
      <c r="F584" s="73">
        <v>0</v>
      </c>
      <c r="G584" s="73">
        <v>0</v>
      </c>
      <c r="H584" s="73">
        <v>0</v>
      </c>
      <c r="I584" s="73">
        <v>0</v>
      </c>
      <c r="J584" s="73">
        <v>0</v>
      </c>
      <c r="K584" s="73">
        <v>0</v>
      </c>
      <c r="L584" s="73">
        <v>0</v>
      </c>
      <c r="M584" s="73">
        <v>0</v>
      </c>
      <c r="N584" s="73">
        <v>0</v>
      </c>
      <c r="O584" s="73">
        <v>0</v>
      </c>
      <c r="P584" s="25"/>
      <c r="Q584" s="65"/>
      <c r="R584" s="65"/>
    </row>
    <row r="585" spans="1:18" s="44" customFormat="1" ht="16.5" customHeight="1">
      <c r="A585" s="48" t="s">
        <v>238</v>
      </c>
      <c r="B585" s="73">
        <v>0</v>
      </c>
      <c r="C585" s="73">
        <v>0</v>
      </c>
      <c r="D585" s="73">
        <v>0</v>
      </c>
      <c r="E585" s="73">
        <v>0</v>
      </c>
      <c r="F585" s="73">
        <v>0</v>
      </c>
      <c r="G585" s="73">
        <v>0</v>
      </c>
      <c r="H585" s="73">
        <v>0</v>
      </c>
      <c r="I585" s="73">
        <v>0</v>
      </c>
      <c r="J585" s="73">
        <v>0</v>
      </c>
      <c r="K585" s="73">
        <v>0</v>
      </c>
      <c r="L585" s="73">
        <v>0</v>
      </c>
      <c r="M585" s="73">
        <v>0</v>
      </c>
      <c r="N585" s="73">
        <v>0</v>
      </c>
      <c r="O585" s="73">
        <v>0</v>
      </c>
      <c r="P585" s="25"/>
      <c r="Q585" s="65"/>
      <c r="R585" s="65"/>
    </row>
    <row r="586" spans="1:18" s="44" customFormat="1" ht="16.5" customHeight="1">
      <c r="A586" s="48" t="s">
        <v>239</v>
      </c>
      <c r="B586" s="73">
        <v>0</v>
      </c>
      <c r="C586" s="73">
        <v>0</v>
      </c>
      <c r="D586" s="73">
        <v>0</v>
      </c>
      <c r="E586" s="73">
        <v>0</v>
      </c>
      <c r="F586" s="73">
        <v>0</v>
      </c>
      <c r="G586" s="73">
        <v>0</v>
      </c>
      <c r="H586" s="73">
        <v>0</v>
      </c>
      <c r="I586" s="73">
        <v>0</v>
      </c>
      <c r="J586" s="73">
        <v>0</v>
      </c>
      <c r="K586" s="73">
        <v>0</v>
      </c>
      <c r="L586" s="73">
        <v>0</v>
      </c>
      <c r="M586" s="73">
        <v>0</v>
      </c>
      <c r="N586" s="73">
        <v>0</v>
      </c>
      <c r="O586" s="73">
        <v>0</v>
      </c>
      <c r="P586" s="25"/>
      <c r="Q586" s="65"/>
      <c r="R586" s="65"/>
    </row>
    <row r="587" spans="1:18" s="44" customFormat="1" ht="16.5" customHeight="1">
      <c r="A587" s="48" t="s">
        <v>240</v>
      </c>
      <c r="B587" s="73">
        <v>0</v>
      </c>
      <c r="C587" s="73">
        <v>0</v>
      </c>
      <c r="D587" s="73">
        <v>0</v>
      </c>
      <c r="E587" s="73">
        <v>0</v>
      </c>
      <c r="F587" s="73">
        <v>0</v>
      </c>
      <c r="G587" s="73">
        <v>0</v>
      </c>
      <c r="H587" s="73">
        <v>0</v>
      </c>
      <c r="I587" s="73">
        <v>0</v>
      </c>
      <c r="J587" s="73">
        <v>0</v>
      </c>
      <c r="K587" s="73">
        <v>1</v>
      </c>
      <c r="L587" s="73">
        <v>0</v>
      </c>
      <c r="M587" s="73">
        <v>0</v>
      </c>
      <c r="N587" s="73">
        <v>1</v>
      </c>
      <c r="O587" s="73">
        <v>0</v>
      </c>
      <c r="P587" s="25"/>
      <c r="Q587" s="65"/>
      <c r="R587" s="65"/>
    </row>
    <row r="588" spans="1:18" s="44" customFormat="1" ht="16.5" customHeight="1">
      <c r="A588" s="48" t="s">
        <v>241</v>
      </c>
      <c r="B588" s="73">
        <v>0</v>
      </c>
      <c r="C588" s="73">
        <v>0</v>
      </c>
      <c r="D588" s="73">
        <v>0</v>
      </c>
      <c r="E588" s="73">
        <v>0</v>
      </c>
      <c r="F588" s="73">
        <v>0</v>
      </c>
      <c r="G588" s="73">
        <v>0</v>
      </c>
      <c r="H588" s="73">
        <v>0</v>
      </c>
      <c r="I588" s="73">
        <v>0</v>
      </c>
      <c r="J588" s="73">
        <v>0</v>
      </c>
      <c r="K588" s="73">
        <v>0</v>
      </c>
      <c r="L588" s="73">
        <v>0</v>
      </c>
      <c r="M588" s="73">
        <v>0</v>
      </c>
      <c r="N588" s="73">
        <v>0</v>
      </c>
      <c r="O588" s="73">
        <v>0</v>
      </c>
      <c r="P588" s="25"/>
      <c r="Q588" s="65"/>
      <c r="R588" s="65"/>
    </row>
    <row r="589" spans="1:18" s="44" customFormat="1" ht="16.5" customHeight="1">
      <c r="A589" s="48" t="s">
        <v>242</v>
      </c>
      <c r="B589" s="73">
        <v>0</v>
      </c>
      <c r="C589" s="73">
        <v>0</v>
      </c>
      <c r="D589" s="73">
        <v>0</v>
      </c>
      <c r="E589" s="73">
        <v>0</v>
      </c>
      <c r="F589" s="73">
        <v>0</v>
      </c>
      <c r="G589" s="73">
        <v>0</v>
      </c>
      <c r="H589" s="73">
        <v>0</v>
      </c>
      <c r="I589" s="73">
        <v>0</v>
      </c>
      <c r="J589" s="73">
        <v>1</v>
      </c>
      <c r="K589" s="73">
        <v>0</v>
      </c>
      <c r="L589" s="73">
        <v>0</v>
      </c>
      <c r="M589" s="73">
        <v>0</v>
      </c>
      <c r="N589" s="73">
        <v>0</v>
      </c>
      <c r="O589" s="73">
        <v>0</v>
      </c>
      <c r="P589" s="25"/>
      <c r="Q589" s="65"/>
      <c r="R589" s="65"/>
    </row>
    <row r="590" spans="1:18" s="44" customFormat="1" ht="16.5" customHeight="1">
      <c r="A590" s="48" t="s">
        <v>243</v>
      </c>
      <c r="B590" s="73">
        <v>0</v>
      </c>
      <c r="C590" s="73">
        <v>0</v>
      </c>
      <c r="D590" s="73">
        <v>0</v>
      </c>
      <c r="E590" s="73">
        <v>0</v>
      </c>
      <c r="F590" s="73">
        <v>0</v>
      </c>
      <c r="G590" s="73">
        <v>0</v>
      </c>
      <c r="H590" s="73">
        <v>0</v>
      </c>
      <c r="I590" s="73">
        <v>0</v>
      </c>
      <c r="J590" s="73">
        <v>0</v>
      </c>
      <c r="K590" s="73">
        <v>0</v>
      </c>
      <c r="L590" s="73">
        <v>0</v>
      </c>
      <c r="M590" s="73">
        <v>0</v>
      </c>
      <c r="N590" s="73">
        <v>0</v>
      </c>
      <c r="O590" s="73">
        <v>0</v>
      </c>
      <c r="P590" s="25"/>
      <c r="Q590" s="65"/>
      <c r="R590" s="65"/>
    </row>
    <row r="591" spans="1:18" s="44" customFormat="1" ht="16.5" customHeight="1">
      <c r="A591" s="48" t="s">
        <v>244</v>
      </c>
      <c r="B591" s="73">
        <v>0</v>
      </c>
      <c r="C591" s="73">
        <v>0</v>
      </c>
      <c r="D591" s="73">
        <v>0</v>
      </c>
      <c r="E591" s="73">
        <v>0</v>
      </c>
      <c r="F591" s="73">
        <v>0</v>
      </c>
      <c r="G591" s="73">
        <v>0</v>
      </c>
      <c r="H591" s="73">
        <v>0</v>
      </c>
      <c r="I591" s="73">
        <v>0</v>
      </c>
      <c r="J591" s="73">
        <v>0</v>
      </c>
      <c r="K591" s="73">
        <v>0</v>
      </c>
      <c r="L591" s="73">
        <v>0</v>
      </c>
      <c r="M591" s="73">
        <v>0</v>
      </c>
      <c r="N591" s="73">
        <v>0</v>
      </c>
      <c r="O591" s="73">
        <v>0</v>
      </c>
      <c r="P591" s="25"/>
      <c r="Q591" s="65"/>
      <c r="R591" s="65"/>
    </row>
    <row r="592" spans="1:18" s="44" customFormat="1" ht="16.5" customHeight="1">
      <c r="A592" s="48" t="s">
        <v>245</v>
      </c>
      <c r="B592" s="73">
        <v>0</v>
      </c>
      <c r="C592" s="73">
        <v>0</v>
      </c>
      <c r="D592" s="73">
        <v>0</v>
      </c>
      <c r="E592" s="73">
        <v>0</v>
      </c>
      <c r="F592" s="73">
        <v>0</v>
      </c>
      <c r="G592" s="73">
        <v>0</v>
      </c>
      <c r="H592" s="73">
        <v>0</v>
      </c>
      <c r="I592" s="73">
        <v>0</v>
      </c>
      <c r="J592" s="73">
        <v>0</v>
      </c>
      <c r="K592" s="73">
        <v>0</v>
      </c>
      <c r="L592" s="73">
        <v>0</v>
      </c>
      <c r="M592" s="73">
        <v>0</v>
      </c>
      <c r="N592" s="73">
        <v>0</v>
      </c>
      <c r="O592" s="73">
        <v>1</v>
      </c>
      <c r="P592" s="25"/>
      <c r="Q592" s="65"/>
      <c r="R592" s="65"/>
    </row>
    <row r="593" spans="1:20" s="44" customFormat="1" ht="16.5" customHeight="1">
      <c r="A593" s="48" t="s">
        <v>246</v>
      </c>
      <c r="B593" s="73">
        <v>0</v>
      </c>
      <c r="C593" s="73">
        <v>0</v>
      </c>
      <c r="D593" s="73">
        <v>0</v>
      </c>
      <c r="E593" s="73">
        <v>0</v>
      </c>
      <c r="F593" s="73">
        <v>0</v>
      </c>
      <c r="G593" s="73">
        <v>0</v>
      </c>
      <c r="H593" s="73">
        <v>0</v>
      </c>
      <c r="I593" s="73">
        <v>0</v>
      </c>
      <c r="J593" s="73">
        <v>0</v>
      </c>
      <c r="K593" s="73">
        <v>0</v>
      </c>
      <c r="L593" s="73">
        <v>0</v>
      </c>
      <c r="M593" s="73">
        <v>0</v>
      </c>
      <c r="N593" s="73">
        <v>0</v>
      </c>
      <c r="O593" s="73">
        <v>0</v>
      </c>
      <c r="P593" s="25"/>
      <c r="Q593" s="65"/>
      <c r="R593" s="65"/>
    </row>
    <row r="594" spans="1:20" s="44" customFormat="1" ht="16.5" customHeight="1">
      <c r="A594" s="48" t="s">
        <v>247</v>
      </c>
      <c r="B594" s="73">
        <v>0</v>
      </c>
      <c r="C594" s="73">
        <v>0</v>
      </c>
      <c r="D594" s="73">
        <v>0</v>
      </c>
      <c r="E594" s="73">
        <v>0</v>
      </c>
      <c r="F594" s="73">
        <v>0</v>
      </c>
      <c r="G594" s="73">
        <v>0</v>
      </c>
      <c r="H594" s="73">
        <v>0</v>
      </c>
      <c r="I594" s="73">
        <v>0</v>
      </c>
      <c r="J594" s="73">
        <v>0</v>
      </c>
      <c r="K594" s="73">
        <v>0</v>
      </c>
      <c r="L594" s="73">
        <v>0</v>
      </c>
      <c r="M594" s="73">
        <v>0</v>
      </c>
      <c r="N594" s="73">
        <v>0</v>
      </c>
      <c r="O594" s="73">
        <v>0</v>
      </c>
      <c r="P594" s="25"/>
      <c r="Q594" s="65"/>
      <c r="R594" s="65"/>
    </row>
    <row r="595" spans="1:20" s="44" customFormat="1" ht="16.5" customHeight="1">
      <c r="A595" s="48" t="s">
        <v>248</v>
      </c>
      <c r="B595" s="73">
        <v>0</v>
      </c>
      <c r="C595" s="73">
        <v>0</v>
      </c>
      <c r="D595" s="73">
        <v>0</v>
      </c>
      <c r="E595" s="73">
        <v>0</v>
      </c>
      <c r="F595" s="73">
        <v>0</v>
      </c>
      <c r="G595" s="73">
        <v>0</v>
      </c>
      <c r="H595" s="73">
        <v>0</v>
      </c>
      <c r="I595" s="73">
        <v>0</v>
      </c>
      <c r="J595" s="73">
        <v>0</v>
      </c>
      <c r="K595" s="73">
        <v>0</v>
      </c>
      <c r="L595" s="73">
        <v>0</v>
      </c>
      <c r="M595" s="73">
        <v>0</v>
      </c>
      <c r="N595" s="73">
        <v>0</v>
      </c>
      <c r="O595" s="73">
        <v>0</v>
      </c>
      <c r="P595" s="25"/>
      <c r="Q595" s="65"/>
      <c r="R595" s="65"/>
    </row>
    <row r="596" spans="1:20" s="44" customFormat="1" ht="16.5" customHeight="1">
      <c r="T596" s="57"/>
    </row>
    <row r="597" spans="1:20" s="44" customFormat="1" ht="16.5" customHeight="1">
      <c r="A597" s="37"/>
      <c r="T597" s="57"/>
    </row>
    <row r="598" spans="1:20" s="44" customFormat="1" ht="16.5" customHeight="1"/>
    <row r="599" spans="1:20" s="44" customFormat="1" ht="16.5" customHeight="1"/>
    <row r="600" spans="1:20" s="44" customFormat="1" ht="16.5" customHeight="1"/>
    <row r="601" spans="1:20" s="44" customFormat="1" ht="16.5" customHeight="1"/>
    <row r="602" spans="1:20" s="44" customFormat="1" ht="16.5" customHeight="1"/>
    <row r="603" spans="1:20" s="44" customFormat="1" ht="16.5" customHeight="1"/>
    <row r="604" spans="1:20" s="44" customFormat="1" ht="16.5" customHeight="1">
      <c r="B604" s="171"/>
      <c r="C604" s="171"/>
      <c r="D604" s="171"/>
      <c r="E604" s="171"/>
      <c r="F604" s="171"/>
      <c r="G604" s="171"/>
      <c r="H604" s="171"/>
      <c r="I604" s="171"/>
      <c r="J604" s="171"/>
      <c r="K604" s="171"/>
      <c r="L604" s="171"/>
      <c r="M604" s="171"/>
      <c r="N604" s="171"/>
      <c r="O604" s="171"/>
    </row>
    <row r="605" spans="1:20" s="44" customFormat="1" ht="16.5" customHeight="1"/>
    <row r="606" spans="1:20" s="44" customFormat="1" ht="16.5" customHeight="1"/>
    <row r="607" spans="1:20" s="44" customFormat="1" ht="16.5" customHeight="1"/>
    <row r="608" spans="1:20" s="44" customFormat="1" ht="16.5" customHeight="1"/>
    <row r="609" spans="1:13" s="44" customFormat="1" ht="16.5" customHeight="1"/>
    <row r="610" spans="1:13" s="44" customFormat="1" ht="16.5" customHeight="1"/>
    <row r="611" spans="1:13" s="44" customFormat="1" ht="16.5" customHeight="1"/>
    <row r="612" spans="1:13" s="44" customFormat="1" ht="16.5" customHeight="1"/>
    <row r="613" spans="1:13" s="44" customFormat="1" ht="16.5" customHeight="1"/>
    <row r="614" spans="1:13" s="44" customFormat="1" ht="16.5" customHeight="1"/>
    <row r="615" spans="1:13" s="44" customFormat="1" ht="16.5" customHeight="1"/>
    <row r="616" spans="1:13" s="44" customFormat="1" ht="16.5" customHeight="1"/>
    <row r="617" spans="1:13" s="44" customFormat="1" ht="16.5" customHeight="1"/>
    <row r="618" spans="1:13" s="44" customFormat="1" ht="16.5" customHeight="1"/>
    <row r="619" spans="1:13" s="44" customFormat="1" ht="16.5" customHeight="1"/>
    <row r="620" spans="1:13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</row>
    <row r="621" spans="1:13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</row>
    <row r="622" spans="1:13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</row>
  </sheetData>
  <protectedRanges>
    <protectedRange sqref="M2" name="範圍1_2_1_1_1_1_1"/>
  </protectedRanges>
  <mergeCells count="184">
    <mergeCell ref="A1:P1"/>
    <mergeCell ref="A571:A572"/>
    <mergeCell ref="B571:C571"/>
    <mergeCell ref="D571:E571"/>
    <mergeCell ref="F571:G571"/>
    <mergeCell ref="H571:I571"/>
    <mergeCell ref="B517:C517"/>
    <mergeCell ref="N604:O604"/>
    <mergeCell ref="B604:C604"/>
    <mergeCell ref="D604:E604"/>
    <mergeCell ref="F604:G604"/>
    <mergeCell ref="H604:I604"/>
    <mergeCell ref="J604:K604"/>
    <mergeCell ref="L604:M604"/>
    <mergeCell ref="N571:O571"/>
    <mergeCell ref="L571:M571"/>
    <mergeCell ref="J517:K517"/>
    <mergeCell ref="L517:M517"/>
    <mergeCell ref="N517:O517"/>
    <mergeCell ref="J571:K571"/>
    <mergeCell ref="A463:A464"/>
    <mergeCell ref="B463:C463"/>
    <mergeCell ref="D463:E463"/>
    <mergeCell ref="F463:G463"/>
    <mergeCell ref="H463:I463"/>
    <mergeCell ref="J463:K463"/>
    <mergeCell ref="J544:K544"/>
    <mergeCell ref="L544:M544"/>
    <mergeCell ref="N544:O544"/>
    <mergeCell ref="A517:A518"/>
    <mergeCell ref="A490:A491"/>
    <mergeCell ref="B490:C490"/>
    <mergeCell ref="D490:E490"/>
    <mergeCell ref="F490:G490"/>
    <mergeCell ref="H490:I490"/>
    <mergeCell ref="J490:K490"/>
    <mergeCell ref="D517:E517"/>
    <mergeCell ref="F517:G517"/>
    <mergeCell ref="H517:I517"/>
    <mergeCell ref="A544:A545"/>
    <mergeCell ref="B544:C544"/>
    <mergeCell ref="D544:E544"/>
    <mergeCell ref="F544:G544"/>
    <mergeCell ref="H544:I544"/>
    <mergeCell ref="L490:M490"/>
    <mergeCell ref="N490:O490"/>
    <mergeCell ref="A409:A410"/>
    <mergeCell ref="B409:C409"/>
    <mergeCell ref="D409:E409"/>
    <mergeCell ref="F409:G409"/>
    <mergeCell ref="H409:I409"/>
    <mergeCell ref="J409:K409"/>
    <mergeCell ref="L409:M409"/>
    <mergeCell ref="N409:O409"/>
    <mergeCell ref="A436:A437"/>
    <mergeCell ref="B436:C436"/>
    <mergeCell ref="D436:E436"/>
    <mergeCell ref="F436:G436"/>
    <mergeCell ref="H436:I436"/>
    <mergeCell ref="J436:K436"/>
    <mergeCell ref="L436:M436"/>
    <mergeCell ref="N436:O436"/>
    <mergeCell ref="A355:A356"/>
    <mergeCell ref="B355:C355"/>
    <mergeCell ref="D355:E355"/>
    <mergeCell ref="F355:G355"/>
    <mergeCell ref="H355:I355"/>
    <mergeCell ref="J355:K355"/>
    <mergeCell ref="L355:M355"/>
    <mergeCell ref="N355:O355"/>
    <mergeCell ref="A382:A383"/>
    <mergeCell ref="B382:C382"/>
    <mergeCell ref="D382:E382"/>
    <mergeCell ref="F382:G382"/>
    <mergeCell ref="H382:I382"/>
    <mergeCell ref="J382:K382"/>
    <mergeCell ref="L382:M382"/>
    <mergeCell ref="N382:O382"/>
    <mergeCell ref="A301:A302"/>
    <mergeCell ref="B301:C301"/>
    <mergeCell ref="D301:E301"/>
    <mergeCell ref="F301:G301"/>
    <mergeCell ref="H301:I301"/>
    <mergeCell ref="J301:K301"/>
    <mergeCell ref="L301:M301"/>
    <mergeCell ref="N301:O301"/>
    <mergeCell ref="A328:A329"/>
    <mergeCell ref="B328:C328"/>
    <mergeCell ref="D328:E328"/>
    <mergeCell ref="F328:G328"/>
    <mergeCell ref="H328:I328"/>
    <mergeCell ref="J328:K328"/>
    <mergeCell ref="L328:M328"/>
    <mergeCell ref="N328:O328"/>
    <mergeCell ref="L247:M247"/>
    <mergeCell ref="N247:O247"/>
    <mergeCell ref="A274:A275"/>
    <mergeCell ref="B274:C274"/>
    <mergeCell ref="D274:E274"/>
    <mergeCell ref="F274:G274"/>
    <mergeCell ref="H274:I274"/>
    <mergeCell ref="J274:K274"/>
    <mergeCell ref="L274:M274"/>
    <mergeCell ref="N274:O274"/>
    <mergeCell ref="A220:A221"/>
    <mergeCell ref="B220:C220"/>
    <mergeCell ref="D220:E220"/>
    <mergeCell ref="F220:G220"/>
    <mergeCell ref="H220:I220"/>
    <mergeCell ref="J220:K220"/>
    <mergeCell ref="A247:A248"/>
    <mergeCell ref="B247:C247"/>
    <mergeCell ref="D247:E247"/>
    <mergeCell ref="F247:G247"/>
    <mergeCell ref="H247:I247"/>
    <mergeCell ref="J247:K247"/>
    <mergeCell ref="A139:A140"/>
    <mergeCell ref="B139:C139"/>
    <mergeCell ref="A193:A194"/>
    <mergeCell ref="B193:C193"/>
    <mergeCell ref="D193:E193"/>
    <mergeCell ref="F193:G193"/>
    <mergeCell ref="A166:A167"/>
    <mergeCell ref="B166:C166"/>
    <mergeCell ref="D166:E166"/>
    <mergeCell ref="F166:G166"/>
    <mergeCell ref="A4:A5"/>
    <mergeCell ref="B4:D4"/>
    <mergeCell ref="E4:F4"/>
    <mergeCell ref="G4:H4"/>
    <mergeCell ref="I4:J4"/>
    <mergeCell ref="L220:M220"/>
    <mergeCell ref="A31:A32"/>
    <mergeCell ref="A58:A59"/>
    <mergeCell ref="B58:C58"/>
    <mergeCell ref="D58:E58"/>
    <mergeCell ref="H58:I58"/>
    <mergeCell ref="J58:K58"/>
    <mergeCell ref="H31:I31"/>
    <mergeCell ref="J31:K31"/>
    <mergeCell ref="A85:A86"/>
    <mergeCell ref="B85:C85"/>
    <mergeCell ref="D85:E85"/>
    <mergeCell ref="F85:G85"/>
    <mergeCell ref="H85:I85"/>
    <mergeCell ref="J85:K85"/>
    <mergeCell ref="A112:A113"/>
    <mergeCell ref="B112:C112"/>
    <mergeCell ref="D112:E112"/>
    <mergeCell ref="F112:G112"/>
    <mergeCell ref="L463:M463"/>
    <mergeCell ref="N463:O463"/>
    <mergeCell ref="B31:C31"/>
    <mergeCell ref="D31:E31"/>
    <mergeCell ref="F31:G31"/>
    <mergeCell ref="N31:O31"/>
    <mergeCell ref="F58:G58"/>
    <mergeCell ref="H112:I112"/>
    <mergeCell ref="J112:K112"/>
    <mergeCell ref="N85:O85"/>
    <mergeCell ref="L112:M112"/>
    <mergeCell ref="N112:O112"/>
    <mergeCell ref="L139:M139"/>
    <mergeCell ref="N139:O139"/>
    <mergeCell ref="L85:M85"/>
    <mergeCell ref="H166:I166"/>
    <mergeCell ref="J166:K166"/>
    <mergeCell ref="D139:E139"/>
    <mergeCell ref="F139:G139"/>
    <mergeCell ref="H139:I139"/>
    <mergeCell ref="J139:K139"/>
    <mergeCell ref="H193:I193"/>
    <mergeCell ref="J193:K193"/>
    <mergeCell ref="L193:M193"/>
    <mergeCell ref="M4:N4"/>
    <mergeCell ref="O4:P4"/>
    <mergeCell ref="L31:M31"/>
    <mergeCell ref="K4:L4"/>
    <mergeCell ref="L58:M58"/>
    <mergeCell ref="N58:O58"/>
    <mergeCell ref="N220:O220"/>
    <mergeCell ref="L166:M166"/>
    <mergeCell ref="N166:O166"/>
    <mergeCell ref="N193:O19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6" orientation="landscape" r:id="rId1"/>
  <headerFooter alignWithMargins="0">
    <oddFooter>&amp;C&amp;A，第 &amp;P 頁，共 &amp;N 頁</oddFooter>
  </headerFooter>
  <rowBreaks count="22" manualBreakCount="22">
    <brk id="29" max="15" man="1"/>
    <brk id="56" max="15" man="1"/>
    <brk id="83" max="15" man="1"/>
    <brk id="110" max="15" man="1"/>
    <brk id="137" max="15" man="1"/>
    <brk id="164" max="15" man="1"/>
    <brk id="191" max="15" man="1"/>
    <brk id="218" max="15" man="1"/>
    <brk id="245" max="15" man="1"/>
    <brk id="272" max="15" man="1"/>
    <brk id="299" max="15" man="1"/>
    <brk id="326" max="15" man="1"/>
    <brk id="353" max="15" man="1"/>
    <brk id="380" max="15" man="1"/>
    <brk id="407" max="15" man="1"/>
    <brk id="434" max="15" man="1"/>
    <brk id="461" max="15" man="1"/>
    <brk id="488" max="15" man="1"/>
    <brk id="515" max="15" man="1"/>
    <brk id="542" max="15" man="1"/>
    <brk id="569" max="15" man="1"/>
    <brk id="596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C3" sqref="C3"/>
    </sheetView>
  </sheetViews>
  <sheetFormatPr defaultRowHeight="16.5"/>
  <cols>
    <col min="1" max="1" width="15.375" style="2" customWidth="1"/>
    <col min="2" max="10" width="11.75" style="22" customWidth="1"/>
    <col min="11" max="11" width="13" style="2" customWidth="1"/>
    <col min="12" max="16384" width="9" style="2"/>
  </cols>
  <sheetData>
    <row r="1" spans="1:16" ht="21" customHeight="1">
      <c r="A1" s="177" t="s">
        <v>285</v>
      </c>
      <c r="B1" s="177"/>
      <c r="C1" s="177"/>
      <c r="D1" s="177"/>
      <c r="E1" s="177"/>
      <c r="F1" s="177"/>
      <c r="G1" s="177"/>
      <c r="H1" s="177"/>
      <c r="I1" s="177"/>
      <c r="J1" s="177"/>
      <c r="K1" s="7"/>
      <c r="L1" s="30"/>
      <c r="M1" s="30"/>
      <c r="N1" s="30"/>
      <c r="O1" s="30"/>
      <c r="P1" s="30"/>
    </row>
    <row r="2" spans="1:16">
      <c r="H2" s="34" t="s">
        <v>458</v>
      </c>
    </row>
    <row r="3" spans="1:16">
      <c r="A3" s="4"/>
      <c r="H3" s="22" t="s">
        <v>250</v>
      </c>
      <c r="K3" s="6"/>
      <c r="L3" s="21"/>
    </row>
    <row r="4" spans="1:16" ht="16.5" customHeight="1">
      <c r="A4" s="179" t="s">
        <v>461</v>
      </c>
      <c r="B4" s="181" t="s">
        <v>47</v>
      </c>
      <c r="C4" s="181"/>
      <c r="D4" s="181"/>
      <c r="E4" s="181" t="s">
        <v>286</v>
      </c>
      <c r="F4" s="181"/>
      <c r="G4" s="181"/>
      <c r="H4" s="181" t="s">
        <v>287</v>
      </c>
      <c r="I4" s="181"/>
      <c r="J4" s="181"/>
    </row>
    <row r="5" spans="1:16">
      <c r="A5" s="180"/>
      <c r="B5" s="47" t="s">
        <v>54</v>
      </c>
      <c r="C5" s="47" t="s">
        <v>3</v>
      </c>
      <c r="D5" s="47" t="s">
        <v>4</v>
      </c>
      <c r="E5" s="47" t="s">
        <v>54</v>
      </c>
      <c r="F5" s="47" t="s">
        <v>3</v>
      </c>
      <c r="G5" s="47" t="s">
        <v>4</v>
      </c>
      <c r="H5" s="47" t="s">
        <v>54</v>
      </c>
      <c r="I5" s="47" t="s">
        <v>3</v>
      </c>
      <c r="J5" s="47" t="s">
        <v>4</v>
      </c>
    </row>
    <row r="6" spans="1:16" customFormat="1">
      <c r="A6" s="47" t="s">
        <v>227</v>
      </c>
      <c r="B6" s="60">
        <v>60003</v>
      </c>
      <c r="C6" s="60">
        <v>18850</v>
      </c>
      <c r="D6" s="60">
        <v>41153</v>
      </c>
      <c r="E6" s="60">
        <v>51373</v>
      </c>
      <c r="F6" s="60">
        <v>14534</v>
      </c>
      <c r="G6" s="60">
        <v>36839</v>
      </c>
      <c r="H6" s="60">
        <v>8630</v>
      </c>
      <c r="I6" s="60">
        <v>4316</v>
      </c>
      <c r="J6" s="60">
        <v>4314</v>
      </c>
    </row>
    <row r="7" spans="1:16" customFormat="1">
      <c r="A7" s="47" t="s">
        <v>228</v>
      </c>
      <c r="B7" s="60">
        <v>12877</v>
      </c>
      <c r="C7" s="60">
        <v>4018</v>
      </c>
      <c r="D7" s="60">
        <v>8859</v>
      </c>
      <c r="E7" s="60">
        <v>10959</v>
      </c>
      <c r="F7" s="60">
        <v>3138</v>
      </c>
      <c r="G7" s="60">
        <v>7821</v>
      </c>
      <c r="H7" s="60">
        <v>1918</v>
      </c>
      <c r="I7" s="60">
        <v>880</v>
      </c>
      <c r="J7" s="60">
        <v>1038</v>
      </c>
      <c r="L7" s="40"/>
    </row>
    <row r="8" spans="1:16" customFormat="1" ht="16.5" customHeight="1">
      <c r="A8" s="47" t="s">
        <v>229</v>
      </c>
      <c r="B8" s="60">
        <v>8584</v>
      </c>
      <c r="C8" s="60">
        <v>4063</v>
      </c>
      <c r="D8" s="60">
        <v>4521</v>
      </c>
      <c r="E8" s="60">
        <v>6521</v>
      </c>
      <c r="F8" s="60">
        <v>2988</v>
      </c>
      <c r="G8" s="60">
        <v>3533</v>
      </c>
      <c r="H8" s="60">
        <v>2063</v>
      </c>
      <c r="I8" s="60">
        <v>1075</v>
      </c>
      <c r="J8" s="60">
        <v>988</v>
      </c>
      <c r="L8" s="40"/>
    </row>
    <row r="9" spans="1:16" customFormat="1">
      <c r="A9" s="47" t="s">
        <v>310</v>
      </c>
      <c r="B9" s="60">
        <v>8306</v>
      </c>
      <c r="C9" s="60">
        <v>2381</v>
      </c>
      <c r="D9" s="60">
        <v>5925</v>
      </c>
      <c r="E9" s="60">
        <v>7245</v>
      </c>
      <c r="F9" s="60">
        <v>1935</v>
      </c>
      <c r="G9" s="60">
        <v>5310</v>
      </c>
      <c r="H9" s="60">
        <v>1061</v>
      </c>
      <c r="I9" s="60">
        <v>446</v>
      </c>
      <c r="J9" s="60">
        <v>615</v>
      </c>
      <c r="L9" s="40"/>
    </row>
    <row r="10" spans="1:16" customFormat="1">
      <c r="A10" s="47" t="s">
        <v>230</v>
      </c>
      <c r="B10" s="60">
        <v>6392</v>
      </c>
      <c r="C10" s="60">
        <v>2305</v>
      </c>
      <c r="D10" s="60">
        <v>4087</v>
      </c>
      <c r="E10" s="60">
        <v>5565</v>
      </c>
      <c r="F10" s="60">
        <v>1775</v>
      </c>
      <c r="G10" s="60">
        <v>3790</v>
      </c>
      <c r="H10" s="60">
        <v>827</v>
      </c>
      <c r="I10" s="60">
        <v>530</v>
      </c>
      <c r="J10" s="60">
        <v>297</v>
      </c>
      <c r="L10" s="40"/>
    </row>
    <row r="11" spans="1:16" customFormat="1">
      <c r="A11" s="47" t="s">
        <v>231</v>
      </c>
      <c r="B11" s="60">
        <v>3376</v>
      </c>
      <c r="C11" s="60">
        <v>1100</v>
      </c>
      <c r="D11" s="60">
        <v>2276</v>
      </c>
      <c r="E11" s="60">
        <v>2850</v>
      </c>
      <c r="F11" s="60">
        <v>806</v>
      </c>
      <c r="G11" s="60">
        <v>2044</v>
      </c>
      <c r="H11" s="60">
        <v>526</v>
      </c>
      <c r="I11" s="60">
        <v>294</v>
      </c>
      <c r="J11" s="60">
        <v>232</v>
      </c>
      <c r="L11" s="40"/>
    </row>
    <row r="12" spans="1:16" customFormat="1">
      <c r="A12" s="47" t="s">
        <v>232</v>
      </c>
      <c r="B12" s="60">
        <v>5483</v>
      </c>
      <c r="C12" s="60">
        <v>1619</v>
      </c>
      <c r="D12" s="60">
        <v>3864</v>
      </c>
      <c r="E12" s="60">
        <v>4722</v>
      </c>
      <c r="F12" s="60">
        <v>1235</v>
      </c>
      <c r="G12" s="60">
        <v>3487</v>
      </c>
      <c r="H12" s="60">
        <v>761</v>
      </c>
      <c r="I12" s="60">
        <v>384</v>
      </c>
      <c r="J12" s="60">
        <v>377</v>
      </c>
      <c r="L12" s="40"/>
    </row>
    <row r="13" spans="1:16" customFormat="1">
      <c r="A13" s="47" t="s">
        <v>233</v>
      </c>
      <c r="B13" s="60">
        <v>820</v>
      </c>
      <c r="C13" s="60">
        <v>203</v>
      </c>
      <c r="D13" s="60">
        <v>617</v>
      </c>
      <c r="E13" s="60">
        <v>746</v>
      </c>
      <c r="F13" s="60">
        <v>166</v>
      </c>
      <c r="G13" s="60">
        <v>580</v>
      </c>
      <c r="H13" s="60">
        <v>74</v>
      </c>
      <c r="I13" s="60">
        <v>37</v>
      </c>
      <c r="J13" s="60">
        <v>37</v>
      </c>
      <c r="L13" s="40"/>
    </row>
    <row r="14" spans="1:16" customFormat="1">
      <c r="A14" s="47" t="s">
        <v>234</v>
      </c>
      <c r="B14" s="60">
        <v>1766</v>
      </c>
      <c r="C14" s="60">
        <v>448</v>
      </c>
      <c r="D14" s="60">
        <v>1318</v>
      </c>
      <c r="E14" s="60">
        <v>1481</v>
      </c>
      <c r="F14" s="60">
        <v>325</v>
      </c>
      <c r="G14" s="60">
        <v>1156</v>
      </c>
      <c r="H14" s="60">
        <v>285</v>
      </c>
      <c r="I14" s="60">
        <v>123</v>
      </c>
      <c r="J14" s="60">
        <v>162</v>
      </c>
      <c r="L14" s="40"/>
    </row>
    <row r="15" spans="1:16" customFormat="1">
      <c r="A15" s="47" t="s">
        <v>235</v>
      </c>
      <c r="B15" s="60">
        <v>1402</v>
      </c>
      <c r="C15" s="60">
        <v>253</v>
      </c>
      <c r="D15" s="60">
        <v>1149</v>
      </c>
      <c r="E15" s="60">
        <v>1282</v>
      </c>
      <c r="F15" s="60">
        <v>199</v>
      </c>
      <c r="G15" s="60">
        <v>1083</v>
      </c>
      <c r="H15" s="60">
        <v>120</v>
      </c>
      <c r="I15" s="60">
        <v>54</v>
      </c>
      <c r="J15" s="60">
        <v>66</v>
      </c>
      <c r="L15" s="40"/>
    </row>
    <row r="16" spans="1:16" customFormat="1">
      <c r="A16" s="47" t="s">
        <v>236</v>
      </c>
      <c r="B16" s="60">
        <v>2530</v>
      </c>
      <c r="C16" s="60">
        <v>543</v>
      </c>
      <c r="D16" s="60">
        <v>1987</v>
      </c>
      <c r="E16" s="60">
        <v>2374</v>
      </c>
      <c r="F16" s="60">
        <v>468</v>
      </c>
      <c r="G16" s="60">
        <v>1906</v>
      </c>
      <c r="H16" s="60">
        <v>156</v>
      </c>
      <c r="I16" s="60">
        <v>75</v>
      </c>
      <c r="J16" s="60">
        <v>81</v>
      </c>
      <c r="L16" s="40"/>
    </row>
    <row r="17" spans="1:12" customFormat="1">
      <c r="A17" s="47" t="s">
        <v>237</v>
      </c>
      <c r="B17" s="60">
        <v>986</v>
      </c>
      <c r="C17" s="60">
        <v>204</v>
      </c>
      <c r="D17" s="60">
        <v>782</v>
      </c>
      <c r="E17" s="60">
        <v>920</v>
      </c>
      <c r="F17" s="60">
        <v>163</v>
      </c>
      <c r="G17" s="60">
        <v>757</v>
      </c>
      <c r="H17" s="60">
        <v>66</v>
      </c>
      <c r="I17" s="60">
        <v>41</v>
      </c>
      <c r="J17" s="60">
        <v>25</v>
      </c>
      <c r="L17" s="40"/>
    </row>
    <row r="18" spans="1:12" customFormat="1">
      <c r="A18" s="47" t="s">
        <v>238</v>
      </c>
      <c r="B18" s="60">
        <v>1344</v>
      </c>
      <c r="C18" s="60">
        <v>197</v>
      </c>
      <c r="D18" s="60">
        <v>1147</v>
      </c>
      <c r="E18" s="60">
        <v>1271</v>
      </c>
      <c r="F18" s="60">
        <v>164</v>
      </c>
      <c r="G18" s="60">
        <v>1107</v>
      </c>
      <c r="H18" s="60">
        <v>73</v>
      </c>
      <c r="I18" s="60">
        <v>33</v>
      </c>
      <c r="J18" s="60">
        <v>40</v>
      </c>
      <c r="L18" s="40"/>
    </row>
    <row r="19" spans="1:12" customFormat="1">
      <c r="A19" s="47" t="s">
        <v>239</v>
      </c>
      <c r="B19" s="60">
        <v>877</v>
      </c>
      <c r="C19" s="60">
        <v>135</v>
      </c>
      <c r="D19" s="60">
        <v>742</v>
      </c>
      <c r="E19" s="60">
        <v>841</v>
      </c>
      <c r="F19" s="60">
        <v>118</v>
      </c>
      <c r="G19" s="60">
        <v>723</v>
      </c>
      <c r="H19" s="60">
        <v>36</v>
      </c>
      <c r="I19" s="60">
        <v>17</v>
      </c>
      <c r="J19" s="60">
        <v>19</v>
      </c>
      <c r="L19" s="40"/>
    </row>
    <row r="20" spans="1:12" customFormat="1">
      <c r="A20" s="47" t="s">
        <v>240</v>
      </c>
      <c r="B20" s="60">
        <v>1580</v>
      </c>
      <c r="C20" s="60">
        <v>282</v>
      </c>
      <c r="D20" s="60">
        <v>1298</v>
      </c>
      <c r="E20" s="60">
        <v>1435</v>
      </c>
      <c r="F20" s="60">
        <v>215</v>
      </c>
      <c r="G20" s="60">
        <v>1220</v>
      </c>
      <c r="H20" s="60">
        <v>145</v>
      </c>
      <c r="I20" s="60">
        <v>67</v>
      </c>
      <c r="J20" s="60">
        <v>78</v>
      </c>
      <c r="L20" s="40"/>
    </row>
    <row r="21" spans="1:12" customFormat="1">
      <c r="A21" s="47" t="s">
        <v>241</v>
      </c>
      <c r="B21" s="60">
        <v>362</v>
      </c>
      <c r="C21" s="60">
        <v>120</v>
      </c>
      <c r="D21" s="60">
        <v>242</v>
      </c>
      <c r="E21" s="60">
        <v>312</v>
      </c>
      <c r="F21" s="60">
        <v>87</v>
      </c>
      <c r="G21" s="60">
        <v>225</v>
      </c>
      <c r="H21" s="60">
        <v>50</v>
      </c>
      <c r="I21" s="60">
        <v>33</v>
      </c>
      <c r="J21" s="60">
        <v>17</v>
      </c>
      <c r="L21" s="40"/>
    </row>
    <row r="22" spans="1:12" customFormat="1">
      <c r="A22" s="47" t="s">
        <v>242</v>
      </c>
      <c r="B22" s="60">
        <v>589</v>
      </c>
      <c r="C22" s="60">
        <v>221</v>
      </c>
      <c r="D22" s="60">
        <v>368</v>
      </c>
      <c r="E22" s="60">
        <v>510</v>
      </c>
      <c r="F22" s="60">
        <v>167</v>
      </c>
      <c r="G22" s="60">
        <v>343</v>
      </c>
      <c r="H22" s="60">
        <v>79</v>
      </c>
      <c r="I22" s="60">
        <v>54</v>
      </c>
      <c r="J22" s="60">
        <v>25</v>
      </c>
      <c r="L22" s="40"/>
    </row>
    <row r="23" spans="1:12" customFormat="1">
      <c r="A23" s="47" t="s">
        <v>243</v>
      </c>
      <c r="B23" s="60">
        <v>102</v>
      </c>
      <c r="C23" s="60">
        <v>25</v>
      </c>
      <c r="D23" s="60">
        <v>77</v>
      </c>
      <c r="E23" s="60">
        <v>93</v>
      </c>
      <c r="F23" s="60">
        <v>18</v>
      </c>
      <c r="G23" s="60">
        <v>75</v>
      </c>
      <c r="H23" s="60">
        <v>9</v>
      </c>
      <c r="I23" s="60">
        <v>7</v>
      </c>
      <c r="J23" s="60">
        <v>2</v>
      </c>
      <c r="L23" s="40"/>
    </row>
    <row r="24" spans="1:12" customFormat="1">
      <c r="A24" s="47" t="s">
        <v>244</v>
      </c>
      <c r="B24" s="60">
        <v>826</v>
      </c>
      <c r="C24" s="60">
        <v>189</v>
      </c>
      <c r="D24" s="60">
        <v>637</v>
      </c>
      <c r="E24" s="60">
        <v>726</v>
      </c>
      <c r="F24" s="60">
        <v>154</v>
      </c>
      <c r="G24" s="60">
        <v>572</v>
      </c>
      <c r="H24" s="60">
        <v>100</v>
      </c>
      <c r="I24" s="60">
        <v>35</v>
      </c>
      <c r="J24" s="60">
        <v>65</v>
      </c>
      <c r="L24" s="40"/>
    </row>
    <row r="25" spans="1:12" customFormat="1">
      <c r="A25" s="47" t="s">
        <v>245</v>
      </c>
      <c r="B25" s="60">
        <v>1348</v>
      </c>
      <c r="C25" s="60">
        <v>416</v>
      </c>
      <c r="D25" s="60">
        <v>932</v>
      </c>
      <c r="E25" s="60">
        <v>1112</v>
      </c>
      <c r="F25" s="60">
        <v>310</v>
      </c>
      <c r="G25" s="60">
        <v>802</v>
      </c>
      <c r="H25" s="60">
        <v>236</v>
      </c>
      <c r="I25" s="60">
        <v>106</v>
      </c>
      <c r="J25" s="60">
        <v>130</v>
      </c>
      <c r="L25" s="40"/>
    </row>
    <row r="26" spans="1:12" customFormat="1">
      <c r="A26" s="47" t="s">
        <v>246</v>
      </c>
      <c r="B26" s="60">
        <v>381</v>
      </c>
      <c r="C26" s="60">
        <v>117</v>
      </c>
      <c r="D26" s="60">
        <v>264</v>
      </c>
      <c r="E26" s="60">
        <v>343</v>
      </c>
      <c r="F26" s="60">
        <v>95</v>
      </c>
      <c r="G26" s="60">
        <v>248</v>
      </c>
      <c r="H26" s="60">
        <v>38</v>
      </c>
      <c r="I26" s="60">
        <v>22</v>
      </c>
      <c r="J26" s="60">
        <v>16</v>
      </c>
      <c r="L26" s="40"/>
    </row>
    <row r="27" spans="1:12" customFormat="1">
      <c r="A27" s="47" t="s">
        <v>247</v>
      </c>
      <c r="B27" s="60">
        <v>51</v>
      </c>
      <c r="C27" s="60">
        <v>10</v>
      </c>
      <c r="D27" s="60">
        <v>41</v>
      </c>
      <c r="E27" s="60">
        <v>45</v>
      </c>
      <c r="F27" s="60">
        <v>7</v>
      </c>
      <c r="G27" s="60">
        <v>38</v>
      </c>
      <c r="H27" s="60">
        <v>6</v>
      </c>
      <c r="I27" s="60">
        <v>3</v>
      </c>
      <c r="J27" s="60">
        <v>3</v>
      </c>
      <c r="L27" s="40"/>
    </row>
    <row r="28" spans="1:12" customFormat="1">
      <c r="A28" s="47" t="s">
        <v>248</v>
      </c>
      <c r="B28" s="60">
        <v>21</v>
      </c>
      <c r="C28" s="60">
        <v>1</v>
      </c>
      <c r="D28" s="60">
        <v>20</v>
      </c>
      <c r="E28" s="60">
        <v>20</v>
      </c>
      <c r="F28" s="60">
        <v>1</v>
      </c>
      <c r="G28" s="60">
        <v>19</v>
      </c>
      <c r="H28" s="60">
        <v>1</v>
      </c>
      <c r="I28" s="60">
        <v>0</v>
      </c>
      <c r="J28" s="60">
        <v>1</v>
      </c>
      <c r="L28" s="40"/>
    </row>
    <row r="29" spans="1:12">
      <c r="B29" s="25"/>
      <c r="C29" s="25"/>
      <c r="D29" s="25"/>
      <c r="E29" s="25"/>
      <c r="F29" s="25"/>
      <c r="G29" s="25"/>
      <c r="H29" s="25"/>
      <c r="I29" s="25"/>
      <c r="J29" s="25"/>
    </row>
    <row r="30" spans="1:12">
      <c r="B30" s="25"/>
      <c r="C30" s="25"/>
      <c r="D30" s="25"/>
      <c r="E30" s="25"/>
      <c r="F30" s="25"/>
      <c r="G30" s="25"/>
      <c r="H30" s="25"/>
      <c r="I30" s="25"/>
      <c r="J30" s="25"/>
    </row>
  </sheetData>
  <protectedRanges>
    <protectedRange sqref="H2" name="範圍1"/>
  </protectedRanges>
  <mergeCells count="5">
    <mergeCell ref="A1:J1"/>
    <mergeCell ref="A4:A5"/>
    <mergeCell ref="B4:D4"/>
    <mergeCell ref="E4:G4"/>
    <mergeCell ref="H4:J4"/>
  </mergeCells>
  <phoneticPr fontId="1" type="noConversion"/>
  <pageMargins left="0.7" right="0.7" top="0.75" bottom="0.75" header="0.3" footer="0.3"/>
  <pageSetup paperSize="9" scale="10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sqref="A1:XFD3"/>
    </sheetView>
  </sheetViews>
  <sheetFormatPr defaultRowHeight="16.5"/>
  <cols>
    <col min="1" max="1" width="24.125" style="14" customWidth="1"/>
    <col min="2" max="4" width="9.625" style="2" customWidth="1"/>
    <col min="5" max="5" width="10.625" style="2" customWidth="1"/>
    <col min="6" max="9" width="8.625" style="2" customWidth="1"/>
    <col min="10" max="15" width="10.625" style="2" customWidth="1"/>
    <col min="16" max="16384" width="9" style="2"/>
  </cols>
  <sheetData>
    <row r="1" spans="1:15" s="82" customFormat="1" ht="18" customHeight="1">
      <c r="A1" s="141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ht="18" customHeight="1">
      <c r="A2" s="2"/>
      <c r="L2" s="3" t="str">
        <f>'29.目前在臺(按職業及區域)'!M2</f>
        <v>資料截止日期：107年12月31日</v>
      </c>
    </row>
    <row r="3" spans="1:15" ht="18" customHeight="1">
      <c r="A3" s="4"/>
      <c r="B3" s="4"/>
      <c r="D3" s="15"/>
      <c r="E3" s="15"/>
      <c r="H3" s="15"/>
      <c r="I3" s="5"/>
      <c r="J3" s="6"/>
      <c r="K3" s="6"/>
      <c r="L3" s="5" t="str">
        <f>'[1]15.目前在臺(按國籍及職業)'!K3</f>
        <v>資料來源：移民事務組</v>
      </c>
    </row>
    <row r="4" spans="1:15" s="5" customFormat="1" ht="18" customHeight="1">
      <c r="A4" s="146" t="s">
        <v>42</v>
      </c>
      <c r="B4" s="142" t="s">
        <v>384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7"/>
    </row>
    <row r="5" spans="1:15" s="5" customFormat="1" ht="18" customHeight="1">
      <c r="A5" s="146"/>
      <c r="B5" s="146" t="s">
        <v>385</v>
      </c>
      <c r="C5" s="146"/>
      <c r="D5" s="146"/>
      <c r="E5" s="146" t="s">
        <v>386</v>
      </c>
      <c r="F5" s="146"/>
      <c r="G5" s="146"/>
      <c r="H5" s="146"/>
      <c r="I5" s="146"/>
      <c r="J5" s="146"/>
      <c r="K5" s="146"/>
      <c r="L5" s="146"/>
      <c r="M5" s="146"/>
      <c r="N5" s="146"/>
      <c r="O5" s="148" t="s">
        <v>1</v>
      </c>
    </row>
    <row r="6" spans="1:15" s="5" customFormat="1" ht="18" customHeight="1">
      <c r="A6" s="146"/>
      <c r="B6" s="116" t="s">
        <v>2</v>
      </c>
      <c r="C6" s="116" t="s">
        <v>3</v>
      </c>
      <c r="D6" s="116" t="s">
        <v>4</v>
      </c>
      <c r="E6" s="116" t="s">
        <v>2</v>
      </c>
      <c r="F6" s="116" t="s">
        <v>5</v>
      </c>
      <c r="G6" s="116" t="s">
        <v>6</v>
      </c>
      <c r="H6" s="116" t="s">
        <v>7</v>
      </c>
      <c r="I6" s="116" t="s">
        <v>8</v>
      </c>
      <c r="J6" s="116" t="s">
        <v>9</v>
      </c>
      <c r="K6" s="116" t="s">
        <v>10</v>
      </c>
      <c r="L6" s="116" t="s">
        <v>11</v>
      </c>
      <c r="M6" s="116" t="s">
        <v>12</v>
      </c>
      <c r="N6" s="116" t="s">
        <v>13</v>
      </c>
      <c r="O6" s="148"/>
    </row>
    <row r="7" spans="1:15" s="5" customFormat="1" ht="33" customHeight="1">
      <c r="A7" s="146"/>
      <c r="B7" s="117" t="s">
        <v>14</v>
      </c>
      <c r="C7" s="117" t="s">
        <v>15</v>
      </c>
      <c r="D7" s="117" t="s">
        <v>16</v>
      </c>
      <c r="E7" s="117" t="s">
        <v>14</v>
      </c>
      <c r="F7" s="117" t="s">
        <v>17</v>
      </c>
      <c r="G7" s="117" t="s">
        <v>18</v>
      </c>
      <c r="H7" s="117" t="s">
        <v>19</v>
      </c>
      <c r="I7" s="117" t="s">
        <v>20</v>
      </c>
      <c r="J7" s="117" t="s">
        <v>21</v>
      </c>
      <c r="K7" s="117" t="s">
        <v>22</v>
      </c>
      <c r="L7" s="117" t="s">
        <v>23</v>
      </c>
      <c r="M7" s="117" t="s">
        <v>24</v>
      </c>
      <c r="N7" s="117" t="s">
        <v>25</v>
      </c>
      <c r="O7" s="118" t="s">
        <v>26</v>
      </c>
    </row>
    <row r="8" spans="1:15" s="89" customFormat="1" ht="16.5" customHeight="1">
      <c r="A8" s="119" t="s">
        <v>43</v>
      </c>
      <c r="B8" s="120">
        <f>E8+O8</f>
        <v>758583</v>
      </c>
      <c r="C8" s="120">
        <f>SUM(C9:C30)</f>
        <v>350496</v>
      </c>
      <c r="D8" s="120">
        <f>SUM(D9:D30)</f>
        <v>408087</v>
      </c>
      <c r="E8" s="120">
        <f>SUM(F8:N8)</f>
        <v>752917</v>
      </c>
      <c r="F8" s="121">
        <f t="shared" ref="F8:O8" si="0">SUM(F9:F30)</f>
        <v>4717</v>
      </c>
      <c r="G8" s="121">
        <f t="shared" si="0"/>
        <v>2670</v>
      </c>
      <c r="H8" s="121">
        <f t="shared" si="0"/>
        <v>6831</v>
      </c>
      <c r="I8" s="121">
        <f t="shared" si="0"/>
        <v>1473</v>
      </c>
      <c r="J8" s="121">
        <f t="shared" si="0"/>
        <v>425</v>
      </c>
      <c r="K8" s="121">
        <f t="shared" si="0"/>
        <v>631017</v>
      </c>
      <c r="L8" s="121">
        <f t="shared" si="0"/>
        <v>36703</v>
      </c>
      <c r="M8" s="121">
        <f t="shared" si="0"/>
        <v>6683</v>
      </c>
      <c r="N8" s="121">
        <f t="shared" si="0"/>
        <v>62398</v>
      </c>
      <c r="O8" s="121">
        <f t="shared" si="0"/>
        <v>5666</v>
      </c>
    </row>
    <row r="9" spans="1:15" s="5" customFormat="1" ht="16.5" customHeight="1">
      <c r="A9" s="119" t="s">
        <v>434</v>
      </c>
      <c r="B9" s="120">
        <f t="shared" ref="B9:B30" si="1">E9+O9</f>
        <v>106803</v>
      </c>
      <c r="C9" s="120">
        <f>'29.目前在臺(按職業及區域)'!C7</f>
        <v>42317</v>
      </c>
      <c r="D9" s="120">
        <f>'29.目前在臺(按職業及區域)'!D7</f>
        <v>64486</v>
      </c>
      <c r="E9" s="120">
        <f t="shared" ref="E9:E15" si="2">SUM(F9:N9)</f>
        <v>106142</v>
      </c>
      <c r="F9" s="121">
        <f>'29.目前在臺(按職業及區域)'!G7+'29.目前在臺(按職業及區域)'!H7</f>
        <v>632</v>
      </c>
      <c r="G9" s="121">
        <f>'29.目前在臺(按職業及區域)'!I7+'29.目前在臺(按職業及區域)'!J7</f>
        <v>309</v>
      </c>
      <c r="H9" s="121">
        <f>'29.目前在臺(按職業及區域)'!B35+'29.目前在臺(按職業及區域)'!C35</f>
        <v>1168</v>
      </c>
      <c r="I9" s="121">
        <f>'29.目前在臺(按職業及區域)'!H35+'29.目前在臺(按職業及區域)'!I35</f>
        <v>174</v>
      </c>
      <c r="J9" s="121">
        <f>'29.目前在臺(按職業及區域)'!J35+'29.目前在臺(按職業及區域)'!K35</f>
        <v>69</v>
      </c>
      <c r="K9" s="121">
        <f>'29.目前在臺(按職業及區域)'!B63+'29.目前在臺(按職業及區域)'!C63</f>
        <v>85955</v>
      </c>
      <c r="L9" s="120">
        <f>'29.目前在臺(按職業及區域)'!E7+'29.目前在臺(按職業及區域)'!F7+'29.目前在臺(按職業及區域)'!K7+'29.目前在臺(按職業及區域)'!L7+'29.目前在臺(按職業及區域)'!M7+'29.目前在臺(按職業及區域)'!N7+'29.目前在臺(按職業及區域)'!O7+'29.目前在臺(按職業及區域)'!P7+'29.目前在臺(按職業及區域)'!D35+'29.目前在臺(按職業及區域)'!E35+'29.目前在臺(按職業及區域)'!F35+'29.目前在臺(按職業及區域)'!G35+'29.目前在臺(按職業及區域)'!B91+'29.目前在臺(按職業及區域)'!C91+'29.目前在臺(按職業及區域)'!D91+'29.目前在臺(按職業及區域)'!E91</f>
        <v>6885</v>
      </c>
      <c r="M9" s="120">
        <f>'29.目前在臺(按職業及區域)'!F91+'29.目前在臺(按職業及區域)'!G91</f>
        <v>889</v>
      </c>
      <c r="N9" s="120">
        <f>'29.目前在臺(按職業及區域)'!H91+'29.目前在臺(按職業及區域)'!I91+'29.目前在臺(按職業及區域)'!J91+'29.目前在臺(按職業及區域)'!K91+'29.目前在臺(按職業及區域)'!L91+'29.目前在臺(按職業及區域)'!M91</f>
        <v>10061</v>
      </c>
      <c r="O9" s="120">
        <f>'29.目前在臺(按職業及區域)'!N91+'29.目前在臺(按職業及區域)'!O91</f>
        <v>661</v>
      </c>
    </row>
    <row r="10" spans="1:15" s="89" customFormat="1" ht="16.5" customHeight="1">
      <c r="A10" s="119" t="s">
        <v>435</v>
      </c>
      <c r="B10" s="120">
        <f>E10+O10</f>
        <v>67031</v>
      </c>
      <c r="C10" s="120">
        <f>'29.目前在臺(按職業及區域)'!C8</f>
        <v>16510</v>
      </c>
      <c r="D10" s="120">
        <f>'29.目前在臺(按職業及區域)'!D8</f>
        <v>50521</v>
      </c>
      <c r="E10" s="120">
        <f t="shared" si="2"/>
        <v>64552</v>
      </c>
      <c r="F10" s="121">
        <f>'29.目前在臺(按職業及區域)'!G8+'29.目前在臺(按職業及區域)'!H8</f>
        <v>2631</v>
      </c>
      <c r="G10" s="121">
        <f>'29.目前在臺(按職業及區域)'!I8+'29.目前在臺(按職業及區域)'!J8</f>
        <v>535</v>
      </c>
      <c r="H10" s="121">
        <f>'29.目前在臺(按職業及區域)'!B36+'29.目前在臺(按職業及區域)'!C36</f>
        <v>1761</v>
      </c>
      <c r="I10" s="121">
        <f>'29.目前在臺(按職業及區域)'!H36+'29.目前在臺(按職業及區域)'!I36</f>
        <v>237</v>
      </c>
      <c r="J10" s="121">
        <f>'29.目前在臺(按職業及區域)'!J36+'29.目前在臺(按職業及區域)'!K36</f>
        <v>24</v>
      </c>
      <c r="K10" s="121">
        <f>'29.目前在臺(按職業及區域)'!B64+'29.目前在臺(按職業及區域)'!C64</f>
        <v>37854</v>
      </c>
      <c r="L10" s="120">
        <f>'29.目前在臺(按職業及區域)'!E8+'29.目前在臺(按職業及區域)'!F8+'29.目前在臺(按職業及區域)'!K8+'29.目前在臺(按職業及區域)'!L8+'29.目前在臺(按職業及區域)'!M8+'29.目前在臺(按職業及區域)'!N8+'29.目前在臺(按職業及區域)'!O8+'29.目前在臺(按職業及區域)'!P8+'29.目前在臺(按職業及區域)'!D36+'29.目前在臺(按職業及區域)'!E36+'29.目前在臺(按職業及區域)'!F36+'29.目前在臺(按職業及區域)'!G36+'29.目前在臺(按職業及區域)'!B92+'29.目前在臺(按職業及區域)'!C92+'29.目前在臺(按職業及區域)'!D92+'29.目前在臺(按職業及區域)'!E92</f>
        <v>11366</v>
      </c>
      <c r="M10" s="120">
        <f>'29.目前在臺(按職業及區域)'!F92+'29.目前在臺(按職業及區域)'!G92</f>
        <v>576</v>
      </c>
      <c r="N10" s="120">
        <f>'29.目前在臺(按職業及區域)'!H92+'29.目前在臺(按職業及區域)'!I92+'29.目前在臺(按職業及區域)'!J92+'29.目前在臺(按職業及區域)'!K92+'29.目前在臺(按職業及區域)'!L92+'29.目前在臺(按職業及區域)'!M92</f>
        <v>9568</v>
      </c>
      <c r="O10" s="120">
        <f>'29.目前在臺(按職業及區域)'!N92+'29.目前在臺(按職業及區域)'!O92</f>
        <v>2479</v>
      </c>
    </row>
    <row r="11" spans="1:15" s="5" customFormat="1" ht="16.5" customHeight="1">
      <c r="A11" s="119" t="s">
        <v>436</v>
      </c>
      <c r="B11" s="120">
        <f>E11+O11</f>
        <v>118858</v>
      </c>
      <c r="C11" s="120">
        <f>'29.目前在臺(按職業及區域)'!C9</f>
        <v>66069</v>
      </c>
      <c r="D11" s="120">
        <f>'29.目前在臺(按職業及區域)'!D9</f>
        <v>52789</v>
      </c>
      <c r="E11" s="120">
        <f t="shared" si="2"/>
        <v>118505</v>
      </c>
      <c r="F11" s="121">
        <f>'29.目前在臺(按職業及區域)'!G9+'29.目前在臺(按職業及區域)'!H9</f>
        <v>126</v>
      </c>
      <c r="G11" s="121">
        <f>'29.目前在臺(按職業及區域)'!I9+'29.目前在臺(按職業及區域)'!J9</f>
        <v>217</v>
      </c>
      <c r="H11" s="121">
        <f>'29.目前在臺(按職業及區域)'!B37+'29.目前在臺(按職業及區域)'!C37</f>
        <v>360</v>
      </c>
      <c r="I11" s="121">
        <f>'29.目前在臺(按職業及區域)'!H37+'29.目前在臺(按職業及區域)'!I37</f>
        <v>72</v>
      </c>
      <c r="J11" s="121">
        <f>'29.目前在臺(按職業及區域)'!J37+'29.目前在臺(按職業及區域)'!K37</f>
        <v>47</v>
      </c>
      <c r="K11" s="121">
        <f>'29.目前在臺(按職業及區域)'!B65+'29.目前在臺(按職業及區域)'!C65</f>
        <v>104304</v>
      </c>
      <c r="L11" s="120">
        <f>'29.目前在臺(按職業及區域)'!E9+'29.目前在臺(按職業及區域)'!F9+'29.目前在臺(按職業及區域)'!K9+'29.目前在臺(按職業及區域)'!L9+'29.目前在臺(按職業及區域)'!M9+'29.目前在臺(按職業及區域)'!N9+'29.目前在臺(按職業及區域)'!O9+'29.目前在臺(按職業及區域)'!P9+'29.目前在臺(按職業及區域)'!D37+'29.目前在臺(按職業及區域)'!E37+'29.目前在臺(按職業及區域)'!F37+'29.目前在臺(按職業及區域)'!G37+'29.目前在臺(按職業及區域)'!B93+'29.目前在臺(按職業及區域)'!C93+'29.目前在臺(按職業及區域)'!D93+'29.目前在臺(按職業及區域)'!E93</f>
        <v>7826</v>
      </c>
      <c r="M11" s="120">
        <f>'29.目前在臺(按職業及區域)'!F93+'29.目前在臺(按職業及區域)'!G93</f>
        <v>1009</v>
      </c>
      <c r="N11" s="120">
        <f>'29.目前在臺(按職業及區域)'!H93+'29.目前在臺(按職業及區域)'!I93+'29.目前在臺(按職業及區域)'!J93+'29.目前在臺(按職業及區域)'!K93+'29.目前在臺(按職業及區域)'!L93+'29.目前在臺(按職業及區域)'!M93</f>
        <v>4544</v>
      </c>
      <c r="O11" s="120">
        <f>'29.目前在臺(按職業及區域)'!N93+'29.目前在臺(按職業及區域)'!O93</f>
        <v>353</v>
      </c>
    </row>
    <row r="12" spans="1:15" s="5" customFormat="1" ht="16.5" customHeight="1">
      <c r="A12" s="122" t="s">
        <v>437</v>
      </c>
      <c r="B12" s="120">
        <f>E12+O12</f>
        <v>108228</v>
      </c>
      <c r="C12" s="120">
        <f>'29.目前在臺(按職業及區域)'!C10</f>
        <v>61101</v>
      </c>
      <c r="D12" s="120">
        <f>'29.目前在臺(按職業及區域)'!D10</f>
        <v>47127</v>
      </c>
      <c r="E12" s="120">
        <f t="shared" si="2"/>
        <v>107687</v>
      </c>
      <c r="F12" s="121">
        <f>'29.目前在臺(按職業及區域)'!G10+'29.目前在臺(按職業及區域)'!H10</f>
        <v>521</v>
      </c>
      <c r="G12" s="121">
        <f>'29.目前在臺(按職業及區域)'!I10+'29.目前在臺(按職業及區域)'!J10</f>
        <v>251</v>
      </c>
      <c r="H12" s="121">
        <f>'29.目前在臺(按職業及區域)'!B38+'29.目前在臺(按職業及區域)'!C38</f>
        <v>967</v>
      </c>
      <c r="I12" s="121">
        <f>'29.目前在臺(按職業及區域)'!H38+'29.目前在臺(按職業及區域)'!I38</f>
        <v>301</v>
      </c>
      <c r="J12" s="121">
        <f>'29.目前在臺(按職業及區域)'!J38+'29.目前在臺(按職業及區域)'!K38</f>
        <v>93</v>
      </c>
      <c r="K12" s="121">
        <f>'29.目前在臺(按職業及區域)'!B66+'29.目前在臺(按職業及區域)'!C66</f>
        <v>94781</v>
      </c>
      <c r="L12" s="120">
        <f>'29.目前在臺(按職業及區域)'!E10+'29.目前在臺(按職業及區域)'!F10+'29.目前在臺(按職業及區域)'!K10+'29.目前在臺(按職業及區域)'!L10+'29.目前在臺(按職業及區域)'!M10+'29.目前在臺(按職業及區域)'!N10+'29.目前在臺(按職業及區域)'!O10+'29.目前在臺(按職業及區域)'!P10+'29.目前在臺(按職業及區域)'!D38+'29.目前在臺(按職業及區域)'!E38+'29.目前在臺(按職業及區域)'!F38+'29.目前在臺(按職業及區域)'!G38+'29.目前在臺(按職業及區域)'!B94+'29.目前在臺(按職業及區域)'!C94+'29.目前在臺(按職業及區域)'!D94+'29.目前在臺(按職業及區域)'!E94</f>
        <v>2485</v>
      </c>
      <c r="M12" s="120">
        <f>'29.目前在臺(按職業及區域)'!F94+'29.目前在臺(按職業及區域)'!G94</f>
        <v>837</v>
      </c>
      <c r="N12" s="120">
        <f>'29.目前在臺(按職業及區域)'!H94+'29.目前在臺(按職業及區域)'!I94+'29.目前在臺(按職業及區域)'!J94+'29.目前在臺(按職業及區域)'!K94+'29.目前在臺(按職業及區域)'!L94+'29.目前在臺(按職業及區域)'!M94</f>
        <v>7451</v>
      </c>
      <c r="O12" s="120">
        <f>'29.目前在臺(按職業及區域)'!N94+'29.目前在臺(按職業及區域)'!O94</f>
        <v>541</v>
      </c>
    </row>
    <row r="13" spans="1:15" s="5" customFormat="1" ht="16.5" customHeight="1">
      <c r="A13" s="122" t="s">
        <v>438</v>
      </c>
      <c r="B13" s="120">
        <f>E13+O13</f>
        <v>62839</v>
      </c>
      <c r="C13" s="120">
        <f>'29.目前在臺(按職業及區域)'!C11</f>
        <v>32327</v>
      </c>
      <c r="D13" s="120">
        <f>'29.目前在臺(按職業及區域)'!D11</f>
        <v>30512</v>
      </c>
      <c r="E13" s="120">
        <f t="shared" si="2"/>
        <v>62662</v>
      </c>
      <c r="F13" s="121">
        <f>'29.目前在臺(按職業及區域)'!G11+'29.目前在臺(按職業及區域)'!H11</f>
        <v>64</v>
      </c>
      <c r="G13" s="121">
        <f>'29.目前在臺(按職業及區域)'!I11+'29.目前在臺(按職業及區域)'!J11</f>
        <v>145</v>
      </c>
      <c r="H13" s="121">
        <f>'29.目前在臺(按職業及區域)'!B39+'29.目前在臺(按職業及區域)'!C39</f>
        <v>400</v>
      </c>
      <c r="I13" s="121">
        <f>'29.目前在臺(按職業及區域)'!H39+'29.目前在臺(按職業及區域)'!I39</f>
        <v>73</v>
      </c>
      <c r="J13" s="121">
        <f>'29.目前在臺(按職業及區域)'!J39+'29.目前在臺(按職業及區域)'!K39</f>
        <v>43</v>
      </c>
      <c r="K13" s="121">
        <f>'29.目前在臺(按職業及區域)'!B67+'29.目前在臺(按職業及區域)'!C67</f>
        <v>55775</v>
      </c>
      <c r="L13" s="120">
        <f>'29.目前在臺(按職業及區域)'!E11+'29.目前在臺(按職業及區域)'!F11+'29.目前在臺(按職業及區域)'!K11+'29.目前在臺(按職業及區域)'!L11+'29.目前在臺(按職業及區域)'!M11+'29.目前在臺(按職業及區域)'!N11+'29.目前在臺(按職業及區域)'!O11+'29.目前在臺(按職業及區域)'!P11+'29.目前在臺(按職業及區域)'!D39+'29.目前在臺(按職業及區域)'!E39+'29.目前在臺(按職業及區域)'!F39+'29.目前在臺(按職業及區域)'!G39+'29.目前在臺(按職業及區域)'!B95+'29.目前在臺(按職業及區域)'!C95+'29.目前在臺(按職業及區域)'!D95+'29.目前在臺(按職業及區域)'!E95</f>
        <v>1474</v>
      </c>
      <c r="M13" s="120">
        <f>'29.目前在臺(按職業及區域)'!F95+'29.目前在臺(按職業及區域)'!G95</f>
        <v>495</v>
      </c>
      <c r="N13" s="120">
        <f>'29.目前在臺(按職業及區域)'!H95+'29.目前在臺(按職業及區域)'!I95+'29.目前在臺(按職業及區域)'!J95+'29.目前在臺(按職業及區域)'!K95+'29.目前在臺(按職業及區域)'!L95+'29.目前在臺(按職業及區域)'!M95</f>
        <v>4193</v>
      </c>
      <c r="O13" s="120">
        <f>'29.目前在臺(按職業及區域)'!N95+'29.目前在臺(按職業及區域)'!O95</f>
        <v>177</v>
      </c>
    </row>
    <row r="14" spans="1:15" s="89" customFormat="1" ht="16.5" customHeight="1">
      <c r="A14" s="119" t="s">
        <v>44</v>
      </c>
      <c r="B14" s="120">
        <f>E14+O14</f>
        <v>68223</v>
      </c>
      <c r="C14" s="120">
        <f>'29.目前在臺(按職業及區域)'!C12</f>
        <v>30244</v>
      </c>
      <c r="D14" s="120">
        <f>'29.目前在臺(按職業及區域)'!D12</f>
        <v>37979</v>
      </c>
      <c r="E14" s="120">
        <f t="shared" si="2"/>
        <v>67772</v>
      </c>
      <c r="F14" s="121">
        <f>'29.目前在臺(按職業及區域)'!G12+'29.目前在臺(按職業及區域)'!H12</f>
        <v>340</v>
      </c>
      <c r="G14" s="121">
        <f>'29.目前在臺(按職業及區域)'!I12+'29.目前在臺(按職業及區域)'!J12</f>
        <v>342</v>
      </c>
      <c r="H14" s="121">
        <f>'29.目前在臺(按職業及區域)'!B40+'29.目前在臺(按職業及區域)'!C40</f>
        <v>693</v>
      </c>
      <c r="I14" s="121">
        <f>'29.目前在臺(按職業及區域)'!H40+'29.目前在臺(按職業及區域)'!I40</f>
        <v>155</v>
      </c>
      <c r="J14" s="121">
        <f>'29.目前在臺(按職業及區域)'!J40+'29.目前在臺(按職業及區域)'!K40</f>
        <v>30</v>
      </c>
      <c r="K14" s="121">
        <f>'29.目前在臺(按職業及區域)'!B68+'29.目前在臺(按職業及區域)'!C68</f>
        <v>55561</v>
      </c>
      <c r="L14" s="120">
        <f>'29.目前在臺(按職業及區域)'!E12+'29.目前在臺(按職業及區域)'!F12+'29.目前在臺(按職業及區域)'!K12+'29.目前在臺(按職業及區域)'!L12+'29.目前在臺(按職業及區域)'!M12+'29.目前在臺(按職業及區域)'!N12+'29.目前在臺(按職業及區域)'!O12+'29.目前在臺(按職業及區域)'!P12+'29.目前在臺(按職業及區域)'!D40+'29.目前在臺(按職業及區域)'!E40+'29.目前在臺(按職業及區域)'!F40+'29.目前在臺(按職業及區域)'!G40+'29.目前在臺(按職業及區域)'!B96+'29.目前在臺(按職業及區域)'!C96+'29.目前在臺(按職業及區域)'!D96+'29.目前在臺(按職業及區域)'!E96</f>
        <v>2265</v>
      </c>
      <c r="M14" s="120">
        <f>'29.目前在臺(按職業及區域)'!F96+'29.目前在臺(按職業及區域)'!G96</f>
        <v>520</v>
      </c>
      <c r="N14" s="120">
        <f>'29.目前在臺(按職業及區域)'!H96+'29.目前在臺(按職業及區域)'!I96+'29.目前在臺(按職業及區域)'!J96+'29.目前在臺(按職業及區域)'!K96+'29.目前在臺(按職業及區域)'!L96+'29.目前在臺(按職業及區域)'!M96</f>
        <v>7866</v>
      </c>
      <c r="O14" s="120">
        <f>'29.目前在臺(按職業及區域)'!N96+'29.目前在臺(按職業及區域)'!O96</f>
        <v>451</v>
      </c>
    </row>
    <row r="15" spans="1:15" s="5" customFormat="1" ht="16.5" customHeight="1">
      <c r="A15" s="123" t="s">
        <v>439</v>
      </c>
      <c r="B15" s="102">
        <f t="shared" si="1"/>
        <v>13181</v>
      </c>
      <c r="C15" s="102">
        <f>'29.目前在臺(按職業及區域)'!C13</f>
        <v>5601</v>
      </c>
      <c r="D15" s="102">
        <f>'29.目前在臺(按職業及區域)'!D13</f>
        <v>7580</v>
      </c>
      <c r="E15" s="102">
        <f t="shared" si="2"/>
        <v>13155</v>
      </c>
      <c r="F15" s="102">
        <f>'29.目前在臺(按職業及區域)'!G13+'29.目前在臺(按職業及區域)'!H13</f>
        <v>11</v>
      </c>
      <c r="G15" s="102">
        <f>'29.目前在臺(按職業及區域)'!I13+'29.目前在臺(按職業及區域)'!J13</f>
        <v>8</v>
      </c>
      <c r="H15" s="124">
        <f>'29.目前在臺(按職業及區域)'!B41+'29.目前在臺(按職業及區域)'!C41</f>
        <v>89</v>
      </c>
      <c r="I15" s="124">
        <f>'29.目前在臺(按職業及區域)'!H41+'29.目前在臺(按職業及區域)'!I41</f>
        <v>29</v>
      </c>
      <c r="J15" s="124">
        <f>'29.目前在臺(按職業及區域)'!J41+'29.目前在臺(按職業及區域)'!K41</f>
        <v>7</v>
      </c>
      <c r="K15" s="124">
        <f>'29.目前在臺(按職業及區域)'!B69+'29.目前在臺(按職業及區域)'!C69</f>
        <v>11960</v>
      </c>
      <c r="L15" s="124">
        <f>'29.目前在臺(按職業及區域)'!E13+'29.目前在臺(按職業及區域)'!F13+'29.目前在臺(按職業及區域)'!K13+'29.目前在臺(按職業及區域)'!L13+'29.目前在臺(按職業及區域)'!M13+'29.目前在臺(按職業及區域)'!N13+'29.目前在臺(按職業及區域)'!O13+'29.目前在臺(按職業及區域)'!P13+'29.目前在臺(按職業及區域)'!D41+'29.目前在臺(按職業及區域)'!E41+'29.目前在臺(按職業及區域)'!F41+'29.目前在臺(按職業及區域)'!G41+'29.目前在臺(按職業及區域)'!B97+'29.目前在臺(按職業及區域)'!C97+'29.目前在臺(按職業及區域)'!D97+'29.目前在臺(按職業及區域)'!E97</f>
        <v>188</v>
      </c>
      <c r="M15" s="124">
        <f>'29.目前在臺(按職業及區域)'!F97+'29.目前在臺(按職業及區域)'!G97</f>
        <v>25</v>
      </c>
      <c r="N15" s="102">
        <f>'29.目前在臺(按職業及區域)'!H97+'29.目前在臺(按職業及區域)'!I97+'29.目前在臺(按職業及區域)'!J97+'29.目前在臺(按職業及區域)'!K97+'29.目前在臺(按職業及區域)'!L97+'29.目前在臺(按職業及區域)'!M97</f>
        <v>838</v>
      </c>
      <c r="O15" s="102">
        <f>'29.目前在臺(按職業及區域)'!N97+'29.目前在臺(按職業及區域)'!O97</f>
        <v>26</v>
      </c>
    </row>
    <row r="16" spans="1:15" s="5" customFormat="1" ht="16.5" customHeight="1">
      <c r="A16" s="123" t="s">
        <v>440</v>
      </c>
      <c r="B16" s="102">
        <f t="shared" si="1"/>
        <v>31731</v>
      </c>
      <c r="C16" s="102">
        <f>'29.目前在臺(按職業及區域)'!C14</f>
        <v>13405</v>
      </c>
      <c r="D16" s="102">
        <f>'29.目前在臺(按職業及區域)'!D14</f>
        <v>18326</v>
      </c>
      <c r="E16" s="102">
        <f t="shared" ref="E16:E30" si="3">SUM(F16:N16)</f>
        <v>31551</v>
      </c>
      <c r="F16" s="102">
        <f>'29.目前在臺(按職業及區域)'!G14+'29.目前在臺(按職業及區域)'!H14</f>
        <v>130</v>
      </c>
      <c r="G16" s="102">
        <f>'29.目前在臺(按職業及區域)'!I14+'29.目前在臺(按職業及區域)'!J14</f>
        <v>229</v>
      </c>
      <c r="H16" s="124">
        <f>'29.目前在臺(按職業及區域)'!B42+'29.目前在臺(按職業及區域)'!C42</f>
        <v>265</v>
      </c>
      <c r="I16" s="124">
        <f>'29.目前在臺(按職業及區域)'!H42+'29.目前在臺(按職業及區域)'!I42</f>
        <v>48</v>
      </c>
      <c r="J16" s="124">
        <f>'29.目前在臺(按職業及區域)'!J42+'29.目前在臺(按職業及區域)'!K42</f>
        <v>22</v>
      </c>
      <c r="K16" s="124">
        <f>'29.目前在臺(按職業及區域)'!B70+'29.目前在臺(按職業及區域)'!C70</f>
        <v>27820</v>
      </c>
      <c r="L16" s="124">
        <f>'29.目前在臺(按職業及區域)'!E14+'29.目前在臺(按職業及區域)'!F14+'29.目前在臺(按職業及區域)'!K14+'29.目前在臺(按職業及區域)'!L14+'29.目前在臺(按職業及區域)'!M14+'29.目前在臺(按職業及區域)'!N14+'29.目前在臺(按職業及區域)'!O14+'29.目前在臺(按職業及區域)'!P14+'29.目前在臺(按職業及區域)'!D42+'29.目前在臺(按職業及區域)'!E42+'29.目前在臺(按職業及區域)'!F42+'29.目前在臺(按職業及區域)'!G42+'29.目前在臺(按職業及區域)'!B98+'29.目前在臺(按職業及區域)'!C98+'29.目前在臺(按職業及區域)'!D98+'29.目前在臺(按職業及區域)'!E98</f>
        <v>566</v>
      </c>
      <c r="M16" s="124">
        <f>'29.目前在臺(按職業及區域)'!F98+'29.目前在臺(按職業及區域)'!G98</f>
        <v>430</v>
      </c>
      <c r="N16" s="102">
        <f>'29.目前在臺(按職業及區域)'!H98+'29.目前在臺(按職業及區域)'!I98+'29.目前在臺(按職業及區域)'!J98+'29.目前在臺(按職業及區域)'!K98+'29.目前在臺(按職業及區域)'!L98+'29.目前在臺(按職業及區域)'!M98</f>
        <v>2041</v>
      </c>
      <c r="O16" s="102">
        <f>'29.目前在臺(按職業及區域)'!N98+'29.目前在臺(按職業及區域)'!O98</f>
        <v>180</v>
      </c>
    </row>
    <row r="17" spans="1:15" s="5" customFormat="1" ht="16.5" customHeight="1">
      <c r="A17" s="123" t="s">
        <v>441</v>
      </c>
      <c r="B17" s="102">
        <f t="shared" si="1"/>
        <v>21476</v>
      </c>
      <c r="C17" s="102">
        <f>'29.目前在臺(按職業及區域)'!C15</f>
        <v>8263</v>
      </c>
      <c r="D17" s="102">
        <f>'29.目前在臺(按職業及區域)'!D15</f>
        <v>13213</v>
      </c>
      <c r="E17" s="102">
        <f t="shared" si="3"/>
        <v>21436</v>
      </c>
      <c r="F17" s="102">
        <f>'29.目前在臺(按職業及區域)'!G15+'29.目前在臺(按職業及區域)'!H15</f>
        <v>21</v>
      </c>
      <c r="G17" s="102">
        <f>'29.目前在臺(按職業及區域)'!I15+'29.目前在臺(按職業及區域)'!J15</f>
        <v>49</v>
      </c>
      <c r="H17" s="124">
        <f>'29.目前在臺(按職業及區域)'!B43+'29.目前在臺(按職業及區域)'!C43</f>
        <v>70</v>
      </c>
      <c r="I17" s="124">
        <f>'29.目前在臺(按職業及區域)'!H43+'29.目前在臺(按職業及區域)'!I43</f>
        <v>18</v>
      </c>
      <c r="J17" s="124">
        <f>'29.目前在臺(按職業及區域)'!J43+'29.目前在臺(按職業及區域)'!K43</f>
        <v>2</v>
      </c>
      <c r="K17" s="124">
        <f>'29.目前在臺(按職業及區域)'!B71+'29.目前在臺(按職業及區域)'!C71</f>
        <v>19706</v>
      </c>
      <c r="L17" s="124">
        <f>'29.目前在臺(按職業及區域)'!E15+'29.目前在臺(按職業及區域)'!F15+'29.目前在臺(按職業及區域)'!K15+'29.目前在臺(按職業及區域)'!L15+'29.目前在臺(按職業及區域)'!M15+'29.目前在臺(按職業及區域)'!N15+'29.目前在臺(按職業及區域)'!O15+'29.目前在臺(按職業及區域)'!P15+'29.目前在臺(按職業及區域)'!D43+'29.目前在臺(按職業及區域)'!E43+'29.目前在臺(按職業及區域)'!F43+'29.目前在臺(按職業及區域)'!G43+'29.目前在臺(按職業及區域)'!B99+'29.目前在臺(按職業及區域)'!C99+'29.目前在臺(按職業及區域)'!D99+'29.目前在臺(按職業及區域)'!E99</f>
        <v>252</v>
      </c>
      <c r="M17" s="124">
        <f>'29.目前在臺(按職業及區域)'!F99+'29.目前在臺(按職業及區域)'!G99</f>
        <v>418</v>
      </c>
      <c r="N17" s="102">
        <f>'29.目前在臺(按職業及區域)'!H99+'29.目前在臺(按職業及區域)'!I99+'29.目前在臺(按職業及區域)'!J99+'29.目前在臺(按職業及區域)'!K99+'29.目前在臺(按職業及區域)'!L99+'29.目前在臺(按職業及區域)'!M99</f>
        <v>900</v>
      </c>
      <c r="O17" s="102">
        <f>'29.目前在臺(按職業及區域)'!N99+'29.目前在臺(按職業及區域)'!O99</f>
        <v>40</v>
      </c>
    </row>
    <row r="18" spans="1:15" s="5" customFormat="1" ht="16.5" customHeight="1">
      <c r="A18" s="123" t="s">
        <v>442</v>
      </c>
      <c r="B18" s="102">
        <f t="shared" si="1"/>
        <v>54195</v>
      </c>
      <c r="C18" s="102">
        <f>'29.目前在臺(按職業及區域)'!C16</f>
        <v>33073</v>
      </c>
      <c r="D18" s="102">
        <f>'29.目前在臺(按職業及區域)'!D16</f>
        <v>21122</v>
      </c>
      <c r="E18" s="102">
        <f t="shared" si="3"/>
        <v>54151</v>
      </c>
      <c r="F18" s="102">
        <f>'29.目前在臺(按職業及區域)'!G16+'29.目前在臺(按職業及區域)'!H16</f>
        <v>9</v>
      </c>
      <c r="G18" s="102">
        <f>'29.目前在臺(按職業及區域)'!I16+'29.目前在臺(按職業及區域)'!J16</f>
        <v>7</v>
      </c>
      <c r="H18" s="124">
        <f>'29.目前在臺(按職業及區域)'!B44+'29.目前在臺(按職業及區域)'!C44</f>
        <v>131</v>
      </c>
      <c r="I18" s="124">
        <f>'29.目前在臺(按職業及區域)'!H44+'29.目前在臺(按職業及區域)'!I44</f>
        <v>28</v>
      </c>
      <c r="J18" s="124">
        <f>'29.目前在臺(按職業及區域)'!J44+'29.目前在臺(按職業及區域)'!K44</f>
        <v>7</v>
      </c>
      <c r="K18" s="124">
        <f>'29.目前在臺(按職業及區域)'!B72+'29.目前在臺(按職業及區域)'!C72</f>
        <v>50381</v>
      </c>
      <c r="L18" s="124">
        <f>'29.目前在臺(按職業及區域)'!E16+'29.目前在臺(按職業及區域)'!F16+'29.目前在臺(按職業及區域)'!K16+'29.目前在臺(按職業及區域)'!L16+'29.目前在臺(按職業及區域)'!M16+'29.目前在臺(按職業及區域)'!N16+'29.目前在臺(按職業及區域)'!O16+'29.目前在臺(按職業及區域)'!P16+'29.目前在臺(按職業及區域)'!D44+'29.目前在臺(按職業及區域)'!E44+'29.目前在臺(按職業及區域)'!F44+'29.目前在臺(按職業及區域)'!G44+'29.目前在臺(按職業及區域)'!B100+'29.目前在臺(按職業及區域)'!C100+'29.目前在臺(按職業及區域)'!D100+'29.目前在臺(按職業及區域)'!E100</f>
        <v>529</v>
      </c>
      <c r="M18" s="124">
        <f>'29.目前在臺(按職業及區域)'!F100+'29.目前在臺(按職業及區域)'!G100</f>
        <v>123</v>
      </c>
      <c r="N18" s="102">
        <f>'29.目前在臺(按職業及區域)'!H100+'29.目前在臺(按職業及區域)'!I100+'29.目前在臺(按職業及區域)'!J100+'29.目前在臺(按職業及區域)'!K100+'29.目前在臺(按職業及區域)'!L100+'29.目前在臺(按職業及區域)'!M100</f>
        <v>2936</v>
      </c>
      <c r="O18" s="102">
        <f>'29.目前在臺(按職業及區域)'!N100+'29.目前在臺(按職業及區域)'!O100</f>
        <v>44</v>
      </c>
    </row>
    <row r="19" spans="1:15" s="5" customFormat="1" ht="16.5" customHeight="1">
      <c r="A19" s="123" t="s">
        <v>443</v>
      </c>
      <c r="B19" s="102">
        <f t="shared" si="1"/>
        <v>13041</v>
      </c>
      <c r="C19" s="102">
        <f>'29.目前在臺(按職業及區域)'!C17</f>
        <v>5439</v>
      </c>
      <c r="D19" s="102">
        <f>'29.目前在臺(按職業及區域)'!D17</f>
        <v>7602</v>
      </c>
      <c r="E19" s="102">
        <f t="shared" si="3"/>
        <v>13025</v>
      </c>
      <c r="F19" s="102">
        <f>'29.目前在臺(按職業及區域)'!G17+'29.目前在臺(按職業及區域)'!H17</f>
        <v>15</v>
      </c>
      <c r="G19" s="102">
        <f>'29.目前在臺(按職業及區域)'!I17+'29.目前在臺(按職業及區域)'!J17</f>
        <v>5</v>
      </c>
      <c r="H19" s="124">
        <f>'29.目前在臺(按職業及區域)'!B45+'29.目前在臺(按職業及區域)'!C45</f>
        <v>70</v>
      </c>
      <c r="I19" s="124">
        <f>'29.目前在臺(按職業及區域)'!H45+'29.目前在臺(按職業及區域)'!I45</f>
        <v>26</v>
      </c>
      <c r="J19" s="124">
        <f>'29.目前在臺(按職業及區域)'!J45+'29.目前在臺(按職業及區域)'!K45</f>
        <v>17</v>
      </c>
      <c r="K19" s="124">
        <f>'29.目前在臺(按職業及區域)'!B73+'29.目前在臺(按職業及區域)'!C73</f>
        <v>11474</v>
      </c>
      <c r="L19" s="124">
        <f>'29.目前在臺(按職業及區域)'!E17+'29.目前在臺(按職業及區域)'!F17+'29.目前在臺(按職業及區域)'!K17+'29.目前在臺(按職業及區域)'!L17+'29.目前在臺(按職業及區域)'!M17+'29.目前在臺(按職業及區域)'!N17+'29.目前在臺(按職業及區域)'!O17+'29.目前在臺(按職業及區域)'!P17+'29.目前在臺(按職業及區域)'!D45+'29.目前在臺(按職業及區域)'!E45+'29.目前在臺(按職業及區域)'!F45+'29.目前在臺(按職業及區域)'!G45+'29.目前在臺(按職業及區域)'!B101+'29.目前在臺(按職業及區域)'!C101+'29.目前在臺(按職業及區域)'!D101+'29.目前在臺(按職業及區域)'!E101</f>
        <v>251</v>
      </c>
      <c r="M19" s="124">
        <f>'29.目前在臺(按職業及區域)'!F101+'29.目前在臺(按職業及區域)'!G101</f>
        <v>186</v>
      </c>
      <c r="N19" s="102">
        <f>'29.目前在臺(按職業及區域)'!H101+'29.目前在臺(按職業及區域)'!I101+'29.目前在臺(按職業及區域)'!J101+'29.目前在臺(按職業及區域)'!K101+'29.目前在臺(按職業及區域)'!L101+'29.目前在臺(按職業及區域)'!M101</f>
        <v>981</v>
      </c>
      <c r="O19" s="102">
        <f>'29.目前在臺(按職業及區域)'!N101+'29.目前在臺(按職業及區域)'!O101</f>
        <v>16</v>
      </c>
    </row>
    <row r="20" spans="1:15" s="5" customFormat="1" ht="16.5" customHeight="1">
      <c r="A20" s="123" t="s">
        <v>444</v>
      </c>
      <c r="B20" s="102">
        <f t="shared" si="1"/>
        <v>19971</v>
      </c>
      <c r="C20" s="102">
        <f>'29.目前在臺(按職業及區域)'!C18</f>
        <v>9230</v>
      </c>
      <c r="D20" s="102">
        <f>'29.目前在臺(按職業及區域)'!D18</f>
        <v>10741</v>
      </c>
      <c r="E20" s="102">
        <f t="shared" si="3"/>
        <v>19856</v>
      </c>
      <c r="F20" s="102">
        <f>'29.目前在臺(按職業及區域)'!G18+'29.目前在臺(按職業及區域)'!H18</f>
        <v>25</v>
      </c>
      <c r="G20" s="102">
        <f>'29.目前在臺(按職業及區域)'!I18+'29.目前在臺(按職業及區域)'!J18</f>
        <v>31</v>
      </c>
      <c r="H20" s="124">
        <f>'29.目前在臺(按職業及區域)'!B46+'29.目前在臺(按職業及區域)'!C46</f>
        <v>65</v>
      </c>
      <c r="I20" s="124">
        <f>'29.目前在臺(按職業及區域)'!H46+'29.目前在臺(按職業及區域)'!I46</f>
        <v>21</v>
      </c>
      <c r="J20" s="124">
        <f>'29.目前在臺(按職業及區域)'!J46+'29.目前在臺(按職業及區域)'!K46</f>
        <v>19</v>
      </c>
      <c r="K20" s="124">
        <f>'29.目前在臺(按職業及區域)'!B74+'29.目前在臺(按職業及區域)'!C74</f>
        <v>17468</v>
      </c>
      <c r="L20" s="124">
        <f>'29.目前在臺(按職業及區域)'!E18+'29.目前在臺(按職業及區域)'!F18+'29.目前在臺(按職業及區域)'!K18+'29.目前在臺(按職業及區域)'!L18+'29.目前在臺(按職業及區域)'!M18+'29.目前在臺(按職業及區域)'!N18+'29.目前在臺(按職業及區域)'!O18+'29.目前在臺(按職業及區域)'!P18+'29.目前在臺(按職業及區域)'!D46+'29.目前在臺(按職業及區域)'!E46+'29.目前在臺(按職業及區域)'!F46+'29.目前在臺(按職業及區域)'!G46+'29.目前在臺(按職業及區域)'!B102+'29.目前在臺(按職業及區域)'!C102+'29.目前在臺(按職業及區域)'!D102+'29.目前在臺(按職業及區域)'!E102</f>
        <v>509</v>
      </c>
      <c r="M20" s="124">
        <f>'29.目前在臺(按職業及區域)'!F102+'29.目前在臺(按職業及區域)'!G102</f>
        <v>218</v>
      </c>
      <c r="N20" s="102">
        <f>'29.目前在臺(按職業及區域)'!H102+'29.目前在臺(按職業及區域)'!I102+'29.目前在臺(按職業及區域)'!J102+'29.目前在臺(按職業及區域)'!K102+'29.目前在臺(按職業及區域)'!L102+'29.目前在臺(按職業及區域)'!M102</f>
        <v>1500</v>
      </c>
      <c r="O20" s="102">
        <f>'29.目前在臺(按職業及區域)'!N102+'29.目前在臺(按職業及區域)'!O102</f>
        <v>115</v>
      </c>
    </row>
    <row r="21" spans="1:15" s="5" customFormat="1" ht="16.5" customHeight="1">
      <c r="A21" s="123" t="s">
        <v>445</v>
      </c>
      <c r="B21" s="102">
        <f t="shared" si="1"/>
        <v>14413</v>
      </c>
      <c r="C21" s="102">
        <f>'29.目前在臺(按職業及區域)'!C19</f>
        <v>6617</v>
      </c>
      <c r="D21" s="102">
        <f>'29.目前在臺(按職業及區域)'!D19</f>
        <v>7796</v>
      </c>
      <c r="E21" s="102">
        <f t="shared" si="3"/>
        <v>14387</v>
      </c>
      <c r="F21" s="102">
        <f>'29.目前在臺(按職業及區域)'!G19+'29.目前在臺(按職業及區域)'!H19</f>
        <v>10</v>
      </c>
      <c r="G21" s="102">
        <f>'29.目前在臺(按職業及區域)'!I19+'29.目前在臺(按職業及區域)'!J19</f>
        <v>4</v>
      </c>
      <c r="H21" s="124">
        <f>'29.目前在臺(按職業及區域)'!B47+'29.目前在臺(按職業及區域)'!C47</f>
        <v>36</v>
      </c>
      <c r="I21" s="124">
        <f>'29.目前在臺(按職業及區域)'!H47+'29.目前在臺(按職業及區域)'!I47</f>
        <v>26</v>
      </c>
      <c r="J21" s="124">
        <f>'29.目前在臺(按職業及區域)'!J47+'29.目前在臺(按職業及區域)'!K47</f>
        <v>14</v>
      </c>
      <c r="K21" s="124">
        <f>'29.目前在臺(按職業及區域)'!B75+'29.目前在臺(按職業及區域)'!C75</f>
        <v>11899</v>
      </c>
      <c r="L21" s="124">
        <f>'29.目前在臺(按職業及區域)'!E19+'29.目前在臺(按職業及區域)'!F19+'29.目前在臺(按職業及區域)'!K19+'29.目前在臺(按職業及區域)'!L19+'29.目前在臺(按職業及區域)'!M19+'29.目前在臺(按職業及區域)'!N19+'29.目前在臺(按職業及區域)'!O19+'29.目前在臺(按職業及區域)'!P19+'29.目前在臺(按職業及區域)'!D47+'29.目前在臺(按職業及區域)'!E47+'29.目前在臺(按職業及區域)'!F47+'29.目前在臺(按職業及區域)'!G47+'29.目前在臺(按職業及區域)'!B103+'29.目前在臺(按職業及區域)'!C103+'29.目前在臺(按職業及區域)'!D103+'29.目前在臺(按職業及區域)'!E103</f>
        <v>123</v>
      </c>
      <c r="M21" s="124">
        <f>'29.目前在臺(按職業及區域)'!F103+'29.目前在臺(按職業及區域)'!G103</f>
        <v>56</v>
      </c>
      <c r="N21" s="102">
        <f>'29.目前在臺(按職業及區域)'!H103+'29.目前在臺(按職業及區域)'!I103+'29.目前在臺(按職業及區域)'!J103+'29.目前在臺(按職業及區域)'!K103+'29.目前在臺(按職業及區域)'!L103+'29.目前在臺(按職業及區域)'!M103</f>
        <v>2219</v>
      </c>
      <c r="O21" s="102">
        <f>'29.目前在臺(按職業及區域)'!N103+'29.目前在臺(按職業及區域)'!O103</f>
        <v>26</v>
      </c>
    </row>
    <row r="22" spans="1:15" s="5" customFormat="1" ht="16.5" customHeight="1">
      <c r="A22" s="123" t="s">
        <v>446</v>
      </c>
      <c r="B22" s="102">
        <f t="shared" si="1"/>
        <v>16340</v>
      </c>
      <c r="C22" s="102">
        <f>'29.目前在臺(按職業及區域)'!C20</f>
        <v>7043</v>
      </c>
      <c r="D22" s="102">
        <f>'29.目前在臺(按職業及區域)'!D20</f>
        <v>9297</v>
      </c>
      <c r="E22" s="102">
        <f t="shared" si="3"/>
        <v>16305</v>
      </c>
      <c r="F22" s="102">
        <f>'29.目前在臺(按職業及區域)'!G20+'29.目前在臺(按職業及區域)'!H20</f>
        <v>13</v>
      </c>
      <c r="G22" s="102">
        <f>'29.目前在臺(按職業及區域)'!I20+'29.目前在臺(按職業及區域)'!J20</f>
        <v>10</v>
      </c>
      <c r="H22" s="124">
        <f>'29.目前在臺(按職業及區域)'!B48+'29.目前在臺(按職業及區域)'!C48</f>
        <v>65</v>
      </c>
      <c r="I22" s="124">
        <f>'29.目前在臺(按職業及區域)'!H48+'29.目前在臺(按職業及區域)'!I48</f>
        <v>55</v>
      </c>
      <c r="J22" s="124">
        <f>'29.目前在臺(按職業及區域)'!J48+'29.目前在臺(按職業及區域)'!K48</f>
        <v>10</v>
      </c>
      <c r="K22" s="124">
        <f>'29.目前在臺(按職業及區域)'!B76+'29.目前在臺(按職業及區域)'!C76</f>
        <v>14006</v>
      </c>
      <c r="L22" s="124">
        <f>'29.目前在臺(按職業及區域)'!E20+'29.目前在臺(按職業及區域)'!F20+'29.目前在臺(按職業及區域)'!K20+'29.目前在臺(按職業及區域)'!L20+'29.目前在臺(按職業及區域)'!M20+'29.目前在臺(按職業及區域)'!N20+'29.目前在臺(按職業及區域)'!O20+'29.目前在臺(按職業及區域)'!P20+'29.目前在臺(按職業及區域)'!D48+'29.目前在臺(按職業及區域)'!E48+'29.目前在臺(按職業及區域)'!F48+'29.目前在臺(按職業及區域)'!G48+'29.目前在臺(按職業及區域)'!B104+'29.目前在臺(按職業及區域)'!C104+'29.目前在臺(按職業及區域)'!D104+'29.目前在臺(按職業及區域)'!E104</f>
        <v>264</v>
      </c>
      <c r="M22" s="124">
        <f>'29.目前在臺(按職業及區域)'!F104+'29.目前在臺(按職業及區域)'!G104</f>
        <v>94</v>
      </c>
      <c r="N22" s="102">
        <f>'29.目前在臺(按職業及區域)'!H104+'29.目前在臺(按職業及區域)'!I104+'29.目前在臺(按職業及區域)'!J104+'29.目前在臺(按職業及區域)'!K104+'29.目前在臺(按職業及區域)'!L104+'29.目前在臺(按職業及區域)'!M104</f>
        <v>1788</v>
      </c>
      <c r="O22" s="102">
        <f>'29.目前在臺(按職業及區域)'!N104+'29.目前在臺(按職業及區域)'!O104</f>
        <v>35</v>
      </c>
    </row>
    <row r="23" spans="1:15" s="5" customFormat="1" ht="16.5" customHeight="1">
      <c r="A23" s="123" t="s">
        <v>447</v>
      </c>
      <c r="B23" s="102">
        <f t="shared" si="1"/>
        <v>2711</v>
      </c>
      <c r="C23" s="102">
        <f>'29.目前在臺(按職業及區域)'!C21</f>
        <v>686</v>
      </c>
      <c r="D23" s="102">
        <f>'29.目前在臺(按職業及區域)'!D21</f>
        <v>2025</v>
      </c>
      <c r="E23" s="102">
        <f t="shared" si="3"/>
        <v>2688</v>
      </c>
      <c r="F23" s="102">
        <f>'29.目前在臺(按職業及區域)'!G21+'29.目前在臺(按職業及區域)'!H21</f>
        <v>15</v>
      </c>
      <c r="G23" s="102">
        <f>'29.目前在臺(按職業及區域)'!I21+'29.目前在臺(按職業及區域)'!J21</f>
        <v>4</v>
      </c>
      <c r="H23" s="124">
        <f>'29.目前在臺(按職業及區域)'!B49+'29.目前在臺(按職業及區域)'!C49</f>
        <v>64</v>
      </c>
      <c r="I23" s="124">
        <f>'29.目前在臺(按職業及區域)'!H49+'29.目前在臺(按職業及區域)'!I49</f>
        <v>23</v>
      </c>
      <c r="J23" s="124">
        <f>'29.目前在臺(按職業及區域)'!J49+'29.目前在臺(按職業及區域)'!K49</f>
        <v>3</v>
      </c>
      <c r="K23" s="124">
        <f>'29.目前在臺(按職業及區域)'!B77+'29.目前在臺(按職業及區域)'!C77</f>
        <v>2206</v>
      </c>
      <c r="L23" s="124">
        <f>'29.目前在臺(按職業及區域)'!E21+'29.目前在臺(按職業及區域)'!F21+'29.目前在臺(按職業及區域)'!K21+'29.目前在臺(按職業及區域)'!L21+'29.目前在臺(按職業及區域)'!M21+'29.目前在臺(按職業及區域)'!N21+'29.目前在臺(按職業及區域)'!O21+'29.目前在臺(按職業及區域)'!P21+'29.目前在臺(按職業及區域)'!D49+'29.目前在臺(按職業及區域)'!E49+'29.目前在臺(按職業及區域)'!F49+'29.目前在臺(按職業及區域)'!G49+'29.目前在臺(按職業及區域)'!B105+'29.目前在臺(按職業及區域)'!C105+'29.目前在臺(按職業及區域)'!D105+'29.目前在臺(按職業及區域)'!E105</f>
        <v>115</v>
      </c>
      <c r="M23" s="124">
        <f>'29.目前在臺(按職業及區域)'!F105+'29.目前在臺(按職業及區域)'!G105</f>
        <v>81</v>
      </c>
      <c r="N23" s="102">
        <f>'29.目前在臺(按職業及區域)'!H105+'29.目前在臺(按職業及區域)'!I105+'29.目前在臺(按職業及區域)'!J105+'29.目前在臺(按職業及區域)'!K105+'29.目前在臺(按職業及區域)'!L105+'29.目前在臺(按職業及區域)'!M105</f>
        <v>177</v>
      </c>
      <c r="O23" s="102">
        <f>'29.目前在臺(按職業及區域)'!N105+'29.目前在臺(按職業及區域)'!O105</f>
        <v>23</v>
      </c>
    </row>
    <row r="24" spans="1:15" s="5" customFormat="1" ht="16.5" customHeight="1">
      <c r="A24" s="123" t="s">
        <v>448</v>
      </c>
      <c r="B24" s="102">
        <f t="shared" si="1"/>
        <v>7236</v>
      </c>
      <c r="C24" s="102">
        <f>'29.目前在臺(按職業及區域)'!C22</f>
        <v>2143</v>
      </c>
      <c r="D24" s="102">
        <f>'29.目前在臺(按職業及區域)'!D22</f>
        <v>5093</v>
      </c>
      <c r="E24" s="102">
        <f t="shared" si="3"/>
        <v>7208</v>
      </c>
      <c r="F24" s="102">
        <f>'29.目前在臺(按職業及區域)'!G22+'29.目前在臺(按職業及區域)'!H22</f>
        <v>15</v>
      </c>
      <c r="G24" s="102">
        <f>'29.目前在臺(按職業及區域)'!I22+'29.目前在臺(按職業及區域)'!J22</f>
        <v>3</v>
      </c>
      <c r="H24" s="124">
        <f>'29.目前在臺(按職業及區域)'!B50+'29.目前在臺(按職業及區域)'!C50</f>
        <v>76</v>
      </c>
      <c r="I24" s="124">
        <f>'29.目前在臺(按職業及區域)'!H50+'29.目前在臺(按職業及區域)'!I50</f>
        <v>30</v>
      </c>
      <c r="J24" s="124">
        <f>'29.目前在臺(按職業及區域)'!J50+'29.目前在臺(按職業及區域)'!K50</f>
        <v>4</v>
      </c>
      <c r="K24" s="124">
        <f>'29.目前在臺(按職業及區域)'!B78+'29.目前在臺(按職業及區域)'!C78</f>
        <v>5500</v>
      </c>
      <c r="L24" s="124">
        <f>'29.目前在臺(按職業及區域)'!E22+'29.目前在臺(按職業及區域)'!F22+'29.目前在臺(按職業及區域)'!K22+'29.目前在臺(按職業及區域)'!L22+'29.目前在臺(按職業及區域)'!M22+'29.目前在臺(按職業及區域)'!N22+'29.目前在臺(按職業及區域)'!O22+'29.目前在臺(按職業及區域)'!P22+'29.目前在臺(按職業及區域)'!D50+'29.目前在臺(按職業及區域)'!E50+'29.目前在臺(按職業及區域)'!F50+'29.目前在臺(按職業及區域)'!G50+'29.目前在臺(按職業及區域)'!B106+'29.目前在臺(按職業及區域)'!C106+'29.目前在臺(按職業及區域)'!D106+'29.目前在臺(按職業及區域)'!E106</f>
        <v>379</v>
      </c>
      <c r="M24" s="124">
        <f>'29.目前在臺(按職業及區域)'!F106+'29.目前在臺(按職業及區域)'!G106</f>
        <v>348</v>
      </c>
      <c r="N24" s="102">
        <f>'29.目前在臺(按職業及區域)'!H106+'29.目前在臺(按職業及區域)'!I106+'29.目前在臺(按職業及區域)'!J106+'29.目前在臺(按職業及區域)'!K106+'29.目前在臺(按職業及區域)'!L106+'29.目前在臺(按職業及區域)'!M106</f>
        <v>853</v>
      </c>
      <c r="O24" s="102">
        <f>'29.目前在臺(按職業及區域)'!N106+'29.目前在臺(按職業及區域)'!O106</f>
        <v>28</v>
      </c>
    </row>
    <row r="25" spans="1:15" s="5" customFormat="1" ht="16.5" customHeight="1">
      <c r="A25" s="123" t="s">
        <v>449</v>
      </c>
      <c r="B25" s="102">
        <f t="shared" si="1"/>
        <v>2836</v>
      </c>
      <c r="C25" s="102">
        <f>'29.目前在臺(按職業及區域)'!C23</f>
        <v>1836</v>
      </c>
      <c r="D25" s="102">
        <f>'29.目前在臺(按職業及區域)'!D23</f>
        <v>1000</v>
      </c>
      <c r="E25" s="102">
        <f t="shared" si="3"/>
        <v>2834</v>
      </c>
      <c r="F25" s="102">
        <f>'29.目前在臺(按職業及區域)'!G23+'29.目前在臺(按職業及區域)'!H23</f>
        <v>1</v>
      </c>
      <c r="G25" s="102">
        <f>'29.目前在臺(按職業及區域)'!I23+'29.目前在臺(按職業及區域)'!J23</f>
        <v>0</v>
      </c>
      <c r="H25" s="124">
        <f>'29.目前在臺(按職業及區域)'!B51+'29.目前在臺(按職業及區域)'!C51</f>
        <v>17</v>
      </c>
      <c r="I25" s="124">
        <f>'29.目前在臺(按職業及區域)'!H51+'29.目前在臺(按職業及區域)'!I51</f>
        <v>2</v>
      </c>
      <c r="J25" s="124">
        <f>'29.目前在臺(按職業及區域)'!J51+'29.目前在臺(按職業及區域)'!K51</f>
        <v>1</v>
      </c>
      <c r="K25" s="124">
        <f>'29.目前在臺(按職業及區域)'!B79+'29.目前在臺(按職業及區域)'!C79</f>
        <v>2681</v>
      </c>
      <c r="L25" s="124">
        <f>'29.目前在臺(按職業及區域)'!E23+'29.目前在臺(按職業及區域)'!F23+'29.目前在臺(按職業及區域)'!K23+'29.目前在臺(按職業及區域)'!L23+'29.目前在臺(按職業及區域)'!M23+'29.目前在臺(按職業及區域)'!N23+'29.目前在臺(按職業及區域)'!O23+'29.目前在臺(按職業及區域)'!P23+'29.目前在臺(按職業及區域)'!D51+'29.目前在臺(按職業及區域)'!E51+'29.目前在臺(按職業及區域)'!F51+'29.目前在臺(按職業及區域)'!G51+'29.目前在臺(按職業及區域)'!B107+'29.目前在臺(按職業及區域)'!C107+'29.目前在臺(按職業及區域)'!D107+'29.目前在臺(按職業及區域)'!E107</f>
        <v>41</v>
      </c>
      <c r="M25" s="124">
        <f>'29.目前在臺(按職業及區域)'!F107+'29.目前在臺(按職業及區域)'!G107</f>
        <v>41</v>
      </c>
      <c r="N25" s="102">
        <f>'29.目前在臺(按職業及區域)'!H107+'29.目前在臺(按職業及區域)'!I107+'29.目前在臺(按職業及區域)'!J107+'29.目前在臺(按職業及區域)'!K107+'29.目前在臺(按職業及區域)'!L107+'29.目前在臺(按職業及區域)'!M107</f>
        <v>50</v>
      </c>
      <c r="O25" s="102">
        <f>'29.目前在臺(按職業及區域)'!N107+'29.目前在臺(按職業及區域)'!O107</f>
        <v>2</v>
      </c>
    </row>
    <row r="26" spans="1:15" s="5" customFormat="1" ht="16.5" customHeight="1">
      <c r="A26" s="123" t="s">
        <v>450</v>
      </c>
      <c r="B26" s="102">
        <f t="shared" si="1"/>
        <v>6668</v>
      </c>
      <c r="C26" s="102">
        <f>'29.目前在臺(按職業及區域)'!C24</f>
        <v>1871</v>
      </c>
      <c r="D26" s="102">
        <f>'29.目前在臺(按職業及區域)'!D24</f>
        <v>4797</v>
      </c>
      <c r="E26" s="102">
        <f t="shared" si="3"/>
        <v>6650</v>
      </c>
      <c r="F26" s="102">
        <f>'29.目前在臺(按職業及區域)'!G24+'29.目前在臺(按職業及區域)'!H24</f>
        <v>24</v>
      </c>
      <c r="G26" s="102">
        <f>'29.目前在臺(按職業及區域)'!I24+'29.目前在臺(按職業及區域)'!J24</f>
        <v>8</v>
      </c>
      <c r="H26" s="124">
        <f>'29.目前在臺(按職業及區域)'!B52+'29.目前在臺(按職業及區域)'!C52</f>
        <v>55</v>
      </c>
      <c r="I26" s="124">
        <f>'29.目前在臺(按職業及區域)'!H52+'29.目前在臺(按職業及區域)'!I52</f>
        <v>6</v>
      </c>
      <c r="J26" s="124">
        <f>'29.目前在臺(按職業及區域)'!J52+'29.目前在臺(按職業及區域)'!K52</f>
        <v>2</v>
      </c>
      <c r="K26" s="124">
        <f>'29.目前在臺(按職業及區域)'!B80+'29.目前在臺(按職業及區域)'!C80</f>
        <v>5202</v>
      </c>
      <c r="L26" s="124">
        <f>'29.目前在臺(按職業及區域)'!E24+'29.目前在臺(按職業及區域)'!F24+'29.目前在臺(按職業及區域)'!K24+'29.目前在臺(按職業及區域)'!L24+'29.目前在臺(按職業及區域)'!M24+'29.目前在臺(按職業及區域)'!N24+'29.目前在臺(按職業及區域)'!O24+'29.目前在臺(按職業及區域)'!P24+'29.目前在臺(按職業及區域)'!D52+'29.目前在臺(按職業及區域)'!E52+'29.目前在臺(按職業及區域)'!F52+'29.目前在臺(按職業及區域)'!G52+'29.目前在臺(按職業及區域)'!B108+'29.目前在臺(按職業及區域)'!C108+'29.目前在臺(按職業及區域)'!D108+'29.目前在臺(按職業及區域)'!E108</f>
        <v>207</v>
      </c>
      <c r="M26" s="124">
        <f>'29.目前在臺(按職業及區域)'!F108+'29.目前在臺(按職業及區域)'!G108</f>
        <v>229</v>
      </c>
      <c r="N26" s="102">
        <f>'29.目前在臺(按職業及區域)'!H108+'29.目前在臺(按職業及區域)'!I108+'29.目前在臺(按職業及區域)'!J108+'29.目前在臺(按職業及區域)'!K108+'29.目前在臺(按職業及區域)'!L108+'29.目前在臺(按職業及區域)'!M108</f>
        <v>917</v>
      </c>
      <c r="O26" s="102">
        <f>'29.目前在臺(按職業及區域)'!N108+'29.目前在臺(按職業及區域)'!O108</f>
        <v>18</v>
      </c>
    </row>
    <row r="27" spans="1:15" s="5" customFormat="1" ht="16.5" customHeight="1">
      <c r="A27" s="123" t="s">
        <v>451</v>
      </c>
      <c r="B27" s="102">
        <f t="shared" si="1"/>
        <v>17615</v>
      </c>
      <c r="C27" s="102">
        <f>'29.目前在臺(按職業及區域)'!C25</f>
        <v>5600</v>
      </c>
      <c r="D27" s="102">
        <f>'29.目前在臺(按職業及區域)'!D25</f>
        <v>12015</v>
      </c>
      <c r="E27" s="102">
        <f t="shared" si="3"/>
        <v>17198</v>
      </c>
      <c r="F27" s="102">
        <f>'29.目前在臺(按職業及區域)'!G25+'29.目前在臺(按職業及區域)'!H25</f>
        <v>96</v>
      </c>
      <c r="G27" s="102">
        <f>'29.目前在臺(按職業及區域)'!I25+'29.目前在臺(按職業及區域)'!J25</f>
        <v>497</v>
      </c>
      <c r="H27" s="124">
        <f>'29.目前在臺(按職業及區域)'!B53+'29.目前在臺(按職業及區域)'!C53</f>
        <v>365</v>
      </c>
      <c r="I27" s="124">
        <f>'29.目前在臺(按職業及區域)'!H53+'29.目前在臺(按職業及區域)'!I53</f>
        <v>114</v>
      </c>
      <c r="J27" s="124">
        <f>'29.目前在臺(按職業及區域)'!J53+'29.目前在臺(按職業及區域)'!K53</f>
        <v>4</v>
      </c>
      <c r="K27" s="124">
        <f>'29.目前在臺(按職業及區域)'!B81+'29.目前在臺(按職業及區域)'!C81</f>
        <v>12219</v>
      </c>
      <c r="L27" s="124">
        <f>'29.目前在臺(按職業及區域)'!E25+'29.目前在臺(按職業及區域)'!F25+'29.目前在臺(按職業及區域)'!K25+'29.目前在臺(按職業及區域)'!L25+'29.目前在臺(按職業及區域)'!M25+'29.目前在臺(按職業及區域)'!N25+'29.目前在臺(按職業及區域)'!O25+'29.目前在臺(按職業及區域)'!P25+'29.目前在臺(按職業及區域)'!D53+'29.目前在臺(按職業及區域)'!E53+'29.目前在臺(按職業及區域)'!F53+'29.目前在臺(按職業及區域)'!G53+'29.目前在臺(按職業及區域)'!B109+'29.目前在臺(按職業及區域)'!C109+'29.目前在臺(按職業及區域)'!D109+'29.目前在臺(按職業及區域)'!E109</f>
        <v>785</v>
      </c>
      <c r="M27" s="124">
        <f>'29.目前在臺(按職業及區域)'!F109+'29.目前在臺(按職業及區域)'!G109</f>
        <v>39</v>
      </c>
      <c r="N27" s="102">
        <f>'29.目前在臺(按職業及區域)'!H109+'29.目前在臺(按職業及區域)'!I109+'29.目前在臺(按職業及區域)'!J109+'29.目前在臺(按職業及區域)'!K109+'29.目前在臺(按職業及區域)'!L109+'29.目前在臺(按職業及區域)'!M109</f>
        <v>3079</v>
      </c>
      <c r="O27" s="102">
        <f>'29.目前在臺(按職業及區域)'!N109+'29.目前在臺(按職業及區域)'!O109</f>
        <v>417</v>
      </c>
    </row>
    <row r="28" spans="1:15" s="5" customFormat="1" ht="16.5" customHeight="1">
      <c r="A28" s="123" t="s">
        <v>452</v>
      </c>
      <c r="B28" s="102">
        <f t="shared" si="1"/>
        <v>3823</v>
      </c>
      <c r="C28" s="102">
        <f>'29.目前在臺(按職業及區域)'!C26</f>
        <v>741</v>
      </c>
      <c r="D28" s="102">
        <f>'29.目前在臺(按職業及區域)'!D26</f>
        <v>3082</v>
      </c>
      <c r="E28" s="102">
        <f t="shared" si="3"/>
        <v>3790</v>
      </c>
      <c r="F28" s="102">
        <f>'29.目前在臺(按職業及區域)'!G26+'29.目前在臺(按職業及區域)'!H26</f>
        <v>15</v>
      </c>
      <c r="G28" s="102">
        <f>'29.目前在臺(按職業及區域)'!I26+'29.目前在臺(按職業及區域)'!J26</f>
        <v>11</v>
      </c>
      <c r="H28" s="124">
        <f>'29.目前在臺(按職業及區域)'!B54+'29.目前在臺(按職業及區域)'!C54</f>
        <v>75</v>
      </c>
      <c r="I28" s="124">
        <f>'29.目前在臺(按職業及區域)'!H54+'29.目前在臺(按職業及區域)'!I54</f>
        <v>33</v>
      </c>
      <c r="J28" s="124">
        <f>'29.目前在臺(按職業及區域)'!J54+'29.目前在臺(按職業及區域)'!K54</f>
        <v>7</v>
      </c>
      <c r="K28" s="124">
        <f>'29.目前在臺(按職業及區域)'!B82+'29.目前在臺(按職業及區域)'!C82</f>
        <v>3146</v>
      </c>
      <c r="L28" s="124">
        <f>'29.目前在臺(按職業及區域)'!E26+'29.目前在臺(按職業及區域)'!F26+'29.目前在臺(按職業及區域)'!K26+'29.目前在臺(按職業及區域)'!L26+'29.目前在臺(按職業及區域)'!M26+'29.目前在臺(按職業及區域)'!N26+'29.目前在臺(按職業及區域)'!O26+'29.目前在臺(按職業及區域)'!P26+'29.目前在臺(按職業及區域)'!D54+'29.目前在臺(按職業及區域)'!E54+'29.目前在臺(按職業及區域)'!F54+'29.目前在臺(按職業及區域)'!G54+'29.目前在臺(按職業及區域)'!B110+'29.目前在臺(按職業及區域)'!C110+'29.目前在臺(按職業及區域)'!D110+'29.目前在臺(按職業及區域)'!E110</f>
        <v>91</v>
      </c>
      <c r="M28" s="124">
        <f>'29.目前在臺(按職業及區域)'!F110+'29.目前在臺(按職業及區域)'!G110</f>
        <v>46</v>
      </c>
      <c r="N28" s="102">
        <f>'29.目前在臺(按職業及區域)'!H110+'29.目前在臺(按職業及區域)'!I110+'29.目前在臺(按職業及區域)'!J110+'29.目前在臺(按職業及區域)'!K110+'29.目前在臺(按職業及區域)'!L110+'29.目前在臺(按職業及區域)'!M110</f>
        <v>366</v>
      </c>
      <c r="O28" s="102">
        <f>'29.目前在臺(按職業及區域)'!N110+'29.目前在臺(按職業及區域)'!O110</f>
        <v>33</v>
      </c>
    </row>
    <row r="29" spans="1:15" s="5" customFormat="1" ht="16.5" customHeight="1">
      <c r="A29" s="123" t="s">
        <v>45</v>
      </c>
      <c r="B29" s="102">
        <f t="shared" si="1"/>
        <v>1136</v>
      </c>
      <c r="C29" s="102">
        <f>'29.目前在臺(按職業及區域)'!C27</f>
        <v>290</v>
      </c>
      <c r="D29" s="102">
        <f>'29.目前在臺(按職業及區域)'!D27</f>
        <v>846</v>
      </c>
      <c r="E29" s="102">
        <f t="shared" si="3"/>
        <v>1135</v>
      </c>
      <c r="F29" s="102">
        <f>'29.目前在臺(按職業及區域)'!G27+'29.目前在臺(按職業及區域)'!H27</f>
        <v>3</v>
      </c>
      <c r="G29" s="102">
        <f>'29.目前在臺(按職業及區域)'!I27+'29.目前在臺(按職業及區域)'!J27</f>
        <v>5</v>
      </c>
      <c r="H29" s="124">
        <f>'29.目前在臺(按職業及區域)'!B55+'29.目前在臺(按職業及區域)'!C55</f>
        <v>37</v>
      </c>
      <c r="I29" s="124">
        <f>'29.目前在臺(按職業及區域)'!H55+'29.目前在臺(按職業及區域)'!I55</f>
        <v>2</v>
      </c>
      <c r="J29" s="124">
        <f>'29.目前在臺(按職業及區域)'!J55+'29.目前在臺(按職業及區域)'!K55</f>
        <v>0</v>
      </c>
      <c r="K29" s="124">
        <f>'29.目前在臺(按職業及區域)'!B83+'29.目前在臺(按職業及區域)'!C83</f>
        <v>944</v>
      </c>
      <c r="L29" s="124">
        <f>'29.目前在臺(按職業及區域)'!E27+'29.目前在臺(按職業及區域)'!F27+'29.目前在臺(按職業及區域)'!K27+'29.目前在臺(按職業及區域)'!L27+'29.目前在臺(按職業及區域)'!M27+'29.目前在臺(按職業及區域)'!N27+'29.目前在臺(按職業及區域)'!O27+'29.目前在臺(按職業及區域)'!P27+'29.目前在臺(按職業及區域)'!D55+'29.目前在臺(按職業及區域)'!E55+'29.目前在臺(按職業及區域)'!F55+'29.目前在臺(按職業及區域)'!G55+'29.目前在臺(按職業及區域)'!B111+'29.目前在臺(按職業及區域)'!C111+'29.目前在臺(按職業及區域)'!D111+'29.目前在臺(按職業及區域)'!E111</f>
        <v>68</v>
      </c>
      <c r="M29" s="124">
        <f>'29.目前在臺(按職業及區域)'!F111+'29.目前在臺(按職業及區域)'!G111</f>
        <v>12</v>
      </c>
      <c r="N29" s="102">
        <f>'29.目前在臺(按職業及區域)'!H111+'29.目前在臺(按職業及區域)'!I111+'29.目前在臺(按職業及區域)'!J111+'29.目前在臺(按職業及區域)'!K111+'29.目前在臺(按職業及區域)'!L111+'29.目前在臺(按職業及區域)'!M111</f>
        <v>64</v>
      </c>
      <c r="O29" s="102">
        <f>'29.目前在臺(按職業及區域)'!N111+'29.目前在臺(按職業及區域)'!O111</f>
        <v>1</v>
      </c>
    </row>
    <row r="30" spans="1:15" s="5" customFormat="1" ht="16.5" customHeight="1">
      <c r="A30" s="125" t="s">
        <v>46</v>
      </c>
      <c r="B30" s="102">
        <f t="shared" si="1"/>
        <v>228</v>
      </c>
      <c r="C30" s="102">
        <f>'29.目前在臺(按職業及區域)'!C28</f>
        <v>90</v>
      </c>
      <c r="D30" s="102">
        <f>'29.目前在臺(按職業及區域)'!D28</f>
        <v>138</v>
      </c>
      <c r="E30" s="102">
        <f t="shared" si="3"/>
        <v>228</v>
      </c>
      <c r="F30" s="102">
        <f>'29.目前在臺(按職業及區域)'!G28+'29.目前在臺(按職業及區域)'!H28</f>
        <v>0</v>
      </c>
      <c r="G30" s="102">
        <f>'29.目前在臺(按職業及區域)'!I28+'29.目前在臺(按職業及區域)'!J28</f>
        <v>0</v>
      </c>
      <c r="H30" s="124">
        <f>'29.目前在臺(按職業及區域)'!B56+'29.目前在臺(按職業及區域)'!C56</f>
        <v>2</v>
      </c>
      <c r="I30" s="124">
        <f>'29.目前在臺(按職業及區域)'!H56+'29.目前在臺(按職業及區域)'!I56</f>
        <v>0</v>
      </c>
      <c r="J30" s="124">
        <f>'29.目前在臺(按職業及區域)'!J56+'29.目前在臺(按職業及區域)'!K56</f>
        <v>0</v>
      </c>
      <c r="K30" s="124">
        <f>'29.目前在臺(按職業及區域)'!B84+'29.目前在臺(按職業及區域)'!C84</f>
        <v>175</v>
      </c>
      <c r="L30" s="124">
        <f>'29.目前在臺(按職業及區域)'!E28+'29.目前在臺(按職業及區域)'!F28+'29.目前在臺(按職業及區域)'!K28+'29.目前在臺(按職業及區域)'!L28+'29.目前在臺(按職業及區域)'!M28+'29.目前在臺(按職業及區域)'!N28+'29.目前在臺(按職業及區域)'!O28+'29.目前在臺(按職業及區域)'!P28+'29.目前在臺(按職業及區域)'!D56+'29.目前在臺(按職業及區域)'!E56+'29.目前在臺(按職業及區域)'!F56+'29.目前在臺(按職業及區域)'!G56+'29.目前在臺(按職業及區域)'!B112+'29.目前在臺(按職業及區域)'!C112+'29.目前在臺(按職業及區域)'!D112+'29.目前在臺(按職業及區域)'!E112</f>
        <v>34</v>
      </c>
      <c r="M30" s="124">
        <f>'29.目前在臺(按職業及區域)'!F112+'29.目前在臺(按職業及區域)'!G112</f>
        <v>11</v>
      </c>
      <c r="N30" s="102">
        <f>'29.目前在臺(按職業及區域)'!H112+'29.目前在臺(按職業及區域)'!I112+'29.目前在臺(按職業及區域)'!J112+'29.目前在臺(按職業及區域)'!K112+'29.目前在臺(按職業及區域)'!L112+'29.目前在臺(按職業及區域)'!M112</f>
        <v>6</v>
      </c>
      <c r="O30" s="102">
        <f>'29.目前在臺(按職業及區域)'!N112+'29.目前在臺(按職業及區域)'!O112</f>
        <v>0</v>
      </c>
    </row>
    <row r="31" spans="1:15" s="11" customFormat="1" ht="17.25" customHeight="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6"/>
    </row>
    <row r="32" spans="1:15">
      <c r="A32" s="12"/>
      <c r="B32" s="15"/>
      <c r="E32" s="15"/>
      <c r="O32" s="15"/>
    </row>
    <row r="33" spans="1:1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>
      <c r="A37" s="12"/>
      <c r="H37" s="13"/>
      <c r="I37" s="13"/>
      <c r="J37" s="13"/>
      <c r="K37" s="13"/>
      <c r="L37" s="13"/>
    </row>
    <row r="40" spans="1:15" ht="20.25" customHeight="1"/>
  </sheetData>
  <protectedRanges>
    <protectedRange sqref="A4:O7" name="範圍2"/>
    <protectedRange sqref="A1:O3" name="範圍1"/>
  </protectedRanges>
  <mergeCells count="7">
    <mergeCell ref="A1:O1"/>
    <mergeCell ref="A31:L31"/>
    <mergeCell ref="A4:A7"/>
    <mergeCell ref="B4:O4"/>
    <mergeCell ref="B5:D5"/>
    <mergeCell ref="E5:N5"/>
    <mergeCell ref="O5:O6"/>
  </mergeCells>
  <phoneticPr fontId="2" type="noConversion"/>
  <conditionalFormatting sqref="B33:O36">
    <cfRule type="cellIs" dxfId="0" priority="1" stopIfTrue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D11" sqref="D11"/>
    </sheetView>
  </sheetViews>
  <sheetFormatPr defaultRowHeight="15" customHeight="1"/>
  <cols>
    <col min="1" max="1" width="19.25" style="22" customWidth="1"/>
    <col min="2" max="4" width="10.625" style="22" customWidth="1"/>
    <col min="5" max="16" width="8.625" style="22" customWidth="1"/>
    <col min="17" max="18" width="8.125" style="22" customWidth="1"/>
    <col min="19" max="16384" width="9" style="22"/>
  </cols>
  <sheetData>
    <row r="1" spans="1:18" ht="18" customHeight="1">
      <c r="A1" s="154" t="s">
        <v>295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8" ht="18" customHeight="1">
      <c r="M2" s="34" t="s">
        <v>378</v>
      </c>
    </row>
    <row r="3" spans="1:18" ht="18" customHeight="1">
      <c r="E3" s="39"/>
      <c r="M3" s="22" t="s">
        <v>250</v>
      </c>
    </row>
    <row r="4" spans="1:18" s="33" customFormat="1" ht="16.5" customHeight="1">
      <c r="A4" s="149" t="s">
        <v>460</v>
      </c>
      <c r="B4" s="151" t="s">
        <v>47</v>
      </c>
      <c r="C4" s="151"/>
      <c r="D4" s="151"/>
      <c r="E4" s="151" t="s">
        <v>48</v>
      </c>
      <c r="F4" s="151"/>
      <c r="G4" s="151" t="s">
        <v>50</v>
      </c>
      <c r="H4" s="151"/>
      <c r="I4" s="151" t="s">
        <v>51</v>
      </c>
      <c r="J4" s="151"/>
      <c r="K4" s="151" t="s">
        <v>52</v>
      </c>
      <c r="L4" s="151"/>
      <c r="M4" s="151" t="s">
        <v>53</v>
      </c>
      <c r="N4" s="151"/>
      <c r="O4" s="151" t="s">
        <v>72</v>
      </c>
      <c r="P4" s="151"/>
      <c r="Q4" s="45"/>
      <c r="R4" s="45"/>
    </row>
    <row r="5" spans="1:18" s="33" customFormat="1" ht="16.5" customHeight="1">
      <c r="A5" s="150"/>
      <c r="B5" s="66" t="s">
        <v>54</v>
      </c>
      <c r="C5" s="66" t="s">
        <v>3</v>
      </c>
      <c r="D5" s="66" t="s">
        <v>4</v>
      </c>
      <c r="E5" s="66" t="s">
        <v>3</v>
      </c>
      <c r="F5" s="66" t="s">
        <v>4</v>
      </c>
      <c r="G5" s="66" t="s">
        <v>3</v>
      </c>
      <c r="H5" s="66" t="s">
        <v>4</v>
      </c>
      <c r="I5" s="66" t="s">
        <v>3</v>
      </c>
      <c r="J5" s="66" t="s">
        <v>4</v>
      </c>
      <c r="K5" s="66" t="s">
        <v>3</v>
      </c>
      <c r="L5" s="66" t="s">
        <v>4</v>
      </c>
      <c r="M5" s="66" t="s">
        <v>3</v>
      </c>
      <c r="N5" s="66" t="s">
        <v>4</v>
      </c>
      <c r="O5" s="66" t="s">
        <v>3</v>
      </c>
      <c r="P5" s="66" t="s">
        <v>4</v>
      </c>
      <c r="Q5" s="45"/>
      <c r="R5" s="45"/>
    </row>
    <row r="6" spans="1:18" s="25" customFormat="1" ht="16.5" customHeight="1">
      <c r="A6" s="135" t="s">
        <v>55</v>
      </c>
      <c r="B6" s="51">
        <v>758583</v>
      </c>
      <c r="C6" s="52">
        <v>350496</v>
      </c>
      <c r="D6" s="52">
        <v>408087</v>
      </c>
      <c r="E6" s="52">
        <v>50</v>
      </c>
      <c r="F6" s="52">
        <v>55</v>
      </c>
      <c r="G6" s="52">
        <v>10</v>
      </c>
      <c r="H6" s="52">
        <v>0</v>
      </c>
      <c r="I6" s="52">
        <v>8</v>
      </c>
      <c r="J6" s="52">
        <v>4</v>
      </c>
      <c r="K6" s="52">
        <v>680</v>
      </c>
      <c r="L6" s="52">
        <v>1039</v>
      </c>
      <c r="M6" s="52">
        <v>62</v>
      </c>
      <c r="N6" s="52">
        <v>103</v>
      </c>
      <c r="O6" s="52">
        <v>73</v>
      </c>
      <c r="P6" s="52">
        <v>21</v>
      </c>
      <c r="Q6" s="44"/>
      <c r="R6" s="44"/>
    </row>
    <row r="7" spans="1:18" s="25" customFormat="1" ht="16.5" customHeight="1">
      <c r="A7" s="135" t="s">
        <v>56</v>
      </c>
      <c r="B7" s="53">
        <v>0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44"/>
      <c r="R7" s="44"/>
    </row>
    <row r="8" spans="1:18" s="25" customFormat="1" ht="16.5" customHeight="1">
      <c r="A8" s="135" t="s">
        <v>57</v>
      </c>
      <c r="B8" s="53">
        <v>4717</v>
      </c>
      <c r="C8" s="54">
        <v>3967</v>
      </c>
      <c r="D8" s="54">
        <v>750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11</v>
      </c>
      <c r="L8" s="54">
        <v>1</v>
      </c>
      <c r="M8" s="54">
        <v>0</v>
      </c>
      <c r="N8" s="54">
        <v>1</v>
      </c>
      <c r="O8" s="54">
        <v>3</v>
      </c>
      <c r="P8" s="54">
        <v>0</v>
      </c>
      <c r="Q8" s="44"/>
      <c r="R8" s="44"/>
    </row>
    <row r="9" spans="1:18" s="25" customFormat="1" ht="16.5" customHeight="1">
      <c r="A9" s="135" t="s">
        <v>58</v>
      </c>
      <c r="B9" s="53">
        <v>2670</v>
      </c>
      <c r="C9" s="54">
        <v>2434</v>
      </c>
      <c r="D9" s="54">
        <v>236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4</v>
      </c>
      <c r="L9" s="54">
        <v>3</v>
      </c>
      <c r="M9" s="54">
        <v>0</v>
      </c>
      <c r="N9" s="54">
        <v>0</v>
      </c>
      <c r="O9" s="54">
        <v>1</v>
      </c>
      <c r="P9" s="54">
        <v>0</v>
      </c>
      <c r="Q9" s="44"/>
      <c r="R9" s="44"/>
    </row>
    <row r="10" spans="1:18" s="25" customFormat="1" ht="16.5" customHeight="1">
      <c r="A10" s="135" t="s">
        <v>59</v>
      </c>
      <c r="B10" s="53">
        <v>20</v>
      </c>
      <c r="C10" s="54">
        <v>12</v>
      </c>
      <c r="D10" s="54">
        <v>8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44"/>
      <c r="R10" s="44"/>
    </row>
    <row r="11" spans="1:18" s="25" customFormat="1" ht="16.5" customHeight="1">
      <c r="A11" s="135" t="s">
        <v>60</v>
      </c>
      <c r="B11" s="53">
        <v>36</v>
      </c>
      <c r="C11" s="54">
        <v>27</v>
      </c>
      <c r="D11" s="54">
        <v>9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44"/>
      <c r="R11" s="44"/>
    </row>
    <row r="12" spans="1:18" s="25" customFormat="1" ht="16.5" customHeight="1">
      <c r="A12" s="135" t="s">
        <v>61</v>
      </c>
      <c r="B12" s="53">
        <v>33</v>
      </c>
      <c r="C12" s="54">
        <v>24</v>
      </c>
      <c r="D12" s="54">
        <v>9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44"/>
      <c r="R12" s="44"/>
    </row>
    <row r="13" spans="1:18" s="25" customFormat="1" ht="16.5" customHeight="1">
      <c r="A13" s="135" t="s">
        <v>62</v>
      </c>
      <c r="B13" s="53">
        <v>6831</v>
      </c>
      <c r="C13" s="54">
        <v>4915</v>
      </c>
      <c r="D13" s="54">
        <v>1916</v>
      </c>
      <c r="E13" s="54">
        <v>0</v>
      </c>
      <c r="F13" s="54">
        <v>0</v>
      </c>
      <c r="G13" s="54">
        <v>1</v>
      </c>
      <c r="H13" s="54">
        <v>0</v>
      </c>
      <c r="I13" s="54">
        <v>0</v>
      </c>
      <c r="J13" s="54">
        <v>0</v>
      </c>
      <c r="K13" s="54">
        <v>0</v>
      </c>
      <c r="L13" s="54">
        <v>1</v>
      </c>
      <c r="M13" s="54">
        <v>0</v>
      </c>
      <c r="N13" s="54">
        <v>1</v>
      </c>
      <c r="O13" s="54">
        <v>3</v>
      </c>
      <c r="P13" s="54">
        <v>0</v>
      </c>
      <c r="Q13" s="44"/>
      <c r="R13" s="44"/>
    </row>
    <row r="14" spans="1:18" s="25" customFormat="1" ht="16.5" customHeight="1">
      <c r="A14" s="135" t="s">
        <v>63</v>
      </c>
      <c r="B14" s="53">
        <v>506</v>
      </c>
      <c r="C14" s="54">
        <v>313</v>
      </c>
      <c r="D14" s="54">
        <v>193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1</v>
      </c>
      <c r="L14" s="54">
        <v>7</v>
      </c>
      <c r="M14" s="54">
        <v>0</v>
      </c>
      <c r="N14" s="54">
        <v>0</v>
      </c>
      <c r="O14" s="54">
        <v>0</v>
      </c>
      <c r="P14" s="54">
        <v>0</v>
      </c>
      <c r="Q14" s="44"/>
      <c r="R14" s="44"/>
    </row>
    <row r="15" spans="1:18" s="25" customFormat="1" ht="16.5" customHeight="1">
      <c r="A15" s="135" t="s">
        <v>64</v>
      </c>
      <c r="B15" s="53">
        <v>36</v>
      </c>
      <c r="C15" s="54">
        <v>7</v>
      </c>
      <c r="D15" s="54">
        <v>29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54">
        <v>0</v>
      </c>
      <c r="P15" s="54">
        <v>0</v>
      </c>
      <c r="Q15" s="44"/>
      <c r="R15" s="44"/>
    </row>
    <row r="16" spans="1:18" s="25" customFormat="1" ht="16.5" customHeight="1">
      <c r="A16" s="135" t="s">
        <v>8</v>
      </c>
      <c r="B16" s="53">
        <v>1473</v>
      </c>
      <c r="C16" s="54">
        <v>897</v>
      </c>
      <c r="D16" s="54">
        <v>576</v>
      </c>
      <c r="E16" s="54">
        <v>1</v>
      </c>
      <c r="F16" s="54">
        <v>0</v>
      </c>
      <c r="G16" s="54">
        <v>4</v>
      </c>
      <c r="H16" s="54">
        <v>0</v>
      </c>
      <c r="I16" s="54">
        <v>0</v>
      </c>
      <c r="J16" s="54">
        <v>0</v>
      </c>
      <c r="K16" s="54">
        <v>7</v>
      </c>
      <c r="L16" s="54">
        <v>4</v>
      </c>
      <c r="M16" s="54">
        <v>0</v>
      </c>
      <c r="N16" s="54">
        <v>0</v>
      </c>
      <c r="O16" s="54">
        <v>0</v>
      </c>
      <c r="P16" s="54">
        <v>0</v>
      </c>
      <c r="Q16" s="44"/>
      <c r="R16" s="44"/>
    </row>
    <row r="17" spans="1:18" s="25" customFormat="1" ht="16.5" customHeight="1">
      <c r="A17" s="135" t="s">
        <v>9</v>
      </c>
      <c r="B17" s="53">
        <v>425</v>
      </c>
      <c r="C17" s="54">
        <v>341</v>
      </c>
      <c r="D17" s="54">
        <v>84</v>
      </c>
      <c r="E17" s="54">
        <v>1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2</v>
      </c>
      <c r="L17" s="54">
        <v>0</v>
      </c>
      <c r="M17" s="54">
        <v>0</v>
      </c>
      <c r="N17" s="54">
        <v>1</v>
      </c>
      <c r="O17" s="54">
        <v>1</v>
      </c>
      <c r="P17" s="54">
        <v>0</v>
      </c>
      <c r="Q17" s="44"/>
      <c r="R17" s="44"/>
    </row>
    <row r="18" spans="1:18" s="25" customFormat="1" ht="16.5" customHeight="1">
      <c r="A18" s="136" t="s">
        <v>277</v>
      </c>
      <c r="B18" s="53">
        <v>631017</v>
      </c>
      <c r="C18" s="54">
        <v>291313</v>
      </c>
      <c r="D18" s="54">
        <v>339704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44"/>
      <c r="R18" s="44"/>
    </row>
    <row r="19" spans="1:18" s="25" customFormat="1" ht="16.5" customHeight="1">
      <c r="A19" s="136" t="s">
        <v>278</v>
      </c>
      <c r="B19" s="53">
        <v>2239</v>
      </c>
      <c r="C19" s="54">
        <v>2186</v>
      </c>
      <c r="D19" s="54">
        <v>53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44"/>
      <c r="R19" s="44"/>
    </row>
    <row r="20" spans="1:18" s="25" customFormat="1" ht="16.5" customHeight="1">
      <c r="A20" s="136" t="s">
        <v>279</v>
      </c>
      <c r="B20" s="53">
        <v>396084</v>
      </c>
      <c r="C20" s="54">
        <v>275942</v>
      </c>
      <c r="D20" s="54">
        <v>120142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44"/>
      <c r="R20" s="44"/>
    </row>
    <row r="21" spans="1:18" s="25" customFormat="1" ht="16.5" customHeight="1">
      <c r="A21" s="136" t="s">
        <v>280</v>
      </c>
      <c r="B21" s="53">
        <v>793</v>
      </c>
      <c r="C21" s="54">
        <v>10</v>
      </c>
      <c r="D21" s="54">
        <v>783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44"/>
      <c r="R21" s="44"/>
    </row>
    <row r="22" spans="1:18" s="25" customFormat="1" ht="16.5" customHeight="1">
      <c r="A22" s="136" t="s">
        <v>281</v>
      </c>
      <c r="B22" s="53">
        <v>220257</v>
      </c>
      <c r="C22" s="54">
        <v>2820</v>
      </c>
      <c r="D22" s="54">
        <v>217437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44"/>
      <c r="R22" s="44"/>
    </row>
    <row r="23" spans="1:18" s="25" customFormat="1" ht="16.5" customHeight="1">
      <c r="A23" s="136" t="s">
        <v>282</v>
      </c>
      <c r="B23" s="53">
        <v>9119</v>
      </c>
      <c r="C23" s="54">
        <v>9080</v>
      </c>
      <c r="D23" s="54">
        <v>39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44"/>
      <c r="R23" s="44"/>
    </row>
    <row r="24" spans="1:18" s="25" customFormat="1" ht="16.5" customHeight="1">
      <c r="A24" s="136" t="s">
        <v>283</v>
      </c>
      <c r="B24" s="53">
        <v>2525</v>
      </c>
      <c r="C24" s="54">
        <v>1275</v>
      </c>
      <c r="D24" s="54">
        <v>1250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44"/>
      <c r="R24" s="44"/>
    </row>
    <row r="25" spans="1:18" s="25" customFormat="1" ht="16.5" customHeight="1">
      <c r="A25" s="135" t="s">
        <v>65</v>
      </c>
      <c r="B25" s="53">
        <v>481</v>
      </c>
      <c r="C25" s="54">
        <v>479</v>
      </c>
      <c r="D25" s="54">
        <v>2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107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44"/>
      <c r="R25" s="44"/>
    </row>
    <row r="26" spans="1:18" s="25" customFormat="1" ht="16.5" customHeight="1">
      <c r="A26" s="135" t="s">
        <v>66</v>
      </c>
      <c r="B26" s="53">
        <v>35591</v>
      </c>
      <c r="C26" s="54">
        <v>18166</v>
      </c>
      <c r="D26" s="54">
        <v>17425</v>
      </c>
      <c r="E26" s="54">
        <v>30</v>
      </c>
      <c r="F26" s="54">
        <v>21</v>
      </c>
      <c r="G26" s="54">
        <v>4</v>
      </c>
      <c r="H26" s="54">
        <v>0</v>
      </c>
      <c r="I26" s="54">
        <v>3</v>
      </c>
      <c r="J26" s="54">
        <v>3</v>
      </c>
      <c r="K26" s="54">
        <v>159</v>
      </c>
      <c r="L26" s="54">
        <v>239</v>
      </c>
      <c r="M26" s="54">
        <v>4</v>
      </c>
      <c r="N26" s="54">
        <v>17</v>
      </c>
      <c r="O26" s="54">
        <v>24</v>
      </c>
      <c r="P26" s="54">
        <v>3</v>
      </c>
      <c r="Q26" s="44"/>
      <c r="R26" s="44"/>
    </row>
    <row r="27" spans="1:18" s="25" customFormat="1" ht="16.5" customHeight="1">
      <c r="A27" s="135" t="s">
        <v>67</v>
      </c>
      <c r="B27" s="53">
        <v>6683</v>
      </c>
      <c r="C27" s="54">
        <v>2941</v>
      </c>
      <c r="D27" s="54">
        <v>3742</v>
      </c>
      <c r="E27" s="54">
        <v>4</v>
      </c>
      <c r="F27" s="54">
        <v>4</v>
      </c>
      <c r="G27" s="54">
        <v>0</v>
      </c>
      <c r="H27" s="54">
        <v>0</v>
      </c>
      <c r="I27" s="54">
        <v>0</v>
      </c>
      <c r="J27" s="54">
        <v>0</v>
      </c>
      <c r="K27" s="54">
        <v>13</v>
      </c>
      <c r="L27" s="54">
        <v>32</v>
      </c>
      <c r="M27" s="54">
        <v>0</v>
      </c>
      <c r="N27" s="54">
        <v>6</v>
      </c>
      <c r="O27" s="54">
        <v>1</v>
      </c>
      <c r="P27" s="54">
        <v>0</v>
      </c>
      <c r="Q27" s="44"/>
      <c r="R27" s="44"/>
    </row>
    <row r="28" spans="1:18" s="25" customFormat="1" ht="16.5" customHeight="1">
      <c r="A28" s="135" t="s">
        <v>68</v>
      </c>
      <c r="B28" s="53">
        <v>20115</v>
      </c>
      <c r="C28" s="54">
        <v>0</v>
      </c>
      <c r="D28" s="54">
        <v>20115</v>
      </c>
      <c r="E28" s="54">
        <v>0</v>
      </c>
      <c r="F28" s="54">
        <v>19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202</v>
      </c>
      <c r="M28" s="54">
        <v>0</v>
      </c>
      <c r="N28" s="54">
        <v>43</v>
      </c>
      <c r="O28" s="54">
        <v>0</v>
      </c>
      <c r="P28" s="54">
        <v>1</v>
      </c>
      <c r="Q28" s="44"/>
      <c r="R28" s="44"/>
    </row>
    <row r="29" spans="1:18" s="25" customFormat="1" ht="16.5" customHeight="1">
      <c r="A29" s="135" t="s">
        <v>69</v>
      </c>
      <c r="B29" s="53">
        <v>41916</v>
      </c>
      <c r="C29" s="54">
        <v>21378</v>
      </c>
      <c r="D29" s="54">
        <v>20538</v>
      </c>
      <c r="E29" s="54">
        <v>3</v>
      </c>
      <c r="F29" s="54">
        <v>4</v>
      </c>
      <c r="G29" s="54">
        <v>1</v>
      </c>
      <c r="H29" s="54">
        <v>0</v>
      </c>
      <c r="I29" s="54">
        <v>5</v>
      </c>
      <c r="J29" s="54">
        <v>1</v>
      </c>
      <c r="K29" s="54">
        <v>370</v>
      </c>
      <c r="L29" s="54">
        <v>543</v>
      </c>
      <c r="M29" s="54">
        <v>55</v>
      </c>
      <c r="N29" s="54">
        <v>34</v>
      </c>
      <c r="O29" s="54">
        <v>38</v>
      </c>
      <c r="P29" s="54">
        <v>16</v>
      </c>
      <c r="Q29" s="44"/>
      <c r="R29" s="44"/>
    </row>
    <row r="30" spans="1:18" s="25" customFormat="1" ht="16.5" customHeight="1">
      <c r="A30" s="135" t="s">
        <v>70</v>
      </c>
      <c r="B30" s="53">
        <v>367</v>
      </c>
      <c r="C30" s="54">
        <v>313</v>
      </c>
      <c r="D30" s="54">
        <v>54</v>
      </c>
      <c r="E30" s="54">
        <v>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</v>
      </c>
      <c r="L30" s="54">
        <v>2</v>
      </c>
      <c r="M30" s="54">
        <v>0</v>
      </c>
      <c r="N30" s="54">
        <v>0</v>
      </c>
      <c r="O30" s="54">
        <v>0</v>
      </c>
      <c r="P30" s="54">
        <v>0</v>
      </c>
      <c r="Q30" s="44"/>
      <c r="R30" s="44"/>
    </row>
    <row r="31" spans="1:18" s="25" customFormat="1" ht="16.5" customHeight="1">
      <c r="A31" s="135" t="s">
        <v>71</v>
      </c>
      <c r="B31" s="53">
        <v>5666</v>
      </c>
      <c r="C31" s="54">
        <v>2969</v>
      </c>
      <c r="D31" s="54">
        <v>2697</v>
      </c>
      <c r="E31" s="54">
        <v>10</v>
      </c>
      <c r="F31" s="54">
        <v>7</v>
      </c>
      <c r="G31" s="54">
        <v>0</v>
      </c>
      <c r="H31" s="54">
        <v>0</v>
      </c>
      <c r="I31" s="54">
        <v>0</v>
      </c>
      <c r="J31" s="54">
        <v>0</v>
      </c>
      <c r="K31" s="54">
        <v>5</v>
      </c>
      <c r="L31" s="54">
        <v>4</v>
      </c>
      <c r="M31" s="54">
        <v>3</v>
      </c>
      <c r="N31" s="54">
        <v>0</v>
      </c>
      <c r="O31" s="54">
        <v>2</v>
      </c>
      <c r="P31" s="54">
        <v>1</v>
      </c>
      <c r="Q31" s="44"/>
      <c r="R31" s="44"/>
    </row>
    <row r="32" spans="1:18" s="25" customFormat="1" ht="14.1" customHeight="1">
      <c r="A32" s="13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44"/>
      <c r="R32" s="44"/>
    </row>
    <row r="33" spans="1:18" s="25" customFormat="1" ht="16.5">
      <c r="A33" s="68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44"/>
      <c r="R33" s="44"/>
    </row>
    <row r="34" spans="1:18" s="25" customFormat="1" ht="16.5" customHeight="1">
      <c r="A34" s="149" t="s">
        <v>460</v>
      </c>
      <c r="B34" s="151" t="s">
        <v>300</v>
      </c>
      <c r="C34" s="151"/>
      <c r="D34" s="151" t="s">
        <v>73</v>
      </c>
      <c r="E34" s="151"/>
      <c r="F34" s="151" t="s">
        <v>74</v>
      </c>
      <c r="G34" s="151"/>
      <c r="H34" s="151" t="s">
        <v>75</v>
      </c>
      <c r="I34" s="151"/>
      <c r="J34" s="151" t="s">
        <v>76</v>
      </c>
      <c r="K34" s="151"/>
      <c r="L34" s="151" t="s">
        <v>77</v>
      </c>
      <c r="M34" s="151"/>
      <c r="N34" s="151" t="s">
        <v>78</v>
      </c>
      <c r="O34" s="151"/>
      <c r="P34" s="67"/>
      <c r="Q34" s="44"/>
      <c r="R34" s="44"/>
    </row>
    <row r="35" spans="1:18" s="33" customFormat="1" ht="16.5">
      <c r="A35" s="150"/>
      <c r="B35" s="66" t="s">
        <v>3</v>
      </c>
      <c r="C35" s="66" t="s">
        <v>4</v>
      </c>
      <c r="D35" s="66" t="s">
        <v>3</v>
      </c>
      <c r="E35" s="66" t="s">
        <v>4</v>
      </c>
      <c r="F35" s="66" t="s">
        <v>3</v>
      </c>
      <c r="G35" s="66" t="s">
        <v>4</v>
      </c>
      <c r="H35" s="66" t="s">
        <v>3</v>
      </c>
      <c r="I35" s="66" t="s">
        <v>4</v>
      </c>
      <c r="J35" s="66" t="s">
        <v>3</v>
      </c>
      <c r="K35" s="66" t="s">
        <v>4</v>
      </c>
      <c r="L35" s="66" t="s">
        <v>3</v>
      </c>
      <c r="M35" s="66" t="s">
        <v>4</v>
      </c>
      <c r="N35" s="66" t="s">
        <v>3</v>
      </c>
      <c r="O35" s="66" t="s">
        <v>4</v>
      </c>
      <c r="P35" s="45"/>
      <c r="Q35" s="45"/>
      <c r="R35" s="45"/>
    </row>
    <row r="36" spans="1:18" s="25" customFormat="1" ht="16.5">
      <c r="A36" s="135" t="s">
        <v>55</v>
      </c>
      <c r="B36" s="52">
        <v>1</v>
      </c>
      <c r="C36" s="52">
        <v>1</v>
      </c>
      <c r="D36" s="52">
        <v>2514</v>
      </c>
      <c r="E36" s="52">
        <v>964</v>
      </c>
      <c r="F36" s="52">
        <v>65819</v>
      </c>
      <c r="G36" s="52">
        <v>185463</v>
      </c>
      <c r="H36" s="52">
        <v>84</v>
      </c>
      <c r="I36" s="52">
        <v>34</v>
      </c>
      <c r="J36" s="52">
        <v>16</v>
      </c>
      <c r="K36" s="52">
        <v>0</v>
      </c>
      <c r="L36" s="52">
        <v>71</v>
      </c>
      <c r="M36" s="52">
        <v>31</v>
      </c>
      <c r="N36" s="52">
        <v>6668</v>
      </c>
      <c r="O36" s="52">
        <v>5171</v>
      </c>
      <c r="P36" s="67"/>
      <c r="Q36" s="44"/>
      <c r="R36" s="44"/>
    </row>
    <row r="37" spans="1:18" s="25" customFormat="1" ht="16.5" customHeight="1">
      <c r="A37" s="135" t="s">
        <v>56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67"/>
      <c r="Q37" s="44"/>
      <c r="R37" s="44"/>
    </row>
    <row r="38" spans="1:18" s="25" customFormat="1" ht="16.5">
      <c r="A38" s="135" t="s">
        <v>57</v>
      </c>
      <c r="B38" s="54">
        <v>0</v>
      </c>
      <c r="C38" s="54">
        <v>0</v>
      </c>
      <c r="D38" s="54">
        <v>205</v>
      </c>
      <c r="E38" s="54">
        <v>12</v>
      </c>
      <c r="F38" s="54">
        <v>92</v>
      </c>
      <c r="G38" s="54">
        <v>80</v>
      </c>
      <c r="H38" s="54">
        <v>4</v>
      </c>
      <c r="I38" s="54">
        <v>1</v>
      </c>
      <c r="J38" s="54">
        <v>1</v>
      </c>
      <c r="K38" s="54">
        <v>0</v>
      </c>
      <c r="L38" s="54">
        <v>16</v>
      </c>
      <c r="M38" s="54">
        <v>2</v>
      </c>
      <c r="N38" s="54">
        <v>1366</v>
      </c>
      <c r="O38" s="54">
        <v>141</v>
      </c>
      <c r="P38" s="67"/>
      <c r="Q38" s="44"/>
      <c r="R38" s="44"/>
    </row>
    <row r="39" spans="1:18" s="25" customFormat="1" ht="16.5">
      <c r="A39" s="135" t="s">
        <v>58</v>
      </c>
      <c r="B39" s="54">
        <v>1</v>
      </c>
      <c r="C39" s="54">
        <v>0</v>
      </c>
      <c r="D39" s="54">
        <v>247</v>
      </c>
      <c r="E39" s="54">
        <v>19</v>
      </c>
      <c r="F39" s="54">
        <v>137</v>
      </c>
      <c r="G39" s="54">
        <v>32</v>
      </c>
      <c r="H39" s="54">
        <v>4</v>
      </c>
      <c r="I39" s="54">
        <v>1</v>
      </c>
      <c r="J39" s="54">
        <v>3</v>
      </c>
      <c r="K39" s="54">
        <v>0</v>
      </c>
      <c r="L39" s="54">
        <v>2</v>
      </c>
      <c r="M39" s="54">
        <v>1</v>
      </c>
      <c r="N39" s="54">
        <v>391</v>
      </c>
      <c r="O39" s="54">
        <v>8</v>
      </c>
      <c r="P39" s="67"/>
      <c r="Q39" s="44"/>
      <c r="R39" s="44"/>
    </row>
    <row r="40" spans="1:18" s="25" customFormat="1" ht="16.5">
      <c r="A40" s="135" t="s">
        <v>59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1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3</v>
      </c>
      <c r="O40" s="54">
        <v>1</v>
      </c>
      <c r="P40" s="67"/>
      <c r="Q40" s="44"/>
      <c r="R40" s="44"/>
    </row>
    <row r="41" spans="1:18" s="25" customFormat="1" ht="16.5">
      <c r="A41" s="135" t="s">
        <v>60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67"/>
      <c r="Q41" s="44"/>
      <c r="R41" s="44"/>
    </row>
    <row r="42" spans="1:18" s="25" customFormat="1" ht="16.5">
      <c r="A42" s="135" t="s">
        <v>61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3</v>
      </c>
      <c r="O42" s="54">
        <v>0</v>
      </c>
      <c r="P42" s="67"/>
      <c r="Q42" s="44"/>
      <c r="R42" s="44"/>
    </row>
    <row r="43" spans="1:18" s="25" customFormat="1" ht="16.5">
      <c r="A43" s="135" t="s">
        <v>62</v>
      </c>
      <c r="B43" s="54">
        <v>0</v>
      </c>
      <c r="C43" s="54">
        <v>0</v>
      </c>
      <c r="D43" s="54">
        <v>50</v>
      </c>
      <c r="E43" s="54">
        <v>14</v>
      </c>
      <c r="F43" s="54">
        <v>6</v>
      </c>
      <c r="G43" s="54">
        <v>4</v>
      </c>
      <c r="H43" s="54">
        <v>6</v>
      </c>
      <c r="I43" s="54">
        <v>1</v>
      </c>
      <c r="J43" s="54">
        <v>0</v>
      </c>
      <c r="K43" s="54">
        <v>0</v>
      </c>
      <c r="L43" s="54">
        <v>0</v>
      </c>
      <c r="M43" s="54">
        <v>0</v>
      </c>
      <c r="N43" s="54">
        <v>329</v>
      </c>
      <c r="O43" s="54">
        <v>291</v>
      </c>
      <c r="P43" s="67"/>
      <c r="Q43" s="44"/>
      <c r="R43" s="44"/>
    </row>
    <row r="44" spans="1:18" s="25" customFormat="1" ht="16.5">
      <c r="A44" s="135" t="s">
        <v>63</v>
      </c>
      <c r="B44" s="54">
        <v>0</v>
      </c>
      <c r="C44" s="54">
        <v>0</v>
      </c>
      <c r="D44" s="54">
        <v>4</v>
      </c>
      <c r="E44" s="54">
        <v>1</v>
      </c>
      <c r="F44" s="54">
        <v>10</v>
      </c>
      <c r="G44" s="54">
        <v>3</v>
      </c>
      <c r="H44" s="54">
        <v>1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11</v>
      </c>
      <c r="O44" s="54">
        <v>2</v>
      </c>
      <c r="P44" s="67"/>
      <c r="Q44" s="44"/>
      <c r="R44" s="44"/>
    </row>
    <row r="45" spans="1:18" s="25" customFormat="1" ht="16.5">
      <c r="A45" s="135" t="s">
        <v>64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67"/>
      <c r="Q45" s="44"/>
      <c r="R45" s="44"/>
    </row>
    <row r="46" spans="1:18" s="25" customFormat="1" ht="16.5">
      <c r="A46" s="135" t="s">
        <v>8</v>
      </c>
      <c r="B46" s="54">
        <v>0</v>
      </c>
      <c r="C46" s="54">
        <v>0</v>
      </c>
      <c r="D46" s="54">
        <v>24</v>
      </c>
      <c r="E46" s="54">
        <v>18</v>
      </c>
      <c r="F46" s="54">
        <v>30</v>
      </c>
      <c r="G46" s="54">
        <v>21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62</v>
      </c>
      <c r="O46" s="54">
        <v>13</v>
      </c>
      <c r="P46" s="67"/>
      <c r="Q46" s="44"/>
      <c r="R46" s="44"/>
    </row>
    <row r="47" spans="1:18" s="25" customFormat="1" ht="16.5">
      <c r="A47" s="135" t="s">
        <v>9</v>
      </c>
      <c r="B47" s="54">
        <v>0</v>
      </c>
      <c r="C47" s="54">
        <v>0</v>
      </c>
      <c r="D47" s="54">
        <v>7</v>
      </c>
      <c r="E47" s="54">
        <v>0</v>
      </c>
      <c r="F47" s="54">
        <v>11</v>
      </c>
      <c r="G47" s="54">
        <v>7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29</v>
      </c>
      <c r="O47" s="54">
        <v>1</v>
      </c>
      <c r="P47" s="67"/>
      <c r="Q47" s="44"/>
      <c r="R47" s="44"/>
    </row>
    <row r="48" spans="1:18" s="25" customFormat="1" ht="16.5">
      <c r="A48" s="136" t="s">
        <v>277</v>
      </c>
      <c r="B48" s="54">
        <v>0</v>
      </c>
      <c r="C48" s="54">
        <v>0</v>
      </c>
      <c r="D48" s="54">
        <v>0</v>
      </c>
      <c r="E48" s="54">
        <v>0</v>
      </c>
      <c r="F48" s="54">
        <v>59637</v>
      </c>
      <c r="G48" s="54">
        <v>177274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67"/>
      <c r="Q48" s="44"/>
      <c r="R48" s="44"/>
    </row>
    <row r="49" spans="1:18" s="25" customFormat="1" ht="16.5">
      <c r="A49" s="136" t="s">
        <v>278</v>
      </c>
      <c r="B49" s="54">
        <v>0</v>
      </c>
      <c r="C49" s="54">
        <v>0</v>
      </c>
      <c r="D49" s="54">
        <v>0</v>
      </c>
      <c r="E49" s="54">
        <v>0</v>
      </c>
      <c r="F49" s="54">
        <v>284</v>
      </c>
      <c r="G49" s="54">
        <v>7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67"/>
      <c r="Q49" s="44"/>
      <c r="R49" s="44"/>
    </row>
    <row r="50" spans="1:18" s="25" customFormat="1" ht="16.5">
      <c r="A50" s="136" t="s">
        <v>279</v>
      </c>
      <c r="B50" s="54">
        <v>0</v>
      </c>
      <c r="C50" s="54">
        <v>0</v>
      </c>
      <c r="D50" s="54">
        <v>0</v>
      </c>
      <c r="E50" s="54">
        <v>0</v>
      </c>
      <c r="F50" s="54">
        <v>51271</v>
      </c>
      <c r="G50" s="54">
        <v>6488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67"/>
      <c r="Q50" s="44"/>
      <c r="R50" s="44"/>
    </row>
    <row r="51" spans="1:18" s="25" customFormat="1" ht="16.5">
      <c r="A51" s="136" t="s">
        <v>280</v>
      </c>
      <c r="B51" s="54">
        <v>0</v>
      </c>
      <c r="C51" s="54">
        <v>0</v>
      </c>
      <c r="D51" s="54">
        <v>0</v>
      </c>
      <c r="E51" s="54">
        <v>0</v>
      </c>
      <c r="F51" s="54">
        <v>2</v>
      </c>
      <c r="G51" s="54">
        <v>542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67"/>
      <c r="Q51" s="44"/>
      <c r="R51" s="44"/>
    </row>
    <row r="52" spans="1:18" s="25" customFormat="1" ht="16.5">
      <c r="A52" s="136" t="s">
        <v>281</v>
      </c>
      <c r="B52" s="54">
        <v>0</v>
      </c>
      <c r="C52" s="54">
        <v>0</v>
      </c>
      <c r="D52" s="54">
        <v>0</v>
      </c>
      <c r="E52" s="54">
        <v>0</v>
      </c>
      <c r="F52" s="54">
        <v>922</v>
      </c>
      <c r="G52" s="54">
        <v>169902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67"/>
      <c r="Q52" s="44"/>
      <c r="R52" s="44"/>
    </row>
    <row r="53" spans="1:18" s="25" customFormat="1" ht="16.5">
      <c r="A53" s="136" t="s">
        <v>282</v>
      </c>
      <c r="B53" s="54">
        <v>0</v>
      </c>
      <c r="C53" s="54">
        <v>0</v>
      </c>
      <c r="D53" s="54">
        <v>0</v>
      </c>
      <c r="E53" s="54">
        <v>0</v>
      </c>
      <c r="F53" s="54">
        <v>6904</v>
      </c>
      <c r="G53" s="54">
        <v>20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67"/>
      <c r="Q53" s="44"/>
      <c r="R53" s="44"/>
    </row>
    <row r="54" spans="1:18" s="25" customFormat="1" ht="16.5">
      <c r="A54" s="136" t="s">
        <v>283</v>
      </c>
      <c r="B54" s="54">
        <v>0</v>
      </c>
      <c r="C54" s="54">
        <v>0</v>
      </c>
      <c r="D54" s="54">
        <v>0</v>
      </c>
      <c r="E54" s="54">
        <v>0</v>
      </c>
      <c r="F54" s="54">
        <v>254</v>
      </c>
      <c r="G54" s="54">
        <v>315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67"/>
      <c r="Q54" s="44"/>
      <c r="R54" s="44"/>
    </row>
    <row r="55" spans="1:18" s="25" customFormat="1" ht="16.5">
      <c r="A55" s="135" t="s">
        <v>65</v>
      </c>
      <c r="B55" s="54">
        <v>0</v>
      </c>
      <c r="C55" s="54">
        <v>0</v>
      </c>
      <c r="D55" s="54">
        <v>0</v>
      </c>
      <c r="E55" s="54">
        <v>0</v>
      </c>
      <c r="F55" s="54">
        <v>368</v>
      </c>
      <c r="G55" s="54">
        <v>1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67"/>
      <c r="Q55" s="44"/>
      <c r="R55" s="44"/>
    </row>
    <row r="56" spans="1:18" s="25" customFormat="1" ht="16.5">
      <c r="A56" s="135" t="s">
        <v>66</v>
      </c>
      <c r="B56" s="54">
        <v>0</v>
      </c>
      <c r="C56" s="54">
        <v>1</v>
      </c>
      <c r="D56" s="54">
        <v>948</v>
      </c>
      <c r="E56" s="54">
        <v>272</v>
      </c>
      <c r="F56" s="54">
        <v>890</v>
      </c>
      <c r="G56" s="54">
        <v>1863</v>
      </c>
      <c r="H56" s="54">
        <v>36</v>
      </c>
      <c r="I56" s="54">
        <v>13</v>
      </c>
      <c r="J56" s="54">
        <v>4</v>
      </c>
      <c r="K56" s="54">
        <v>0</v>
      </c>
      <c r="L56" s="54">
        <v>29</v>
      </c>
      <c r="M56" s="54">
        <v>12</v>
      </c>
      <c r="N56" s="54">
        <v>2798</v>
      </c>
      <c r="O56" s="54">
        <v>1504</v>
      </c>
      <c r="P56" s="67"/>
      <c r="Q56" s="44"/>
      <c r="R56" s="44"/>
    </row>
    <row r="57" spans="1:18" s="25" customFormat="1" ht="16.5">
      <c r="A57" s="135" t="s">
        <v>67</v>
      </c>
      <c r="B57" s="54">
        <v>0</v>
      </c>
      <c r="C57" s="54">
        <v>0</v>
      </c>
      <c r="D57" s="54">
        <v>43</v>
      </c>
      <c r="E57" s="54">
        <v>28</v>
      </c>
      <c r="F57" s="54">
        <v>400</v>
      </c>
      <c r="G57" s="54">
        <v>440</v>
      </c>
      <c r="H57" s="54">
        <v>3</v>
      </c>
      <c r="I57" s="54">
        <v>1</v>
      </c>
      <c r="J57" s="54">
        <v>0</v>
      </c>
      <c r="K57" s="54">
        <v>0</v>
      </c>
      <c r="L57" s="54">
        <v>3</v>
      </c>
      <c r="M57" s="54">
        <v>0</v>
      </c>
      <c r="N57" s="54">
        <v>155</v>
      </c>
      <c r="O57" s="54">
        <v>191</v>
      </c>
      <c r="P57" s="67"/>
      <c r="Q57" s="44"/>
      <c r="R57" s="44"/>
    </row>
    <row r="58" spans="1:18" s="25" customFormat="1" ht="16.5">
      <c r="A58" s="135" t="s">
        <v>68</v>
      </c>
      <c r="B58" s="54">
        <v>0</v>
      </c>
      <c r="C58" s="54">
        <v>0</v>
      </c>
      <c r="D58" s="54">
        <v>0</v>
      </c>
      <c r="E58" s="54">
        <v>189</v>
      </c>
      <c r="F58" s="54">
        <v>0</v>
      </c>
      <c r="G58" s="54">
        <v>2294</v>
      </c>
      <c r="H58" s="54">
        <v>0</v>
      </c>
      <c r="I58" s="54">
        <v>4</v>
      </c>
      <c r="J58" s="54">
        <v>0</v>
      </c>
      <c r="K58" s="54">
        <v>0</v>
      </c>
      <c r="L58" s="54">
        <v>0</v>
      </c>
      <c r="M58" s="54">
        <v>2</v>
      </c>
      <c r="N58" s="54">
        <v>0</v>
      </c>
      <c r="O58" s="54">
        <v>1306</v>
      </c>
      <c r="P58" s="67"/>
      <c r="Q58" s="44"/>
      <c r="R58" s="44"/>
    </row>
    <row r="59" spans="1:18" s="25" customFormat="1" ht="16.5">
      <c r="A59" s="135" t="s">
        <v>69</v>
      </c>
      <c r="B59" s="54">
        <v>0</v>
      </c>
      <c r="C59" s="54">
        <v>0</v>
      </c>
      <c r="D59" s="54">
        <v>823</v>
      </c>
      <c r="E59" s="54">
        <v>257</v>
      </c>
      <c r="F59" s="54">
        <v>4035</v>
      </c>
      <c r="G59" s="54">
        <v>3242</v>
      </c>
      <c r="H59" s="54">
        <v>26</v>
      </c>
      <c r="I59" s="54">
        <v>10</v>
      </c>
      <c r="J59" s="54">
        <v>8</v>
      </c>
      <c r="K59" s="54">
        <v>0</v>
      </c>
      <c r="L59" s="54">
        <v>10</v>
      </c>
      <c r="M59" s="54">
        <v>3</v>
      </c>
      <c r="N59" s="54">
        <v>693</v>
      </c>
      <c r="O59" s="54">
        <v>1061</v>
      </c>
      <c r="P59" s="67"/>
      <c r="Q59" s="44"/>
      <c r="R59" s="44"/>
    </row>
    <row r="60" spans="1:18" s="25" customFormat="1" ht="16.5">
      <c r="A60" s="135" t="s">
        <v>70</v>
      </c>
      <c r="B60" s="54">
        <v>0</v>
      </c>
      <c r="C60" s="54">
        <v>0</v>
      </c>
      <c r="D60" s="54">
        <v>1</v>
      </c>
      <c r="E60" s="54">
        <v>0</v>
      </c>
      <c r="F60" s="54">
        <v>0</v>
      </c>
      <c r="G60" s="54">
        <v>5</v>
      </c>
      <c r="H60" s="54">
        <v>0</v>
      </c>
      <c r="I60" s="54">
        <v>0</v>
      </c>
      <c r="J60" s="54">
        <v>0</v>
      </c>
      <c r="K60" s="54">
        <v>0</v>
      </c>
      <c r="L60" s="54">
        <v>1</v>
      </c>
      <c r="M60" s="54">
        <v>0</v>
      </c>
      <c r="N60" s="54">
        <v>158</v>
      </c>
      <c r="O60" s="54">
        <v>12</v>
      </c>
      <c r="P60" s="67"/>
      <c r="Q60" s="44"/>
      <c r="R60" s="44"/>
    </row>
    <row r="61" spans="1:18" s="25" customFormat="1" ht="16.5" customHeight="1">
      <c r="A61" s="135" t="s">
        <v>71</v>
      </c>
      <c r="B61" s="54">
        <v>0</v>
      </c>
      <c r="C61" s="54">
        <v>0</v>
      </c>
      <c r="D61" s="54">
        <v>162</v>
      </c>
      <c r="E61" s="54">
        <v>154</v>
      </c>
      <c r="F61" s="54">
        <v>203</v>
      </c>
      <c r="G61" s="54">
        <v>196</v>
      </c>
      <c r="H61" s="54">
        <v>4</v>
      </c>
      <c r="I61" s="54">
        <v>3</v>
      </c>
      <c r="J61" s="54">
        <v>0</v>
      </c>
      <c r="K61" s="54">
        <v>0</v>
      </c>
      <c r="L61" s="54">
        <v>10</v>
      </c>
      <c r="M61" s="54">
        <v>11</v>
      </c>
      <c r="N61" s="54">
        <v>670</v>
      </c>
      <c r="O61" s="54">
        <v>640</v>
      </c>
      <c r="P61" s="67"/>
      <c r="Q61" s="44"/>
      <c r="R61" s="44"/>
    </row>
    <row r="62" spans="1:18" s="25" customFormat="1" ht="16.5" customHeight="1">
      <c r="A62" s="13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44"/>
      <c r="R62" s="44"/>
    </row>
    <row r="63" spans="1:18" s="25" customFormat="1" ht="16.5">
      <c r="A63" s="68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44"/>
      <c r="R63" s="44"/>
    </row>
    <row r="64" spans="1:18" s="25" customFormat="1" ht="16.5" customHeight="1">
      <c r="A64" s="149" t="s">
        <v>324</v>
      </c>
      <c r="B64" s="152" t="s">
        <v>79</v>
      </c>
      <c r="C64" s="153"/>
      <c r="D64" s="152" t="s">
        <v>80</v>
      </c>
      <c r="E64" s="153"/>
      <c r="F64" s="152" t="s">
        <v>81</v>
      </c>
      <c r="G64" s="153"/>
      <c r="H64" s="152" t="s">
        <v>82</v>
      </c>
      <c r="I64" s="153"/>
      <c r="J64" s="152" t="s">
        <v>83</v>
      </c>
      <c r="K64" s="153"/>
      <c r="L64" s="152" t="s">
        <v>84</v>
      </c>
      <c r="M64" s="153"/>
      <c r="N64" s="152" t="s">
        <v>85</v>
      </c>
      <c r="O64" s="153"/>
      <c r="P64" s="67"/>
      <c r="Q64" s="44"/>
      <c r="R64" s="44"/>
    </row>
    <row r="65" spans="1:18" s="25" customFormat="1" ht="16.5">
      <c r="A65" s="150"/>
      <c r="B65" s="66" t="s">
        <v>3</v>
      </c>
      <c r="C65" s="66" t="s">
        <v>4</v>
      </c>
      <c r="D65" s="66" t="s">
        <v>3</v>
      </c>
      <c r="E65" s="66" t="s">
        <v>4</v>
      </c>
      <c r="F65" s="66" t="s">
        <v>3</v>
      </c>
      <c r="G65" s="66" t="s">
        <v>4</v>
      </c>
      <c r="H65" s="66" t="s">
        <v>3</v>
      </c>
      <c r="I65" s="66" t="s">
        <v>4</v>
      </c>
      <c r="J65" s="66" t="s">
        <v>3</v>
      </c>
      <c r="K65" s="66" t="s">
        <v>4</v>
      </c>
      <c r="L65" s="66" t="s">
        <v>3</v>
      </c>
      <c r="M65" s="66" t="s">
        <v>4</v>
      </c>
      <c r="N65" s="66" t="s">
        <v>3</v>
      </c>
      <c r="O65" s="66" t="s">
        <v>4</v>
      </c>
      <c r="P65" s="45"/>
      <c r="Q65" s="45"/>
      <c r="R65" s="44"/>
    </row>
    <row r="66" spans="1:18" s="25" customFormat="1" ht="16.5">
      <c r="A66" s="135" t="s">
        <v>55</v>
      </c>
      <c r="B66" s="52">
        <v>68</v>
      </c>
      <c r="C66" s="52">
        <v>19</v>
      </c>
      <c r="D66" s="52">
        <v>2120</v>
      </c>
      <c r="E66" s="52">
        <v>2262</v>
      </c>
      <c r="F66" s="52">
        <v>12</v>
      </c>
      <c r="G66" s="52">
        <v>31</v>
      </c>
      <c r="H66" s="52">
        <v>6</v>
      </c>
      <c r="I66" s="52">
        <v>0</v>
      </c>
      <c r="J66" s="52">
        <v>10783</v>
      </c>
      <c r="K66" s="52">
        <v>10517</v>
      </c>
      <c r="L66" s="52">
        <v>490</v>
      </c>
      <c r="M66" s="52">
        <v>611</v>
      </c>
      <c r="N66" s="52">
        <v>116</v>
      </c>
      <c r="O66" s="52">
        <v>42</v>
      </c>
      <c r="P66" s="67"/>
      <c r="Q66" s="44"/>
      <c r="R66" s="44"/>
    </row>
    <row r="67" spans="1:18" s="25" customFormat="1" ht="16.5" customHeight="1">
      <c r="A67" s="135" t="s">
        <v>56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67"/>
      <c r="Q67" s="44"/>
      <c r="R67" s="44"/>
    </row>
    <row r="68" spans="1:18" s="25" customFormat="1" ht="16.5">
      <c r="A68" s="135" t="s">
        <v>57</v>
      </c>
      <c r="B68" s="54">
        <v>13</v>
      </c>
      <c r="C68" s="54">
        <v>0</v>
      </c>
      <c r="D68" s="54">
        <v>285</v>
      </c>
      <c r="E68" s="54">
        <v>52</v>
      </c>
      <c r="F68" s="54">
        <v>0</v>
      </c>
      <c r="G68" s="54">
        <v>0</v>
      </c>
      <c r="H68" s="54">
        <v>0</v>
      </c>
      <c r="I68" s="54">
        <v>0</v>
      </c>
      <c r="J68" s="54">
        <v>369</v>
      </c>
      <c r="K68" s="54">
        <v>149</v>
      </c>
      <c r="L68" s="54">
        <v>1</v>
      </c>
      <c r="M68" s="54">
        <v>2</v>
      </c>
      <c r="N68" s="54">
        <v>3</v>
      </c>
      <c r="O68" s="54">
        <v>0</v>
      </c>
      <c r="P68" s="67"/>
      <c r="Q68" s="44"/>
      <c r="R68" s="44"/>
    </row>
    <row r="69" spans="1:18" s="25" customFormat="1" ht="16.5">
      <c r="A69" s="135" t="s">
        <v>58</v>
      </c>
      <c r="B69" s="54">
        <v>4</v>
      </c>
      <c r="C69" s="54">
        <v>0</v>
      </c>
      <c r="D69" s="54">
        <v>105</v>
      </c>
      <c r="E69" s="54">
        <v>6</v>
      </c>
      <c r="F69" s="54">
        <v>0</v>
      </c>
      <c r="G69" s="54">
        <v>0</v>
      </c>
      <c r="H69" s="54">
        <v>0</v>
      </c>
      <c r="I69" s="54">
        <v>0</v>
      </c>
      <c r="J69" s="54">
        <v>502</v>
      </c>
      <c r="K69" s="54">
        <v>72</v>
      </c>
      <c r="L69" s="54">
        <v>0</v>
      </c>
      <c r="M69" s="54">
        <v>0</v>
      </c>
      <c r="N69" s="54">
        <v>4</v>
      </c>
      <c r="O69" s="54">
        <v>0</v>
      </c>
      <c r="P69" s="67"/>
      <c r="Q69" s="44"/>
      <c r="R69" s="44"/>
    </row>
    <row r="70" spans="1:18" s="25" customFormat="1" ht="16.5">
      <c r="A70" s="135" t="s">
        <v>59</v>
      </c>
      <c r="B70" s="54">
        <v>0</v>
      </c>
      <c r="C70" s="54">
        <v>0</v>
      </c>
      <c r="D70" s="54">
        <v>1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3</v>
      </c>
      <c r="K70" s="54">
        <v>3</v>
      </c>
      <c r="L70" s="54">
        <v>0</v>
      </c>
      <c r="M70" s="54">
        <v>0</v>
      </c>
      <c r="N70" s="54">
        <v>0</v>
      </c>
      <c r="O70" s="54">
        <v>0</v>
      </c>
      <c r="P70" s="67"/>
      <c r="Q70" s="44"/>
      <c r="R70" s="44"/>
    </row>
    <row r="71" spans="1:18" s="25" customFormat="1" ht="16.5">
      <c r="A71" s="135" t="s">
        <v>60</v>
      </c>
      <c r="B71" s="54">
        <v>0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2</v>
      </c>
      <c r="K71" s="54">
        <v>2</v>
      </c>
      <c r="L71" s="54">
        <v>1</v>
      </c>
      <c r="M71" s="54">
        <v>0</v>
      </c>
      <c r="N71" s="54">
        <v>0</v>
      </c>
      <c r="O71" s="54">
        <v>0</v>
      </c>
      <c r="P71" s="67"/>
      <c r="Q71" s="44"/>
      <c r="R71" s="44"/>
    </row>
    <row r="72" spans="1:18" s="25" customFormat="1" ht="16.5">
      <c r="A72" s="135" t="s">
        <v>61</v>
      </c>
      <c r="B72" s="54">
        <v>0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5</v>
      </c>
      <c r="K72" s="54">
        <v>3</v>
      </c>
      <c r="L72" s="54">
        <v>0</v>
      </c>
      <c r="M72" s="54">
        <v>0</v>
      </c>
      <c r="N72" s="54">
        <v>0</v>
      </c>
      <c r="O72" s="54">
        <v>0</v>
      </c>
      <c r="P72" s="67"/>
      <c r="Q72" s="44"/>
      <c r="R72" s="44"/>
    </row>
    <row r="73" spans="1:18" s="25" customFormat="1" ht="16.5">
      <c r="A73" s="135" t="s">
        <v>62</v>
      </c>
      <c r="B73" s="54">
        <v>1</v>
      </c>
      <c r="C73" s="54">
        <v>1</v>
      </c>
      <c r="D73" s="54">
        <v>49</v>
      </c>
      <c r="E73" s="54">
        <v>58</v>
      </c>
      <c r="F73" s="54">
        <v>0</v>
      </c>
      <c r="G73" s="54">
        <v>0</v>
      </c>
      <c r="H73" s="54">
        <v>1</v>
      </c>
      <c r="I73" s="54">
        <v>0</v>
      </c>
      <c r="J73" s="54">
        <v>52</v>
      </c>
      <c r="K73" s="54">
        <v>35</v>
      </c>
      <c r="L73" s="54">
        <v>0</v>
      </c>
      <c r="M73" s="54">
        <v>1</v>
      </c>
      <c r="N73" s="54">
        <v>4</v>
      </c>
      <c r="O73" s="54">
        <v>0</v>
      </c>
      <c r="P73" s="67"/>
      <c r="Q73" s="44"/>
      <c r="R73" s="44"/>
    </row>
    <row r="74" spans="1:18" s="25" customFormat="1" ht="16.5">
      <c r="A74" s="135" t="s">
        <v>63</v>
      </c>
      <c r="B74" s="54">
        <v>2</v>
      </c>
      <c r="C74" s="54">
        <v>0</v>
      </c>
      <c r="D74" s="54">
        <v>4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220</v>
      </c>
      <c r="K74" s="54">
        <v>165</v>
      </c>
      <c r="L74" s="54">
        <v>0</v>
      </c>
      <c r="M74" s="54">
        <v>0</v>
      </c>
      <c r="N74" s="54">
        <v>1</v>
      </c>
      <c r="O74" s="54">
        <v>0</v>
      </c>
      <c r="P74" s="67"/>
      <c r="Q74" s="44"/>
      <c r="R74" s="44"/>
    </row>
    <row r="75" spans="1:18" s="25" customFormat="1" ht="16.5">
      <c r="A75" s="135" t="s">
        <v>64</v>
      </c>
      <c r="B75" s="54">
        <v>0</v>
      </c>
      <c r="C75" s="54">
        <v>0</v>
      </c>
      <c r="D75" s="54">
        <v>0</v>
      </c>
      <c r="E75" s="54">
        <v>1</v>
      </c>
      <c r="F75" s="54">
        <v>0</v>
      </c>
      <c r="G75" s="54">
        <v>0</v>
      </c>
      <c r="H75" s="54">
        <v>0</v>
      </c>
      <c r="I75" s="54">
        <v>0</v>
      </c>
      <c r="J75" s="54">
        <v>6</v>
      </c>
      <c r="K75" s="54">
        <v>22</v>
      </c>
      <c r="L75" s="54">
        <v>0</v>
      </c>
      <c r="M75" s="54">
        <v>0</v>
      </c>
      <c r="N75" s="54">
        <v>0</v>
      </c>
      <c r="O75" s="54">
        <v>0</v>
      </c>
      <c r="P75" s="67"/>
      <c r="Q75" s="44"/>
      <c r="R75" s="44"/>
    </row>
    <row r="76" spans="1:18" s="25" customFormat="1" ht="16.5">
      <c r="A76" s="135" t="s">
        <v>8</v>
      </c>
      <c r="B76" s="54">
        <v>0</v>
      </c>
      <c r="C76" s="54">
        <v>0</v>
      </c>
      <c r="D76" s="54">
        <v>135</v>
      </c>
      <c r="E76" s="54">
        <v>45</v>
      </c>
      <c r="F76" s="54">
        <v>0</v>
      </c>
      <c r="G76" s="54">
        <v>0</v>
      </c>
      <c r="H76" s="54">
        <v>0</v>
      </c>
      <c r="I76" s="54">
        <v>0</v>
      </c>
      <c r="J76" s="54">
        <v>34</v>
      </c>
      <c r="K76" s="54">
        <v>50</v>
      </c>
      <c r="L76" s="54">
        <v>0</v>
      </c>
      <c r="M76" s="54">
        <v>0</v>
      </c>
      <c r="N76" s="54">
        <v>7</v>
      </c>
      <c r="O76" s="54">
        <v>0</v>
      </c>
      <c r="P76" s="67"/>
      <c r="Q76" s="44"/>
      <c r="R76" s="44"/>
    </row>
    <row r="77" spans="1:18" s="25" customFormat="1" ht="16.5">
      <c r="A77" s="135" t="s">
        <v>9</v>
      </c>
      <c r="B77" s="54">
        <v>0</v>
      </c>
      <c r="C77" s="54">
        <v>0</v>
      </c>
      <c r="D77" s="54">
        <v>6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20</v>
      </c>
      <c r="K77" s="54">
        <v>3</v>
      </c>
      <c r="L77" s="54">
        <v>0</v>
      </c>
      <c r="M77" s="54">
        <v>0</v>
      </c>
      <c r="N77" s="54">
        <v>2</v>
      </c>
      <c r="O77" s="54">
        <v>0</v>
      </c>
      <c r="P77" s="67"/>
      <c r="Q77" s="44"/>
      <c r="R77" s="44"/>
    </row>
    <row r="78" spans="1:18" s="25" customFormat="1" ht="16.5">
      <c r="A78" s="136" t="s">
        <v>277</v>
      </c>
      <c r="B78" s="54">
        <v>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1</v>
      </c>
      <c r="K78" s="54">
        <v>2</v>
      </c>
      <c r="L78" s="54">
        <v>0</v>
      </c>
      <c r="M78" s="54">
        <v>0</v>
      </c>
      <c r="N78" s="54">
        <v>0</v>
      </c>
      <c r="O78" s="54">
        <v>0</v>
      </c>
      <c r="P78" s="67"/>
      <c r="Q78" s="44"/>
      <c r="R78" s="44"/>
    </row>
    <row r="79" spans="1:18" s="25" customFormat="1" ht="16.5">
      <c r="A79" s="136" t="s">
        <v>278</v>
      </c>
      <c r="B79" s="54">
        <v>0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67"/>
      <c r="Q79" s="44"/>
      <c r="R79" s="44"/>
    </row>
    <row r="80" spans="1:18" s="25" customFormat="1" ht="16.5">
      <c r="A80" s="136" t="s">
        <v>279</v>
      </c>
      <c r="B80" s="54">
        <v>0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67"/>
      <c r="Q80" s="44"/>
      <c r="R80" s="44"/>
    </row>
    <row r="81" spans="1:18" s="25" customFormat="1" ht="16.5">
      <c r="A81" s="136" t="s">
        <v>280</v>
      </c>
      <c r="B81" s="54">
        <v>0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67"/>
      <c r="Q81" s="44"/>
      <c r="R81" s="44"/>
    </row>
    <row r="82" spans="1:18" s="25" customFormat="1" ht="16.5">
      <c r="A82" s="136" t="s">
        <v>281</v>
      </c>
      <c r="B82" s="54">
        <v>0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67"/>
      <c r="Q82" s="44"/>
      <c r="R82" s="44"/>
    </row>
    <row r="83" spans="1:18" s="25" customFormat="1" ht="16.5">
      <c r="A83" s="136" t="s">
        <v>282</v>
      </c>
      <c r="B83" s="54">
        <v>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67"/>
      <c r="Q83" s="44"/>
      <c r="R83" s="44"/>
    </row>
    <row r="84" spans="1:18" s="25" customFormat="1" ht="16.5">
      <c r="A84" s="136" t="s">
        <v>283</v>
      </c>
      <c r="B84" s="54">
        <v>0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1</v>
      </c>
      <c r="K84" s="54">
        <v>2</v>
      </c>
      <c r="L84" s="54">
        <v>0</v>
      </c>
      <c r="M84" s="54">
        <v>0</v>
      </c>
      <c r="N84" s="54">
        <v>0</v>
      </c>
      <c r="O84" s="54">
        <v>0</v>
      </c>
      <c r="P84" s="67"/>
      <c r="Q84" s="44"/>
      <c r="R84" s="44"/>
    </row>
    <row r="85" spans="1:18" s="25" customFormat="1" ht="16.5">
      <c r="A85" s="135" t="s">
        <v>65</v>
      </c>
      <c r="B85" s="54">
        <v>0</v>
      </c>
      <c r="C85" s="54">
        <v>0</v>
      </c>
      <c r="D85" s="54">
        <v>1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1</v>
      </c>
      <c r="L85" s="54">
        <v>0</v>
      </c>
      <c r="M85" s="54">
        <v>0</v>
      </c>
      <c r="N85" s="54">
        <v>0</v>
      </c>
      <c r="O85" s="54">
        <v>0</v>
      </c>
      <c r="P85" s="67"/>
      <c r="Q85" s="44"/>
      <c r="R85" s="44"/>
    </row>
    <row r="86" spans="1:18" s="25" customFormat="1" ht="16.5">
      <c r="A86" s="135" t="s">
        <v>66</v>
      </c>
      <c r="B86" s="54">
        <v>20</v>
      </c>
      <c r="C86" s="54">
        <v>6</v>
      </c>
      <c r="D86" s="54">
        <v>770</v>
      </c>
      <c r="E86" s="54">
        <v>622</v>
      </c>
      <c r="F86" s="54">
        <v>3</v>
      </c>
      <c r="G86" s="54">
        <v>7</v>
      </c>
      <c r="H86" s="54">
        <v>5</v>
      </c>
      <c r="I86" s="54">
        <v>0</v>
      </c>
      <c r="J86" s="54">
        <v>1951</v>
      </c>
      <c r="K86" s="54">
        <v>1831</v>
      </c>
      <c r="L86" s="54">
        <v>46</v>
      </c>
      <c r="M86" s="54">
        <v>52</v>
      </c>
      <c r="N86" s="54">
        <v>45</v>
      </c>
      <c r="O86" s="54">
        <v>10</v>
      </c>
      <c r="P86" s="67"/>
      <c r="Q86" s="44"/>
      <c r="R86" s="44"/>
    </row>
    <row r="87" spans="1:18" s="25" customFormat="1" ht="16.5">
      <c r="A87" s="135" t="s">
        <v>67</v>
      </c>
      <c r="B87" s="54">
        <v>2</v>
      </c>
      <c r="C87" s="54">
        <v>0</v>
      </c>
      <c r="D87" s="54">
        <v>69</v>
      </c>
      <c r="E87" s="54">
        <v>79</v>
      </c>
      <c r="F87" s="54">
        <v>2</v>
      </c>
      <c r="G87" s="54">
        <v>3</v>
      </c>
      <c r="H87" s="54">
        <v>0</v>
      </c>
      <c r="I87" s="54">
        <v>0</v>
      </c>
      <c r="J87" s="54">
        <v>574</v>
      </c>
      <c r="K87" s="54">
        <v>556</v>
      </c>
      <c r="L87" s="54">
        <v>10</v>
      </c>
      <c r="M87" s="54">
        <v>7</v>
      </c>
      <c r="N87" s="54">
        <v>5</v>
      </c>
      <c r="O87" s="54">
        <v>2</v>
      </c>
      <c r="P87" s="67"/>
      <c r="Q87" s="44"/>
      <c r="R87" s="44"/>
    </row>
    <row r="88" spans="1:18" s="25" customFormat="1" ht="16.5">
      <c r="A88" s="135" t="s">
        <v>68</v>
      </c>
      <c r="B88" s="54">
        <v>0</v>
      </c>
      <c r="C88" s="54">
        <v>1</v>
      </c>
      <c r="D88" s="54">
        <v>0</v>
      </c>
      <c r="E88" s="54">
        <v>625</v>
      </c>
      <c r="F88" s="54">
        <v>0</v>
      </c>
      <c r="G88" s="54">
        <v>9</v>
      </c>
      <c r="H88" s="54">
        <v>0</v>
      </c>
      <c r="I88" s="54">
        <v>0</v>
      </c>
      <c r="J88" s="54">
        <v>0</v>
      </c>
      <c r="K88" s="54">
        <v>816</v>
      </c>
      <c r="L88" s="54">
        <v>0</v>
      </c>
      <c r="M88" s="54">
        <v>9</v>
      </c>
      <c r="N88" s="54">
        <v>0</v>
      </c>
      <c r="O88" s="54">
        <v>4</v>
      </c>
      <c r="P88" s="67"/>
      <c r="Q88" s="44"/>
      <c r="R88" s="44"/>
    </row>
    <row r="89" spans="1:18" s="25" customFormat="1" ht="16.5">
      <c r="A89" s="135" t="s">
        <v>69</v>
      </c>
      <c r="B89" s="54">
        <v>23</v>
      </c>
      <c r="C89" s="54">
        <v>3</v>
      </c>
      <c r="D89" s="54">
        <v>442</v>
      </c>
      <c r="E89" s="54">
        <v>496</v>
      </c>
      <c r="F89" s="54">
        <v>7</v>
      </c>
      <c r="G89" s="54">
        <v>11</v>
      </c>
      <c r="H89" s="54">
        <v>0</v>
      </c>
      <c r="I89" s="54">
        <v>0</v>
      </c>
      <c r="J89" s="54">
        <v>6794</v>
      </c>
      <c r="K89" s="54">
        <v>6586</v>
      </c>
      <c r="L89" s="54">
        <v>407</v>
      </c>
      <c r="M89" s="54">
        <v>530</v>
      </c>
      <c r="N89" s="54">
        <v>44</v>
      </c>
      <c r="O89" s="54">
        <v>26</v>
      </c>
      <c r="P89" s="67"/>
      <c r="Q89" s="44"/>
      <c r="R89" s="44"/>
    </row>
    <row r="90" spans="1:18" s="25" customFormat="1" ht="16.5">
      <c r="A90" s="135" t="s">
        <v>70</v>
      </c>
      <c r="B90" s="54">
        <v>0</v>
      </c>
      <c r="C90" s="54">
        <v>0</v>
      </c>
      <c r="D90" s="54">
        <v>4</v>
      </c>
      <c r="E90" s="54">
        <v>3</v>
      </c>
      <c r="F90" s="54">
        <v>0</v>
      </c>
      <c r="G90" s="54">
        <v>0</v>
      </c>
      <c r="H90" s="54">
        <v>0</v>
      </c>
      <c r="I90" s="54">
        <v>0</v>
      </c>
      <c r="J90" s="54">
        <v>4</v>
      </c>
      <c r="K90" s="54">
        <v>2</v>
      </c>
      <c r="L90" s="54">
        <v>0</v>
      </c>
      <c r="M90" s="54">
        <v>0</v>
      </c>
      <c r="N90" s="54">
        <v>0</v>
      </c>
      <c r="O90" s="54">
        <v>0</v>
      </c>
      <c r="P90" s="67"/>
      <c r="Q90" s="44"/>
      <c r="R90" s="44"/>
    </row>
    <row r="91" spans="1:18" s="25" customFormat="1" ht="16.5" customHeight="1">
      <c r="A91" s="135" t="s">
        <v>71</v>
      </c>
      <c r="B91" s="54">
        <v>3</v>
      </c>
      <c r="C91" s="54">
        <v>8</v>
      </c>
      <c r="D91" s="54">
        <v>249</v>
      </c>
      <c r="E91" s="54">
        <v>275</v>
      </c>
      <c r="F91" s="54">
        <v>0</v>
      </c>
      <c r="G91" s="54">
        <v>1</v>
      </c>
      <c r="H91" s="54">
        <v>0</v>
      </c>
      <c r="I91" s="54">
        <v>0</v>
      </c>
      <c r="J91" s="54">
        <v>246</v>
      </c>
      <c r="K91" s="54">
        <v>219</v>
      </c>
      <c r="L91" s="54">
        <v>25</v>
      </c>
      <c r="M91" s="54">
        <v>10</v>
      </c>
      <c r="N91" s="54">
        <v>1</v>
      </c>
      <c r="O91" s="54">
        <v>0</v>
      </c>
      <c r="P91" s="67"/>
      <c r="Q91" s="44"/>
      <c r="R91" s="44"/>
    </row>
    <row r="92" spans="1:18" s="25" customFormat="1" ht="16.5" customHeight="1">
      <c r="A92" s="13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44"/>
      <c r="R92" s="44"/>
    </row>
    <row r="93" spans="1:18" s="25" customFormat="1" ht="16.5">
      <c r="A93" s="68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44"/>
      <c r="R93" s="44"/>
    </row>
    <row r="94" spans="1:18" s="25" customFormat="1" ht="16.5" customHeight="1">
      <c r="A94" s="149" t="s">
        <v>324</v>
      </c>
      <c r="B94" s="151" t="s">
        <v>86</v>
      </c>
      <c r="C94" s="151"/>
      <c r="D94" s="151" t="s">
        <v>87</v>
      </c>
      <c r="E94" s="151"/>
      <c r="F94" s="151" t="s">
        <v>88</v>
      </c>
      <c r="G94" s="151"/>
      <c r="H94" s="151" t="s">
        <v>89</v>
      </c>
      <c r="I94" s="151"/>
      <c r="J94" s="151" t="s">
        <v>90</v>
      </c>
      <c r="K94" s="151"/>
      <c r="L94" s="151" t="s">
        <v>91</v>
      </c>
      <c r="M94" s="151"/>
      <c r="N94" s="151" t="s">
        <v>331</v>
      </c>
      <c r="O94" s="151"/>
      <c r="P94" s="67"/>
      <c r="Q94" s="44"/>
      <c r="R94" s="44"/>
    </row>
    <row r="95" spans="1:18" s="25" customFormat="1" ht="16.5">
      <c r="A95" s="150"/>
      <c r="B95" s="66" t="s">
        <v>3</v>
      </c>
      <c r="C95" s="66" t="s">
        <v>4</v>
      </c>
      <c r="D95" s="66" t="s">
        <v>3</v>
      </c>
      <c r="E95" s="66" t="s">
        <v>4</v>
      </c>
      <c r="F95" s="66" t="s">
        <v>3</v>
      </c>
      <c r="G95" s="66" t="s">
        <v>4</v>
      </c>
      <c r="H95" s="66" t="s">
        <v>3</v>
      </c>
      <c r="I95" s="66" t="s">
        <v>4</v>
      </c>
      <c r="J95" s="66" t="s">
        <v>3</v>
      </c>
      <c r="K95" s="66" t="s">
        <v>4</v>
      </c>
      <c r="L95" s="66" t="s">
        <v>3</v>
      </c>
      <c r="M95" s="66" t="s">
        <v>4</v>
      </c>
      <c r="N95" s="66" t="s">
        <v>3</v>
      </c>
      <c r="O95" s="66" t="s">
        <v>4</v>
      </c>
      <c r="P95" s="45"/>
      <c r="Q95" s="45"/>
      <c r="R95" s="44"/>
    </row>
    <row r="96" spans="1:18" s="25" customFormat="1" ht="16.5">
      <c r="A96" s="135" t="s">
        <v>55</v>
      </c>
      <c r="B96" s="52">
        <v>133</v>
      </c>
      <c r="C96" s="52">
        <v>28</v>
      </c>
      <c r="D96" s="52">
        <v>57550</v>
      </c>
      <c r="E96" s="52">
        <v>89870</v>
      </c>
      <c r="F96" s="52">
        <v>3</v>
      </c>
      <c r="G96" s="52">
        <v>2</v>
      </c>
      <c r="H96" s="52">
        <v>810</v>
      </c>
      <c r="I96" s="52">
        <v>614</v>
      </c>
      <c r="J96" s="52">
        <v>7</v>
      </c>
      <c r="K96" s="52">
        <v>4</v>
      </c>
      <c r="L96" s="52">
        <v>51063</v>
      </c>
      <c r="M96" s="52">
        <v>13592</v>
      </c>
      <c r="N96" s="52">
        <v>0</v>
      </c>
      <c r="O96" s="52">
        <v>4</v>
      </c>
      <c r="P96" s="67"/>
      <c r="Q96" s="44"/>
      <c r="R96" s="44"/>
    </row>
    <row r="97" spans="1:18" s="25" customFormat="1" ht="16.5" customHeight="1">
      <c r="A97" s="135" t="s">
        <v>56</v>
      </c>
      <c r="B97" s="54">
        <v>0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67"/>
      <c r="Q97" s="44"/>
      <c r="R97" s="44"/>
    </row>
    <row r="98" spans="1:18" s="25" customFormat="1" ht="16.5">
      <c r="A98" s="135" t="s">
        <v>57</v>
      </c>
      <c r="B98" s="54">
        <v>12</v>
      </c>
      <c r="C98" s="54">
        <v>0</v>
      </c>
      <c r="D98" s="54">
        <v>37</v>
      </c>
      <c r="E98" s="54">
        <v>29</v>
      </c>
      <c r="F98" s="54">
        <v>0</v>
      </c>
      <c r="G98" s="54">
        <v>0</v>
      </c>
      <c r="H98" s="54">
        <v>149</v>
      </c>
      <c r="I98" s="54">
        <v>39</v>
      </c>
      <c r="J98" s="54">
        <v>4</v>
      </c>
      <c r="K98" s="54">
        <v>0</v>
      </c>
      <c r="L98" s="54">
        <v>31</v>
      </c>
      <c r="M98" s="54">
        <v>24</v>
      </c>
      <c r="N98" s="54">
        <v>0</v>
      </c>
      <c r="O98" s="54">
        <v>0</v>
      </c>
      <c r="P98" s="67"/>
      <c r="Q98" s="44"/>
      <c r="R98" s="44"/>
    </row>
    <row r="99" spans="1:18" s="25" customFormat="1" ht="16.5">
      <c r="A99" s="135" t="s">
        <v>58</v>
      </c>
      <c r="B99" s="54">
        <v>1</v>
      </c>
      <c r="C99" s="54">
        <v>0</v>
      </c>
      <c r="D99" s="54">
        <v>278</v>
      </c>
      <c r="E99" s="54">
        <v>34</v>
      </c>
      <c r="F99" s="54">
        <v>1</v>
      </c>
      <c r="G99" s="54">
        <v>0</v>
      </c>
      <c r="H99" s="54">
        <v>46</v>
      </c>
      <c r="I99" s="54">
        <v>5</v>
      </c>
      <c r="J99" s="54">
        <v>0</v>
      </c>
      <c r="K99" s="54">
        <v>0</v>
      </c>
      <c r="L99" s="54">
        <v>22</v>
      </c>
      <c r="M99" s="54">
        <v>7</v>
      </c>
      <c r="N99" s="54">
        <v>0</v>
      </c>
      <c r="O99" s="54">
        <v>0</v>
      </c>
      <c r="P99" s="67"/>
      <c r="Q99" s="44"/>
      <c r="R99" s="44"/>
    </row>
    <row r="100" spans="1:18" s="25" customFormat="1" ht="16.5">
      <c r="A100" s="135" t="s">
        <v>59</v>
      </c>
      <c r="B100" s="54">
        <v>0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1</v>
      </c>
      <c r="I100" s="54">
        <v>0</v>
      </c>
      <c r="J100" s="54">
        <v>0</v>
      </c>
      <c r="K100" s="54">
        <v>0</v>
      </c>
      <c r="L100" s="54">
        <v>0</v>
      </c>
      <c r="M100" s="54">
        <v>1</v>
      </c>
      <c r="N100" s="54">
        <v>0</v>
      </c>
      <c r="O100" s="54">
        <v>0</v>
      </c>
      <c r="P100" s="67"/>
      <c r="Q100" s="44"/>
      <c r="R100" s="44"/>
    </row>
    <row r="101" spans="1:18" s="25" customFormat="1" ht="16.5">
      <c r="A101" s="135" t="s">
        <v>60</v>
      </c>
      <c r="B101" s="54">
        <v>1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2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67"/>
      <c r="Q101" s="44"/>
      <c r="R101" s="44"/>
    </row>
    <row r="102" spans="1:18" s="25" customFormat="1" ht="16.5">
      <c r="A102" s="135" t="s">
        <v>61</v>
      </c>
      <c r="B102" s="54">
        <v>0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2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67"/>
      <c r="Q102" s="44"/>
      <c r="R102" s="44"/>
    </row>
    <row r="103" spans="1:18" s="25" customFormat="1" ht="16.5">
      <c r="A103" s="135" t="s">
        <v>62</v>
      </c>
      <c r="B103" s="54">
        <v>1</v>
      </c>
      <c r="C103" s="54">
        <v>0</v>
      </c>
      <c r="D103" s="54">
        <v>22</v>
      </c>
      <c r="E103" s="54">
        <v>47</v>
      </c>
      <c r="F103" s="54">
        <v>0</v>
      </c>
      <c r="G103" s="54">
        <v>0</v>
      </c>
      <c r="H103" s="54">
        <v>21</v>
      </c>
      <c r="I103" s="54">
        <v>12</v>
      </c>
      <c r="J103" s="54">
        <v>0</v>
      </c>
      <c r="K103" s="54">
        <v>0</v>
      </c>
      <c r="L103" s="54">
        <v>3</v>
      </c>
      <c r="M103" s="54">
        <v>5</v>
      </c>
      <c r="N103" s="54">
        <v>0</v>
      </c>
      <c r="O103" s="54">
        <v>0</v>
      </c>
      <c r="P103" s="67"/>
      <c r="Q103" s="44"/>
      <c r="R103" s="44"/>
    </row>
    <row r="104" spans="1:18" s="25" customFormat="1" ht="16.5">
      <c r="A104" s="135" t="s">
        <v>63</v>
      </c>
      <c r="B104" s="54">
        <v>0</v>
      </c>
      <c r="C104" s="54">
        <v>0</v>
      </c>
      <c r="D104" s="54">
        <v>4</v>
      </c>
      <c r="E104" s="54">
        <v>3</v>
      </c>
      <c r="F104" s="54">
        <v>0</v>
      </c>
      <c r="G104" s="54">
        <v>0</v>
      </c>
      <c r="H104" s="54">
        <v>5</v>
      </c>
      <c r="I104" s="54">
        <v>2</v>
      </c>
      <c r="J104" s="54">
        <v>0</v>
      </c>
      <c r="K104" s="54">
        <v>0</v>
      </c>
      <c r="L104" s="54">
        <v>0</v>
      </c>
      <c r="M104" s="54">
        <v>2</v>
      </c>
      <c r="N104" s="54">
        <v>0</v>
      </c>
      <c r="O104" s="54">
        <v>0</v>
      </c>
      <c r="P104" s="67"/>
      <c r="Q104" s="44"/>
      <c r="R104" s="44"/>
    </row>
    <row r="105" spans="1:18" s="25" customFormat="1" ht="16.5">
      <c r="A105" s="135" t="s">
        <v>64</v>
      </c>
      <c r="B105" s="54">
        <v>0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1</v>
      </c>
      <c r="N105" s="54">
        <v>0</v>
      </c>
      <c r="O105" s="54">
        <v>0</v>
      </c>
      <c r="P105" s="67"/>
      <c r="Q105" s="44"/>
      <c r="R105" s="44"/>
    </row>
    <row r="106" spans="1:18" s="25" customFormat="1" ht="16.5">
      <c r="A106" s="135" t="s">
        <v>8</v>
      </c>
      <c r="B106" s="54">
        <v>0</v>
      </c>
      <c r="C106" s="54">
        <v>0</v>
      </c>
      <c r="D106" s="54">
        <v>66</v>
      </c>
      <c r="E106" s="54">
        <v>70</v>
      </c>
      <c r="F106" s="54">
        <v>0</v>
      </c>
      <c r="G106" s="54">
        <v>0</v>
      </c>
      <c r="H106" s="54">
        <v>17</v>
      </c>
      <c r="I106" s="54">
        <v>25</v>
      </c>
      <c r="J106" s="54">
        <v>0</v>
      </c>
      <c r="K106" s="54">
        <v>0</v>
      </c>
      <c r="L106" s="54">
        <v>20</v>
      </c>
      <c r="M106" s="54">
        <v>4</v>
      </c>
      <c r="N106" s="54">
        <v>0</v>
      </c>
      <c r="O106" s="54">
        <v>4</v>
      </c>
      <c r="P106" s="67"/>
      <c r="Q106" s="44"/>
      <c r="R106" s="44"/>
    </row>
    <row r="107" spans="1:18" s="25" customFormat="1" ht="16.5">
      <c r="A107" s="135" t="s">
        <v>9</v>
      </c>
      <c r="B107" s="54">
        <v>0</v>
      </c>
      <c r="C107" s="54">
        <v>0</v>
      </c>
      <c r="D107" s="54">
        <v>12</v>
      </c>
      <c r="E107" s="54">
        <v>8</v>
      </c>
      <c r="F107" s="54">
        <v>0</v>
      </c>
      <c r="G107" s="54">
        <v>0</v>
      </c>
      <c r="H107" s="54">
        <v>3</v>
      </c>
      <c r="I107" s="54">
        <v>0</v>
      </c>
      <c r="J107" s="54">
        <v>0</v>
      </c>
      <c r="K107" s="54">
        <v>0</v>
      </c>
      <c r="L107" s="54">
        <v>175</v>
      </c>
      <c r="M107" s="54">
        <v>37</v>
      </c>
      <c r="N107" s="54">
        <v>0</v>
      </c>
      <c r="O107" s="54">
        <v>0</v>
      </c>
      <c r="P107" s="67"/>
      <c r="Q107" s="44"/>
      <c r="R107" s="44"/>
    </row>
    <row r="108" spans="1:18" s="25" customFormat="1" ht="16.5">
      <c r="A108" s="136" t="s">
        <v>277</v>
      </c>
      <c r="B108" s="54">
        <v>0</v>
      </c>
      <c r="C108" s="54">
        <v>0</v>
      </c>
      <c r="D108" s="54">
        <v>56091</v>
      </c>
      <c r="E108" s="54">
        <v>86139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48179</v>
      </c>
      <c r="M108" s="54">
        <v>9765</v>
      </c>
      <c r="N108" s="54">
        <v>0</v>
      </c>
      <c r="O108" s="54">
        <v>0</v>
      </c>
      <c r="P108" s="67"/>
      <c r="Q108" s="44"/>
      <c r="R108" s="44"/>
    </row>
    <row r="109" spans="1:18" s="25" customFormat="1" ht="16.5">
      <c r="A109" s="136" t="s">
        <v>278</v>
      </c>
      <c r="B109" s="54">
        <v>0</v>
      </c>
      <c r="C109" s="54">
        <v>0</v>
      </c>
      <c r="D109" s="54">
        <v>12</v>
      </c>
      <c r="E109" s="54">
        <v>25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1249</v>
      </c>
      <c r="M109" s="54">
        <v>2</v>
      </c>
      <c r="N109" s="54">
        <v>0</v>
      </c>
      <c r="O109" s="54">
        <v>0</v>
      </c>
      <c r="P109" s="67"/>
      <c r="Q109" s="44"/>
      <c r="R109" s="44"/>
    </row>
    <row r="110" spans="1:18" s="25" customFormat="1" ht="16.5">
      <c r="A110" s="136" t="s">
        <v>279</v>
      </c>
      <c r="B110" s="54">
        <v>0</v>
      </c>
      <c r="C110" s="54">
        <v>0</v>
      </c>
      <c r="D110" s="54">
        <v>53851</v>
      </c>
      <c r="E110" s="54">
        <v>59418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46567</v>
      </c>
      <c r="M110" s="54">
        <v>9284</v>
      </c>
      <c r="N110" s="54">
        <v>0</v>
      </c>
      <c r="O110" s="54">
        <v>0</v>
      </c>
      <c r="P110" s="67"/>
      <c r="Q110" s="44"/>
      <c r="R110" s="44"/>
    </row>
    <row r="111" spans="1:18" s="25" customFormat="1" ht="16.5">
      <c r="A111" s="136" t="s">
        <v>280</v>
      </c>
      <c r="B111" s="54">
        <v>0</v>
      </c>
      <c r="C111" s="54">
        <v>0</v>
      </c>
      <c r="D111" s="54">
        <v>1</v>
      </c>
      <c r="E111" s="54">
        <v>210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1</v>
      </c>
      <c r="N111" s="54">
        <v>0</v>
      </c>
      <c r="O111" s="54">
        <v>0</v>
      </c>
      <c r="P111" s="67"/>
      <c r="Q111" s="44"/>
      <c r="R111" s="44"/>
    </row>
    <row r="112" spans="1:18" s="25" customFormat="1" ht="16.5">
      <c r="A112" s="136" t="s">
        <v>281</v>
      </c>
      <c r="B112" s="54">
        <v>0</v>
      </c>
      <c r="C112" s="54">
        <v>0</v>
      </c>
      <c r="D112" s="54">
        <v>631</v>
      </c>
      <c r="E112" s="54">
        <v>26307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143</v>
      </c>
      <c r="M112" s="54">
        <v>384</v>
      </c>
      <c r="N112" s="54">
        <v>0</v>
      </c>
      <c r="O112" s="54">
        <v>0</v>
      </c>
      <c r="P112" s="67"/>
      <c r="Q112" s="44"/>
      <c r="R112" s="44"/>
    </row>
    <row r="113" spans="1:18" s="25" customFormat="1" ht="16.5">
      <c r="A113" s="136" t="s">
        <v>282</v>
      </c>
      <c r="B113" s="54">
        <v>0</v>
      </c>
      <c r="C113" s="54">
        <v>0</v>
      </c>
      <c r="D113" s="54">
        <v>1415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23</v>
      </c>
      <c r="M113" s="54">
        <v>1</v>
      </c>
      <c r="N113" s="54">
        <v>0</v>
      </c>
      <c r="O113" s="54">
        <v>0</v>
      </c>
      <c r="P113" s="67"/>
      <c r="Q113" s="44"/>
      <c r="R113" s="44"/>
    </row>
    <row r="114" spans="1:18" s="25" customFormat="1" ht="16.5">
      <c r="A114" s="136" t="s">
        <v>283</v>
      </c>
      <c r="B114" s="54">
        <v>0</v>
      </c>
      <c r="C114" s="54">
        <v>0</v>
      </c>
      <c r="D114" s="54">
        <v>181</v>
      </c>
      <c r="E114" s="54">
        <v>179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197</v>
      </c>
      <c r="M114" s="54">
        <v>93</v>
      </c>
      <c r="N114" s="54">
        <v>0</v>
      </c>
      <c r="O114" s="54">
        <v>0</v>
      </c>
      <c r="P114" s="67"/>
      <c r="Q114" s="44"/>
      <c r="R114" s="44"/>
    </row>
    <row r="115" spans="1:18" s="25" customFormat="1" ht="16.5">
      <c r="A115" s="135" t="s">
        <v>65</v>
      </c>
      <c r="B115" s="54">
        <v>0</v>
      </c>
      <c r="C115" s="54">
        <v>0</v>
      </c>
      <c r="D115" s="54">
        <v>1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67"/>
      <c r="Q115" s="44"/>
      <c r="R115" s="44"/>
    </row>
    <row r="116" spans="1:18" s="25" customFormat="1" ht="16.5">
      <c r="A116" s="135" t="s">
        <v>66</v>
      </c>
      <c r="B116" s="54">
        <v>48</v>
      </c>
      <c r="C116" s="54">
        <v>7</v>
      </c>
      <c r="D116" s="54">
        <v>633</v>
      </c>
      <c r="E116" s="54">
        <v>1205</v>
      </c>
      <c r="F116" s="54">
        <v>1</v>
      </c>
      <c r="G116" s="54">
        <v>1</v>
      </c>
      <c r="H116" s="54">
        <v>416</v>
      </c>
      <c r="I116" s="54">
        <v>219</v>
      </c>
      <c r="J116" s="54">
        <v>1</v>
      </c>
      <c r="K116" s="54">
        <v>2</v>
      </c>
      <c r="L116" s="54">
        <v>1916</v>
      </c>
      <c r="M116" s="54">
        <v>1291</v>
      </c>
      <c r="N116" s="54">
        <v>0</v>
      </c>
      <c r="O116" s="54">
        <v>0</v>
      </c>
      <c r="P116" s="67"/>
      <c r="Q116" s="44"/>
      <c r="R116" s="44"/>
    </row>
    <row r="117" spans="1:18" s="25" customFormat="1" ht="16.5">
      <c r="A117" s="135" t="s">
        <v>67</v>
      </c>
      <c r="B117" s="54">
        <v>7</v>
      </c>
      <c r="C117" s="54">
        <v>2</v>
      </c>
      <c r="D117" s="54">
        <v>61</v>
      </c>
      <c r="E117" s="54">
        <v>223</v>
      </c>
      <c r="F117" s="54">
        <v>0</v>
      </c>
      <c r="G117" s="54">
        <v>0</v>
      </c>
      <c r="H117" s="54">
        <v>21</v>
      </c>
      <c r="I117" s="54">
        <v>16</v>
      </c>
      <c r="J117" s="54">
        <v>0</v>
      </c>
      <c r="K117" s="54">
        <v>0</v>
      </c>
      <c r="L117" s="54">
        <v>433</v>
      </c>
      <c r="M117" s="54">
        <v>136</v>
      </c>
      <c r="N117" s="54">
        <v>0</v>
      </c>
      <c r="O117" s="54">
        <v>0</v>
      </c>
      <c r="P117" s="67"/>
      <c r="Q117" s="44"/>
      <c r="R117" s="44"/>
    </row>
    <row r="118" spans="1:18" s="25" customFormat="1" ht="16.5">
      <c r="A118" s="135" t="s">
        <v>68</v>
      </c>
      <c r="B118" s="54">
        <v>0</v>
      </c>
      <c r="C118" s="54">
        <v>7</v>
      </c>
      <c r="D118" s="54">
        <v>0</v>
      </c>
      <c r="E118" s="54">
        <v>1780</v>
      </c>
      <c r="F118" s="54">
        <v>0</v>
      </c>
      <c r="G118" s="54">
        <v>0</v>
      </c>
      <c r="H118" s="54">
        <v>0</v>
      </c>
      <c r="I118" s="54">
        <v>151</v>
      </c>
      <c r="J118" s="54">
        <v>0</v>
      </c>
      <c r="K118" s="54">
        <v>1</v>
      </c>
      <c r="L118" s="54">
        <v>0</v>
      </c>
      <c r="M118" s="54">
        <v>1806</v>
      </c>
      <c r="N118" s="54">
        <v>0</v>
      </c>
      <c r="O118" s="54">
        <v>0</v>
      </c>
      <c r="P118" s="67"/>
      <c r="Q118" s="44"/>
      <c r="R118" s="44"/>
    </row>
    <row r="119" spans="1:18" s="25" customFormat="1" ht="16.5">
      <c r="A119" s="135" t="s">
        <v>69</v>
      </c>
      <c r="B119" s="54">
        <v>56</v>
      </c>
      <c r="C119" s="54">
        <v>10</v>
      </c>
      <c r="D119" s="54">
        <v>242</v>
      </c>
      <c r="E119" s="54">
        <v>215</v>
      </c>
      <c r="F119" s="54">
        <v>0</v>
      </c>
      <c r="G119" s="54">
        <v>0</v>
      </c>
      <c r="H119" s="54">
        <v>54</v>
      </c>
      <c r="I119" s="54">
        <v>79</v>
      </c>
      <c r="J119" s="54">
        <v>1</v>
      </c>
      <c r="K119" s="54">
        <v>0</v>
      </c>
      <c r="L119" s="54">
        <v>250</v>
      </c>
      <c r="M119" s="54">
        <v>488</v>
      </c>
      <c r="N119" s="54">
        <v>0</v>
      </c>
      <c r="O119" s="54">
        <v>0</v>
      </c>
      <c r="P119" s="67"/>
      <c r="Q119" s="44"/>
      <c r="R119" s="44"/>
    </row>
    <row r="120" spans="1:18" s="25" customFormat="1" ht="16.5">
      <c r="A120" s="135" t="s">
        <v>70</v>
      </c>
      <c r="B120" s="54">
        <v>0</v>
      </c>
      <c r="C120" s="54">
        <v>0</v>
      </c>
      <c r="D120" s="54">
        <v>2</v>
      </c>
      <c r="E120" s="54">
        <v>3</v>
      </c>
      <c r="F120" s="54">
        <v>0</v>
      </c>
      <c r="G120" s="54">
        <v>0</v>
      </c>
      <c r="H120" s="54">
        <v>7</v>
      </c>
      <c r="I120" s="54">
        <v>1</v>
      </c>
      <c r="J120" s="54">
        <v>1</v>
      </c>
      <c r="K120" s="54">
        <v>0</v>
      </c>
      <c r="L120" s="54">
        <v>4</v>
      </c>
      <c r="M120" s="54">
        <v>1</v>
      </c>
      <c r="N120" s="54">
        <v>0</v>
      </c>
      <c r="O120" s="54">
        <v>0</v>
      </c>
      <c r="P120" s="67"/>
      <c r="Q120" s="44"/>
      <c r="R120" s="44"/>
    </row>
    <row r="121" spans="1:18" s="25" customFormat="1" ht="16.5" customHeight="1">
      <c r="A121" s="135" t="s">
        <v>71</v>
      </c>
      <c r="B121" s="54">
        <v>7</v>
      </c>
      <c r="C121" s="54">
        <v>2</v>
      </c>
      <c r="D121" s="54">
        <v>101</v>
      </c>
      <c r="E121" s="54">
        <v>114</v>
      </c>
      <c r="F121" s="54">
        <v>1</v>
      </c>
      <c r="G121" s="54">
        <v>1</v>
      </c>
      <c r="H121" s="54">
        <v>68</v>
      </c>
      <c r="I121" s="54">
        <v>63</v>
      </c>
      <c r="J121" s="54">
        <v>0</v>
      </c>
      <c r="K121" s="54">
        <v>1</v>
      </c>
      <c r="L121" s="54">
        <v>30</v>
      </c>
      <c r="M121" s="54">
        <v>24</v>
      </c>
      <c r="N121" s="54">
        <v>0</v>
      </c>
      <c r="O121" s="54">
        <v>0</v>
      </c>
      <c r="P121" s="67"/>
      <c r="Q121" s="44"/>
      <c r="R121" s="44"/>
    </row>
    <row r="122" spans="1:18" s="25" customFormat="1" ht="16.5" customHeight="1">
      <c r="A122" s="13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44"/>
      <c r="R122" s="44"/>
    </row>
    <row r="123" spans="1:18" s="25" customFormat="1" ht="16.5">
      <c r="A123" s="68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44"/>
      <c r="R123" s="44"/>
    </row>
    <row r="124" spans="1:18" s="25" customFormat="1" ht="16.5" customHeight="1">
      <c r="A124" s="149" t="s">
        <v>324</v>
      </c>
      <c r="B124" s="151" t="s">
        <v>92</v>
      </c>
      <c r="C124" s="151"/>
      <c r="D124" s="151" t="s">
        <v>93</v>
      </c>
      <c r="E124" s="151"/>
      <c r="F124" s="151" t="s">
        <v>356</v>
      </c>
      <c r="G124" s="151"/>
      <c r="H124" s="151" t="s">
        <v>94</v>
      </c>
      <c r="I124" s="151"/>
      <c r="J124" s="151" t="s">
        <v>326</v>
      </c>
      <c r="K124" s="151"/>
      <c r="L124" s="151" t="s">
        <v>95</v>
      </c>
      <c r="M124" s="151"/>
      <c r="N124" s="151" t="s">
        <v>96</v>
      </c>
      <c r="O124" s="151"/>
      <c r="P124" s="67"/>
      <c r="Q124" s="44"/>
      <c r="R124" s="44"/>
    </row>
    <row r="125" spans="1:18" s="25" customFormat="1" ht="16.5">
      <c r="A125" s="150"/>
      <c r="B125" s="66" t="s">
        <v>3</v>
      </c>
      <c r="C125" s="66" t="s">
        <v>4</v>
      </c>
      <c r="D125" s="66" t="s">
        <v>3</v>
      </c>
      <c r="E125" s="66" t="s">
        <v>4</v>
      </c>
      <c r="F125" s="66" t="s">
        <v>3</v>
      </c>
      <c r="G125" s="66" t="s">
        <v>4</v>
      </c>
      <c r="H125" s="66" t="s">
        <v>3</v>
      </c>
      <c r="I125" s="66" t="s">
        <v>4</v>
      </c>
      <c r="J125" s="66" t="s">
        <v>3</v>
      </c>
      <c r="K125" s="66" t="s">
        <v>4</v>
      </c>
      <c r="L125" s="66" t="s">
        <v>3</v>
      </c>
      <c r="M125" s="66" t="s">
        <v>4</v>
      </c>
      <c r="N125" s="66" t="s">
        <v>3</v>
      </c>
      <c r="O125" s="66" t="s">
        <v>4</v>
      </c>
      <c r="P125" s="45"/>
      <c r="Q125" s="45"/>
      <c r="R125" s="44"/>
    </row>
    <row r="126" spans="1:18" s="25" customFormat="1" ht="16.5">
      <c r="A126" s="135" t="s">
        <v>55</v>
      </c>
      <c r="B126" s="52">
        <v>222</v>
      </c>
      <c r="C126" s="52">
        <v>53</v>
      </c>
      <c r="D126" s="52">
        <v>133903</v>
      </c>
      <c r="E126" s="52">
        <v>89922</v>
      </c>
      <c r="F126" s="52">
        <v>1</v>
      </c>
      <c r="G126" s="52">
        <v>0</v>
      </c>
      <c r="H126" s="52">
        <v>47</v>
      </c>
      <c r="I126" s="52">
        <v>11</v>
      </c>
      <c r="J126" s="52">
        <v>3</v>
      </c>
      <c r="K126" s="52">
        <v>1</v>
      </c>
      <c r="L126" s="52">
        <v>28</v>
      </c>
      <c r="M126" s="52">
        <v>54</v>
      </c>
      <c r="N126" s="52">
        <v>1</v>
      </c>
      <c r="O126" s="52">
        <v>0</v>
      </c>
      <c r="P126" s="67"/>
      <c r="Q126" s="44"/>
      <c r="R126" s="44"/>
    </row>
    <row r="127" spans="1:18" s="25" customFormat="1" ht="16.5" customHeight="1">
      <c r="A127" s="135" t="s">
        <v>56</v>
      </c>
      <c r="B127" s="54">
        <v>0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67"/>
      <c r="Q127" s="44"/>
      <c r="R127" s="44"/>
    </row>
    <row r="128" spans="1:18" s="25" customFormat="1" ht="16.5">
      <c r="A128" s="135" t="s">
        <v>57</v>
      </c>
      <c r="B128" s="54">
        <v>34</v>
      </c>
      <c r="C128" s="54">
        <v>1</v>
      </c>
      <c r="D128" s="54">
        <v>30</v>
      </c>
      <c r="E128" s="54">
        <v>41</v>
      </c>
      <c r="F128" s="54">
        <v>0</v>
      </c>
      <c r="G128" s="54">
        <v>0</v>
      </c>
      <c r="H128" s="54">
        <v>5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67"/>
      <c r="Q128" s="44"/>
      <c r="R128" s="44"/>
    </row>
    <row r="129" spans="1:18" s="25" customFormat="1" ht="16.5">
      <c r="A129" s="135" t="s">
        <v>58</v>
      </c>
      <c r="B129" s="54">
        <v>10</v>
      </c>
      <c r="C129" s="54">
        <v>0</v>
      </c>
      <c r="D129" s="54">
        <v>64</v>
      </c>
      <c r="E129" s="54">
        <v>16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67"/>
      <c r="Q129" s="44"/>
      <c r="R129" s="44"/>
    </row>
    <row r="130" spans="1:18" s="25" customFormat="1" ht="16.5">
      <c r="A130" s="135" t="s">
        <v>59</v>
      </c>
      <c r="B130" s="54">
        <v>0</v>
      </c>
      <c r="C130" s="54">
        <v>0</v>
      </c>
      <c r="D130" s="54">
        <v>0</v>
      </c>
      <c r="E130" s="54">
        <v>2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67"/>
      <c r="Q130" s="44"/>
      <c r="R130" s="44"/>
    </row>
    <row r="131" spans="1:18" s="25" customFormat="1" ht="16.5">
      <c r="A131" s="135" t="s">
        <v>60</v>
      </c>
      <c r="B131" s="54">
        <v>0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67"/>
      <c r="Q131" s="44"/>
      <c r="R131" s="44"/>
    </row>
    <row r="132" spans="1:18" s="25" customFormat="1" ht="16.5">
      <c r="A132" s="135" t="s">
        <v>61</v>
      </c>
      <c r="B132" s="54">
        <v>0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67"/>
      <c r="Q132" s="44"/>
      <c r="R132" s="44"/>
    </row>
    <row r="133" spans="1:18" s="25" customFormat="1" ht="16.5">
      <c r="A133" s="135" t="s">
        <v>62</v>
      </c>
      <c r="B133" s="54">
        <v>8</v>
      </c>
      <c r="C133" s="54">
        <v>0</v>
      </c>
      <c r="D133" s="54">
        <v>5</v>
      </c>
      <c r="E133" s="54">
        <v>3</v>
      </c>
      <c r="F133" s="54">
        <v>0</v>
      </c>
      <c r="G133" s="54">
        <v>0</v>
      </c>
      <c r="H133" s="54">
        <v>0</v>
      </c>
      <c r="I133" s="54">
        <v>1</v>
      </c>
      <c r="J133" s="54">
        <v>0</v>
      </c>
      <c r="K133" s="54">
        <v>0</v>
      </c>
      <c r="L133" s="54">
        <v>0</v>
      </c>
      <c r="M133" s="54">
        <v>1</v>
      </c>
      <c r="N133" s="54">
        <v>1</v>
      </c>
      <c r="O133" s="54">
        <v>0</v>
      </c>
      <c r="P133" s="67"/>
      <c r="Q133" s="44"/>
      <c r="R133" s="44"/>
    </row>
    <row r="134" spans="1:18" s="25" customFormat="1" ht="16.5">
      <c r="A134" s="135" t="s">
        <v>63</v>
      </c>
      <c r="B134" s="54">
        <v>0</v>
      </c>
      <c r="C134" s="54">
        <v>0</v>
      </c>
      <c r="D134" s="54">
        <v>1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67"/>
      <c r="Q134" s="44"/>
      <c r="R134" s="44"/>
    </row>
    <row r="135" spans="1:18" s="25" customFormat="1" ht="16.5">
      <c r="A135" s="135" t="s">
        <v>64</v>
      </c>
      <c r="B135" s="54">
        <v>0</v>
      </c>
      <c r="C135" s="54">
        <v>1</v>
      </c>
      <c r="D135" s="54">
        <v>0</v>
      </c>
      <c r="E135" s="54">
        <v>1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67"/>
      <c r="Q135" s="44"/>
      <c r="R135" s="44"/>
    </row>
    <row r="136" spans="1:18" s="25" customFormat="1" ht="16.5">
      <c r="A136" s="135" t="s">
        <v>8</v>
      </c>
      <c r="B136" s="54">
        <v>0</v>
      </c>
      <c r="C136" s="54">
        <v>0</v>
      </c>
      <c r="D136" s="54">
        <v>36</v>
      </c>
      <c r="E136" s="54">
        <v>96</v>
      </c>
      <c r="F136" s="54">
        <v>0</v>
      </c>
      <c r="G136" s="54">
        <v>0</v>
      </c>
      <c r="H136" s="54">
        <v>0</v>
      </c>
      <c r="I136" s="54">
        <v>1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67"/>
      <c r="Q136" s="44"/>
      <c r="R136" s="44"/>
    </row>
    <row r="137" spans="1:18" s="25" customFormat="1" ht="16.5">
      <c r="A137" s="135" t="s">
        <v>9</v>
      </c>
      <c r="B137" s="54">
        <v>0</v>
      </c>
      <c r="C137" s="54">
        <v>0</v>
      </c>
      <c r="D137" s="54">
        <v>48</v>
      </c>
      <c r="E137" s="54">
        <v>25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67"/>
      <c r="Q137" s="44"/>
      <c r="R137" s="44"/>
    </row>
    <row r="138" spans="1:18" s="25" customFormat="1" ht="16.5">
      <c r="A138" s="136" t="s">
        <v>277</v>
      </c>
      <c r="B138" s="54">
        <v>0</v>
      </c>
      <c r="C138" s="54">
        <v>0</v>
      </c>
      <c r="D138" s="54">
        <v>127405</v>
      </c>
      <c r="E138" s="54">
        <v>66524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67"/>
      <c r="Q138" s="44"/>
      <c r="R138" s="44"/>
    </row>
    <row r="139" spans="1:18" s="25" customFormat="1" ht="16.5">
      <c r="A139" s="136" t="s">
        <v>278</v>
      </c>
      <c r="B139" s="54">
        <v>0</v>
      </c>
      <c r="C139" s="54">
        <v>0</v>
      </c>
      <c r="D139" s="54">
        <v>641</v>
      </c>
      <c r="E139" s="54">
        <v>19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67"/>
      <c r="Q139" s="44"/>
      <c r="R139" s="44"/>
    </row>
    <row r="140" spans="1:18" s="25" customFormat="1" ht="16.5">
      <c r="A140" s="136" t="s">
        <v>279</v>
      </c>
      <c r="B140" s="54">
        <v>0</v>
      </c>
      <c r="C140" s="54">
        <v>0</v>
      </c>
      <c r="D140" s="54">
        <v>124253</v>
      </c>
      <c r="E140" s="54">
        <v>44952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67"/>
      <c r="Q140" s="44"/>
      <c r="R140" s="44"/>
    </row>
    <row r="141" spans="1:18" s="25" customFormat="1" ht="16.5">
      <c r="A141" s="136" t="s">
        <v>280</v>
      </c>
      <c r="B141" s="54">
        <v>0</v>
      </c>
      <c r="C141" s="54">
        <v>0</v>
      </c>
      <c r="D141" s="54">
        <v>7</v>
      </c>
      <c r="E141" s="54">
        <v>30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67"/>
      <c r="Q141" s="44"/>
      <c r="R141" s="44"/>
    </row>
    <row r="142" spans="1:18" s="25" customFormat="1" ht="16.5">
      <c r="A142" s="136" t="s">
        <v>281</v>
      </c>
      <c r="B142" s="54">
        <v>0</v>
      </c>
      <c r="C142" s="54">
        <v>0</v>
      </c>
      <c r="D142" s="54">
        <v>1124</v>
      </c>
      <c r="E142" s="54">
        <v>20844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67"/>
      <c r="Q142" s="44"/>
      <c r="R142" s="44"/>
    </row>
    <row r="143" spans="1:18" s="25" customFormat="1" ht="16.5">
      <c r="A143" s="136" t="s">
        <v>282</v>
      </c>
      <c r="B143" s="54">
        <v>0</v>
      </c>
      <c r="C143" s="54">
        <v>0</v>
      </c>
      <c r="D143" s="54">
        <v>738</v>
      </c>
      <c r="E143" s="54">
        <v>18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67"/>
      <c r="Q143" s="44"/>
      <c r="R143" s="44"/>
    </row>
    <row r="144" spans="1:18" s="25" customFormat="1" ht="16.5">
      <c r="A144" s="136" t="s">
        <v>283</v>
      </c>
      <c r="B144" s="54">
        <v>0</v>
      </c>
      <c r="C144" s="54">
        <v>0</v>
      </c>
      <c r="D144" s="54">
        <v>642</v>
      </c>
      <c r="E144" s="54">
        <v>661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67"/>
      <c r="Q144" s="44"/>
      <c r="R144" s="44"/>
    </row>
    <row r="145" spans="1:18" s="25" customFormat="1" ht="16.5">
      <c r="A145" s="135" t="s">
        <v>65</v>
      </c>
      <c r="B145" s="54">
        <v>0</v>
      </c>
      <c r="C145" s="54">
        <v>0</v>
      </c>
      <c r="D145" s="54">
        <v>1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67"/>
      <c r="Q145" s="44"/>
      <c r="R145" s="44"/>
    </row>
    <row r="146" spans="1:18" s="25" customFormat="1" ht="16.5">
      <c r="A146" s="135" t="s">
        <v>66</v>
      </c>
      <c r="B146" s="54">
        <v>87</v>
      </c>
      <c r="C146" s="54">
        <v>19</v>
      </c>
      <c r="D146" s="54">
        <v>1481</v>
      </c>
      <c r="E146" s="54">
        <v>6081</v>
      </c>
      <c r="F146" s="54">
        <v>0</v>
      </c>
      <c r="G146" s="54">
        <v>0</v>
      </c>
      <c r="H146" s="54">
        <v>17</v>
      </c>
      <c r="I146" s="54">
        <v>3</v>
      </c>
      <c r="J146" s="54">
        <v>1</v>
      </c>
      <c r="K146" s="54">
        <v>1</v>
      </c>
      <c r="L146" s="54">
        <v>3</v>
      </c>
      <c r="M146" s="54">
        <v>7</v>
      </c>
      <c r="N146" s="54">
        <v>0</v>
      </c>
      <c r="O146" s="54">
        <v>0</v>
      </c>
      <c r="P146" s="67"/>
      <c r="Q146" s="44"/>
      <c r="R146" s="44"/>
    </row>
    <row r="147" spans="1:18" s="25" customFormat="1" ht="16.5">
      <c r="A147" s="135" t="s">
        <v>67</v>
      </c>
      <c r="B147" s="54">
        <v>14</v>
      </c>
      <c r="C147" s="54">
        <v>3</v>
      </c>
      <c r="D147" s="54">
        <v>535</v>
      </c>
      <c r="E147" s="54">
        <v>1838</v>
      </c>
      <c r="F147" s="54">
        <v>1</v>
      </c>
      <c r="G147" s="54">
        <v>0</v>
      </c>
      <c r="H147" s="54">
        <v>2</v>
      </c>
      <c r="I147" s="54">
        <v>0</v>
      </c>
      <c r="J147" s="54">
        <v>1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67"/>
      <c r="Q147" s="44"/>
      <c r="R147" s="44"/>
    </row>
    <row r="148" spans="1:18" s="25" customFormat="1" ht="16.5">
      <c r="A148" s="135" t="s">
        <v>68</v>
      </c>
      <c r="B148" s="54">
        <v>0</v>
      </c>
      <c r="C148" s="54">
        <v>3</v>
      </c>
      <c r="D148" s="54">
        <v>0</v>
      </c>
      <c r="E148" s="54">
        <v>10028</v>
      </c>
      <c r="F148" s="54">
        <v>0</v>
      </c>
      <c r="G148" s="54">
        <v>0</v>
      </c>
      <c r="H148" s="54">
        <v>0</v>
      </c>
      <c r="I148" s="54">
        <v>1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67"/>
      <c r="Q148" s="44"/>
      <c r="R148" s="44"/>
    </row>
    <row r="149" spans="1:18" s="25" customFormat="1" ht="16.5">
      <c r="A149" s="135" t="s">
        <v>69</v>
      </c>
      <c r="B149" s="54">
        <v>59</v>
      </c>
      <c r="C149" s="54">
        <v>19</v>
      </c>
      <c r="D149" s="54">
        <v>4165</v>
      </c>
      <c r="E149" s="54">
        <v>5107</v>
      </c>
      <c r="F149" s="54">
        <v>0</v>
      </c>
      <c r="G149" s="54">
        <v>0</v>
      </c>
      <c r="H149" s="54">
        <v>22</v>
      </c>
      <c r="I149" s="54">
        <v>4</v>
      </c>
      <c r="J149" s="54">
        <v>0</v>
      </c>
      <c r="K149" s="54">
        <v>0</v>
      </c>
      <c r="L149" s="54">
        <v>24</v>
      </c>
      <c r="M149" s="54">
        <v>42</v>
      </c>
      <c r="N149" s="54">
        <v>0</v>
      </c>
      <c r="O149" s="54">
        <v>0</v>
      </c>
      <c r="P149" s="67"/>
      <c r="Q149" s="44"/>
      <c r="R149" s="44"/>
    </row>
    <row r="150" spans="1:18" s="25" customFormat="1" ht="16.5">
      <c r="A150" s="135" t="s">
        <v>70</v>
      </c>
      <c r="B150" s="54">
        <v>0</v>
      </c>
      <c r="C150" s="54">
        <v>0</v>
      </c>
      <c r="D150" s="54">
        <v>1</v>
      </c>
      <c r="E150" s="54">
        <v>16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67"/>
      <c r="Q150" s="44"/>
      <c r="R150" s="44"/>
    </row>
    <row r="151" spans="1:18" s="25" customFormat="1" ht="16.5" customHeight="1">
      <c r="A151" s="135" t="s">
        <v>71</v>
      </c>
      <c r="B151" s="54">
        <v>10</v>
      </c>
      <c r="C151" s="54">
        <v>7</v>
      </c>
      <c r="D151" s="54">
        <v>131</v>
      </c>
      <c r="E151" s="54">
        <v>144</v>
      </c>
      <c r="F151" s="54">
        <v>0</v>
      </c>
      <c r="G151" s="54">
        <v>0</v>
      </c>
      <c r="H151" s="54">
        <v>1</v>
      </c>
      <c r="I151" s="54">
        <v>1</v>
      </c>
      <c r="J151" s="54">
        <v>1</v>
      </c>
      <c r="K151" s="54">
        <v>0</v>
      </c>
      <c r="L151" s="54">
        <v>1</v>
      </c>
      <c r="M151" s="54">
        <v>4</v>
      </c>
      <c r="N151" s="54">
        <v>0</v>
      </c>
      <c r="O151" s="54">
        <v>0</v>
      </c>
      <c r="P151" s="67"/>
      <c r="Q151" s="44"/>
      <c r="R151" s="44"/>
    </row>
    <row r="152" spans="1:18" s="25" customFormat="1" ht="16.5" customHeight="1">
      <c r="A152" s="13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44"/>
      <c r="R152" s="44"/>
    </row>
    <row r="153" spans="1:18" s="25" customFormat="1" ht="16.5">
      <c r="A153" s="68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44"/>
      <c r="R153" s="44"/>
    </row>
    <row r="154" spans="1:18" s="25" customFormat="1" ht="16.5" customHeight="1">
      <c r="A154" s="149" t="s">
        <v>324</v>
      </c>
      <c r="B154" s="151" t="s">
        <v>97</v>
      </c>
      <c r="C154" s="151"/>
      <c r="D154" s="151" t="s">
        <v>98</v>
      </c>
      <c r="E154" s="151"/>
      <c r="F154" s="151" t="s">
        <v>301</v>
      </c>
      <c r="G154" s="151"/>
      <c r="H154" s="151" t="s">
        <v>99</v>
      </c>
      <c r="I154" s="151"/>
      <c r="J154" s="151" t="s">
        <v>337</v>
      </c>
      <c r="K154" s="151"/>
      <c r="L154" s="151" t="s">
        <v>100</v>
      </c>
      <c r="M154" s="151"/>
      <c r="N154" s="151" t="s">
        <v>101</v>
      </c>
      <c r="O154" s="151"/>
      <c r="P154" s="67"/>
      <c r="Q154" s="44"/>
      <c r="R154" s="44"/>
    </row>
    <row r="155" spans="1:18" s="25" customFormat="1" ht="16.5">
      <c r="A155" s="150"/>
      <c r="B155" s="66" t="s">
        <v>3</v>
      </c>
      <c r="C155" s="66" t="s">
        <v>4</v>
      </c>
      <c r="D155" s="66" t="s">
        <v>3</v>
      </c>
      <c r="E155" s="66" t="s">
        <v>4</v>
      </c>
      <c r="F155" s="66" t="s">
        <v>3</v>
      </c>
      <c r="G155" s="66" t="s">
        <v>4</v>
      </c>
      <c r="H155" s="66" t="s">
        <v>3</v>
      </c>
      <c r="I155" s="66" t="s">
        <v>4</v>
      </c>
      <c r="J155" s="66" t="s">
        <v>3</v>
      </c>
      <c r="K155" s="66" t="s">
        <v>4</v>
      </c>
      <c r="L155" s="66" t="s">
        <v>3</v>
      </c>
      <c r="M155" s="66" t="s">
        <v>4</v>
      </c>
      <c r="N155" s="66" t="s">
        <v>3</v>
      </c>
      <c r="O155" s="66" t="s">
        <v>4</v>
      </c>
      <c r="P155" s="45"/>
      <c r="Q155" s="45"/>
      <c r="R155" s="44"/>
    </row>
    <row r="156" spans="1:18" s="25" customFormat="1" ht="16.5">
      <c r="A156" s="135" t="s">
        <v>55</v>
      </c>
      <c r="B156" s="52">
        <v>15</v>
      </c>
      <c r="C156" s="52">
        <v>15</v>
      </c>
      <c r="D156" s="52">
        <v>53</v>
      </c>
      <c r="E156" s="52">
        <v>43</v>
      </c>
      <c r="F156" s="52">
        <v>9</v>
      </c>
      <c r="G156" s="52">
        <v>2</v>
      </c>
      <c r="H156" s="52">
        <v>5</v>
      </c>
      <c r="I156" s="52">
        <v>2</v>
      </c>
      <c r="J156" s="52">
        <v>4</v>
      </c>
      <c r="K156" s="52">
        <v>0</v>
      </c>
      <c r="L156" s="52">
        <v>491</v>
      </c>
      <c r="M156" s="52">
        <v>256</v>
      </c>
      <c r="N156" s="52">
        <v>3</v>
      </c>
      <c r="O156" s="52">
        <v>5</v>
      </c>
      <c r="P156" s="67"/>
      <c r="Q156" s="44"/>
      <c r="R156" s="44"/>
    </row>
    <row r="157" spans="1:18" s="25" customFormat="1" ht="16.5" customHeight="1">
      <c r="A157" s="135" t="s">
        <v>56</v>
      </c>
      <c r="B157" s="54">
        <v>0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67"/>
      <c r="Q157" s="44"/>
      <c r="R157" s="44"/>
    </row>
    <row r="158" spans="1:18" s="25" customFormat="1" ht="16.5">
      <c r="A158" s="135" t="s">
        <v>57</v>
      </c>
      <c r="B158" s="54">
        <v>0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4">
        <v>50</v>
      </c>
      <c r="M158" s="54">
        <v>8</v>
      </c>
      <c r="N158" s="54">
        <v>0</v>
      </c>
      <c r="O158" s="54">
        <v>0</v>
      </c>
      <c r="P158" s="67"/>
      <c r="Q158" s="44"/>
      <c r="R158" s="44"/>
    </row>
    <row r="159" spans="1:18" s="25" customFormat="1" ht="16.5">
      <c r="A159" s="135" t="s">
        <v>58</v>
      </c>
      <c r="B159" s="54">
        <v>0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4">
        <v>14</v>
      </c>
      <c r="M159" s="54">
        <v>0</v>
      </c>
      <c r="N159" s="54">
        <v>0</v>
      </c>
      <c r="O159" s="54">
        <v>0</v>
      </c>
      <c r="P159" s="67"/>
      <c r="Q159" s="44"/>
      <c r="R159" s="44"/>
    </row>
    <row r="160" spans="1:18" s="25" customFormat="1" ht="16.5">
      <c r="A160" s="135" t="s">
        <v>59</v>
      </c>
      <c r="B160" s="54">
        <v>0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67"/>
      <c r="Q160" s="44"/>
      <c r="R160" s="44"/>
    </row>
    <row r="161" spans="1:18" s="25" customFormat="1" ht="16.5">
      <c r="A161" s="135" t="s">
        <v>60</v>
      </c>
      <c r="B161" s="54">
        <v>0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67"/>
      <c r="Q161" s="44"/>
      <c r="R161" s="44"/>
    </row>
    <row r="162" spans="1:18" s="25" customFormat="1" ht="16.5">
      <c r="A162" s="135" t="s">
        <v>61</v>
      </c>
      <c r="B162" s="54">
        <v>0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4">
        <v>1</v>
      </c>
      <c r="M162" s="54">
        <v>1</v>
      </c>
      <c r="N162" s="54">
        <v>0</v>
      </c>
      <c r="O162" s="54">
        <v>0</v>
      </c>
      <c r="P162" s="67"/>
      <c r="Q162" s="44"/>
      <c r="R162" s="44"/>
    </row>
    <row r="163" spans="1:18" s="25" customFormat="1" ht="16.5">
      <c r="A163" s="135" t="s">
        <v>62</v>
      </c>
      <c r="B163" s="54">
        <v>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4">
        <v>139</v>
      </c>
      <c r="M163" s="54">
        <v>27</v>
      </c>
      <c r="N163" s="54">
        <v>0</v>
      </c>
      <c r="O163" s="54">
        <v>0</v>
      </c>
      <c r="P163" s="67"/>
      <c r="Q163" s="44"/>
      <c r="R163" s="44"/>
    </row>
    <row r="164" spans="1:18" s="25" customFormat="1" ht="16.5">
      <c r="A164" s="135" t="s">
        <v>63</v>
      </c>
      <c r="B164" s="54">
        <v>0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4">
        <v>3</v>
      </c>
      <c r="M164" s="54">
        <v>0</v>
      </c>
      <c r="N164" s="54">
        <v>0</v>
      </c>
      <c r="O164" s="54">
        <v>0</v>
      </c>
      <c r="P164" s="67"/>
      <c r="Q164" s="44"/>
      <c r="R164" s="44"/>
    </row>
    <row r="165" spans="1:18" s="25" customFormat="1" ht="16.5">
      <c r="A165" s="135" t="s">
        <v>64</v>
      </c>
      <c r="B165" s="54">
        <v>0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67"/>
      <c r="Q165" s="44"/>
      <c r="R165" s="44"/>
    </row>
    <row r="166" spans="1:18" s="25" customFormat="1" ht="16.5">
      <c r="A166" s="135" t="s">
        <v>8</v>
      </c>
      <c r="B166" s="54">
        <v>0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4">
        <v>15</v>
      </c>
      <c r="M166" s="54">
        <v>10</v>
      </c>
      <c r="N166" s="54">
        <v>1</v>
      </c>
      <c r="O166" s="54">
        <v>0</v>
      </c>
      <c r="P166" s="67"/>
      <c r="Q166" s="44"/>
      <c r="R166" s="44"/>
    </row>
    <row r="167" spans="1:18" s="25" customFormat="1" ht="16.5">
      <c r="A167" s="135" t="s">
        <v>9</v>
      </c>
      <c r="B167" s="54">
        <v>0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4">
        <v>2</v>
      </c>
      <c r="M167" s="54">
        <v>0</v>
      </c>
      <c r="N167" s="54">
        <v>0</v>
      </c>
      <c r="O167" s="54">
        <v>0</v>
      </c>
      <c r="P167" s="67"/>
      <c r="Q167" s="44"/>
      <c r="R167" s="44"/>
    </row>
    <row r="168" spans="1:18" s="25" customFormat="1" ht="16.5">
      <c r="A168" s="136" t="s">
        <v>277</v>
      </c>
      <c r="B168" s="54">
        <v>0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67"/>
      <c r="Q168" s="44"/>
      <c r="R168" s="44"/>
    </row>
    <row r="169" spans="1:18" s="25" customFormat="1" ht="16.5">
      <c r="A169" s="136" t="s">
        <v>278</v>
      </c>
      <c r="B169" s="54">
        <v>0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67"/>
      <c r="Q169" s="44"/>
      <c r="R169" s="44"/>
    </row>
    <row r="170" spans="1:18" s="25" customFormat="1" ht="16.5">
      <c r="A170" s="136" t="s">
        <v>279</v>
      </c>
      <c r="B170" s="54">
        <v>0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4">
        <v>0</v>
      </c>
      <c r="M170" s="54">
        <v>0</v>
      </c>
      <c r="N170" s="54">
        <v>0</v>
      </c>
      <c r="O170" s="54">
        <v>0</v>
      </c>
      <c r="P170" s="67"/>
      <c r="Q170" s="44"/>
      <c r="R170" s="44"/>
    </row>
    <row r="171" spans="1:18" s="25" customFormat="1" ht="16.5">
      <c r="A171" s="136" t="s">
        <v>280</v>
      </c>
      <c r="B171" s="54">
        <v>0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4">
        <v>0</v>
      </c>
      <c r="M171" s="54">
        <v>0</v>
      </c>
      <c r="N171" s="54">
        <v>0</v>
      </c>
      <c r="O171" s="54">
        <v>0</v>
      </c>
      <c r="P171" s="67"/>
      <c r="Q171" s="44"/>
      <c r="R171" s="44"/>
    </row>
    <row r="172" spans="1:18" s="25" customFormat="1" ht="16.5">
      <c r="A172" s="136" t="s">
        <v>281</v>
      </c>
      <c r="B172" s="54">
        <v>0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67"/>
      <c r="Q172" s="44"/>
      <c r="R172" s="44"/>
    </row>
    <row r="173" spans="1:18" s="25" customFormat="1" ht="16.5">
      <c r="A173" s="136" t="s">
        <v>282</v>
      </c>
      <c r="B173" s="54">
        <v>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67"/>
      <c r="Q173" s="44"/>
      <c r="R173" s="44"/>
    </row>
    <row r="174" spans="1:18" s="25" customFormat="1" ht="16.5">
      <c r="A174" s="136" t="s">
        <v>283</v>
      </c>
      <c r="B174" s="54">
        <v>0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67"/>
      <c r="Q174" s="44"/>
      <c r="R174" s="44"/>
    </row>
    <row r="175" spans="1:18" s="25" customFormat="1" ht="16.5">
      <c r="A175" s="135" t="s">
        <v>65</v>
      </c>
      <c r="B175" s="54">
        <v>0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67"/>
      <c r="Q175" s="44"/>
      <c r="R175" s="44"/>
    </row>
    <row r="176" spans="1:18" s="25" customFormat="1" ht="16.5">
      <c r="A176" s="135" t="s">
        <v>66</v>
      </c>
      <c r="B176" s="54">
        <v>4</v>
      </c>
      <c r="C176" s="54">
        <v>5</v>
      </c>
      <c r="D176" s="54">
        <v>14</v>
      </c>
      <c r="E176" s="54">
        <v>10</v>
      </c>
      <c r="F176" s="54">
        <v>2</v>
      </c>
      <c r="G176" s="54">
        <v>2</v>
      </c>
      <c r="H176" s="54">
        <v>2</v>
      </c>
      <c r="I176" s="54">
        <v>0</v>
      </c>
      <c r="J176" s="54">
        <v>2</v>
      </c>
      <c r="K176" s="54">
        <v>0</v>
      </c>
      <c r="L176" s="54">
        <v>203</v>
      </c>
      <c r="M176" s="54">
        <v>92</v>
      </c>
      <c r="N176" s="54">
        <v>0</v>
      </c>
      <c r="O176" s="54">
        <v>0</v>
      </c>
      <c r="P176" s="67"/>
      <c r="Q176" s="44"/>
      <c r="R176" s="44"/>
    </row>
    <row r="177" spans="1:18" s="25" customFormat="1" ht="16.5">
      <c r="A177" s="135" t="s">
        <v>67</v>
      </c>
      <c r="B177" s="54">
        <v>0</v>
      </c>
      <c r="C177" s="54">
        <v>0</v>
      </c>
      <c r="D177" s="54">
        <v>0</v>
      </c>
      <c r="E177" s="54">
        <v>0</v>
      </c>
      <c r="F177" s="54">
        <v>1</v>
      </c>
      <c r="G177" s="54">
        <v>0</v>
      </c>
      <c r="H177" s="54">
        <v>0</v>
      </c>
      <c r="I177" s="54">
        <v>0</v>
      </c>
      <c r="J177" s="54">
        <v>2</v>
      </c>
      <c r="K177" s="54">
        <v>0</v>
      </c>
      <c r="L177" s="54">
        <v>19</v>
      </c>
      <c r="M177" s="54">
        <v>16</v>
      </c>
      <c r="N177" s="54">
        <v>0</v>
      </c>
      <c r="O177" s="54">
        <v>1</v>
      </c>
      <c r="P177" s="67"/>
      <c r="Q177" s="44"/>
      <c r="R177" s="44"/>
    </row>
    <row r="178" spans="1:18" s="25" customFormat="1" ht="16.5">
      <c r="A178" s="135" t="s">
        <v>68</v>
      </c>
      <c r="B178" s="54">
        <v>0</v>
      </c>
      <c r="C178" s="54">
        <v>0</v>
      </c>
      <c r="D178" s="54">
        <v>0</v>
      </c>
      <c r="E178" s="54">
        <v>1</v>
      </c>
      <c r="F178" s="54">
        <v>0</v>
      </c>
      <c r="G178" s="54">
        <v>0</v>
      </c>
      <c r="H178" s="54">
        <v>0</v>
      </c>
      <c r="I178" s="54">
        <v>1</v>
      </c>
      <c r="J178" s="54">
        <v>0</v>
      </c>
      <c r="K178" s="54">
        <v>0</v>
      </c>
      <c r="L178" s="54">
        <v>0</v>
      </c>
      <c r="M178" s="54">
        <v>45</v>
      </c>
      <c r="N178" s="54">
        <v>0</v>
      </c>
      <c r="O178" s="54">
        <v>4</v>
      </c>
      <c r="P178" s="67"/>
      <c r="Q178" s="44"/>
      <c r="R178" s="44"/>
    </row>
    <row r="179" spans="1:18" s="25" customFormat="1" ht="16.5">
      <c r="A179" s="135" t="s">
        <v>69</v>
      </c>
      <c r="B179" s="54">
        <v>10</v>
      </c>
      <c r="C179" s="54">
        <v>10</v>
      </c>
      <c r="D179" s="54">
        <v>39</v>
      </c>
      <c r="E179" s="54">
        <v>32</v>
      </c>
      <c r="F179" s="54">
        <v>5</v>
      </c>
      <c r="G179" s="54">
        <v>0</v>
      </c>
      <c r="H179" s="54">
        <v>3</v>
      </c>
      <c r="I179" s="54">
        <v>0</v>
      </c>
      <c r="J179" s="54">
        <v>0</v>
      </c>
      <c r="K179" s="54">
        <v>0</v>
      </c>
      <c r="L179" s="54">
        <v>21</v>
      </c>
      <c r="M179" s="54">
        <v>26</v>
      </c>
      <c r="N179" s="54">
        <v>2</v>
      </c>
      <c r="O179" s="54">
        <v>0</v>
      </c>
      <c r="P179" s="67"/>
      <c r="Q179" s="44"/>
      <c r="R179" s="44"/>
    </row>
    <row r="180" spans="1:18" s="25" customFormat="1" ht="16.5">
      <c r="A180" s="135" t="s">
        <v>70</v>
      </c>
      <c r="B180" s="54">
        <v>0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4">
        <v>1</v>
      </c>
      <c r="M180" s="54">
        <v>1</v>
      </c>
      <c r="N180" s="54">
        <v>0</v>
      </c>
      <c r="O180" s="54">
        <v>0</v>
      </c>
      <c r="P180" s="67"/>
      <c r="Q180" s="44"/>
      <c r="R180" s="44"/>
    </row>
    <row r="181" spans="1:18" s="25" customFormat="1" ht="16.5" customHeight="1">
      <c r="A181" s="135" t="s">
        <v>71</v>
      </c>
      <c r="B181" s="54">
        <v>1</v>
      </c>
      <c r="C181" s="54">
        <v>0</v>
      </c>
      <c r="D181" s="54">
        <v>0</v>
      </c>
      <c r="E181" s="54">
        <v>0</v>
      </c>
      <c r="F181" s="54">
        <v>1</v>
      </c>
      <c r="G181" s="54">
        <v>0</v>
      </c>
      <c r="H181" s="54">
        <v>0</v>
      </c>
      <c r="I181" s="54">
        <v>1</v>
      </c>
      <c r="J181" s="54">
        <v>0</v>
      </c>
      <c r="K181" s="54">
        <v>0</v>
      </c>
      <c r="L181" s="54">
        <v>23</v>
      </c>
      <c r="M181" s="54">
        <v>30</v>
      </c>
      <c r="N181" s="54">
        <v>0</v>
      </c>
      <c r="O181" s="54">
        <v>0</v>
      </c>
      <c r="P181" s="67"/>
      <c r="Q181" s="44"/>
      <c r="R181" s="44"/>
    </row>
    <row r="182" spans="1:18" s="25" customFormat="1" ht="16.5" customHeight="1">
      <c r="A182" s="13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44"/>
      <c r="R182" s="44"/>
    </row>
    <row r="183" spans="1:18" s="25" customFormat="1" ht="16.5">
      <c r="A183" s="68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44"/>
      <c r="R183" s="44"/>
    </row>
    <row r="184" spans="1:18" s="25" customFormat="1" ht="16.5" customHeight="1">
      <c r="A184" s="149" t="s">
        <v>324</v>
      </c>
      <c r="B184" s="152" t="s">
        <v>102</v>
      </c>
      <c r="C184" s="153"/>
      <c r="D184" s="152" t="s">
        <v>103</v>
      </c>
      <c r="E184" s="153"/>
      <c r="F184" s="152" t="s">
        <v>104</v>
      </c>
      <c r="G184" s="153"/>
      <c r="H184" s="152" t="s">
        <v>106</v>
      </c>
      <c r="I184" s="153"/>
      <c r="J184" s="152" t="s">
        <v>107</v>
      </c>
      <c r="K184" s="153"/>
      <c r="L184" s="152" t="s">
        <v>108</v>
      </c>
      <c r="M184" s="153"/>
      <c r="N184" s="152" t="s">
        <v>109</v>
      </c>
      <c r="O184" s="153"/>
      <c r="P184" s="67"/>
      <c r="Q184" s="44"/>
      <c r="R184" s="44"/>
    </row>
    <row r="185" spans="1:18" s="25" customFormat="1" ht="16.5">
      <c r="A185" s="150"/>
      <c r="B185" s="66" t="s">
        <v>3</v>
      </c>
      <c r="C185" s="66" t="s">
        <v>4</v>
      </c>
      <c r="D185" s="66" t="s">
        <v>3</v>
      </c>
      <c r="E185" s="66" t="s">
        <v>4</v>
      </c>
      <c r="F185" s="66" t="s">
        <v>3</v>
      </c>
      <c r="G185" s="66" t="s">
        <v>4</v>
      </c>
      <c r="H185" s="66" t="s">
        <v>3</v>
      </c>
      <c r="I185" s="66" t="s">
        <v>4</v>
      </c>
      <c r="J185" s="66" t="s">
        <v>3</v>
      </c>
      <c r="K185" s="66" t="s">
        <v>4</v>
      </c>
      <c r="L185" s="66" t="s">
        <v>3</v>
      </c>
      <c r="M185" s="66" t="s">
        <v>4</v>
      </c>
      <c r="N185" s="66" t="s">
        <v>3</v>
      </c>
      <c r="O185" s="66" t="s">
        <v>4</v>
      </c>
      <c r="P185" s="45"/>
      <c r="Q185" s="45"/>
      <c r="R185" s="44"/>
    </row>
    <row r="186" spans="1:18" s="25" customFormat="1" ht="16.5">
      <c r="A186" s="135" t="s">
        <v>55</v>
      </c>
      <c r="B186" s="52">
        <v>10</v>
      </c>
      <c r="C186" s="52">
        <v>16</v>
      </c>
      <c r="D186" s="52">
        <v>188</v>
      </c>
      <c r="E186" s="52">
        <v>74</v>
      </c>
      <c r="F186" s="52">
        <v>4</v>
      </c>
      <c r="G186" s="52">
        <v>2</v>
      </c>
      <c r="H186" s="52">
        <v>0</v>
      </c>
      <c r="I186" s="52">
        <v>1</v>
      </c>
      <c r="J186" s="52">
        <v>0</v>
      </c>
      <c r="K186" s="52">
        <v>1</v>
      </c>
      <c r="L186" s="52">
        <v>21</v>
      </c>
      <c r="M186" s="52">
        <v>25</v>
      </c>
      <c r="N186" s="52">
        <v>2</v>
      </c>
      <c r="O186" s="52">
        <v>0</v>
      </c>
      <c r="P186" s="67"/>
      <c r="Q186" s="44"/>
      <c r="R186" s="44"/>
    </row>
    <row r="187" spans="1:18" s="25" customFormat="1" ht="16.5" customHeight="1">
      <c r="A187" s="135" t="s">
        <v>56</v>
      </c>
      <c r="B187" s="54">
        <v>0</v>
      </c>
      <c r="C187" s="54">
        <v>0</v>
      </c>
      <c r="D187" s="54">
        <v>0</v>
      </c>
      <c r="E187" s="54">
        <v>0</v>
      </c>
      <c r="F187" s="54">
        <v>0</v>
      </c>
      <c r="G187" s="54">
        <v>0</v>
      </c>
      <c r="H187" s="54">
        <v>0</v>
      </c>
      <c r="I187" s="54">
        <v>0</v>
      </c>
      <c r="J187" s="54">
        <v>0</v>
      </c>
      <c r="K187" s="54">
        <v>0</v>
      </c>
      <c r="L187" s="54">
        <v>0</v>
      </c>
      <c r="M187" s="54">
        <v>0</v>
      </c>
      <c r="N187" s="54">
        <v>0</v>
      </c>
      <c r="O187" s="54">
        <v>0</v>
      </c>
      <c r="P187" s="67"/>
      <c r="Q187" s="44"/>
      <c r="R187" s="44"/>
    </row>
    <row r="188" spans="1:18" s="25" customFormat="1" ht="16.5">
      <c r="A188" s="135" t="s">
        <v>57</v>
      </c>
      <c r="B188" s="54">
        <v>0</v>
      </c>
      <c r="C188" s="54">
        <v>0</v>
      </c>
      <c r="D188" s="54">
        <v>13</v>
      </c>
      <c r="E188" s="54">
        <v>6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4">
        <v>0</v>
      </c>
      <c r="M188" s="54">
        <v>0</v>
      </c>
      <c r="N188" s="54">
        <v>1</v>
      </c>
      <c r="O188" s="54">
        <v>0</v>
      </c>
      <c r="P188" s="67"/>
      <c r="Q188" s="44"/>
      <c r="R188" s="44"/>
    </row>
    <row r="189" spans="1:18" s="25" customFormat="1" ht="16.5">
      <c r="A189" s="135" t="s">
        <v>58</v>
      </c>
      <c r="B189" s="54">
        <v>0</v>
      </c>
      <c r="C189" s="54">
        <v>0</v>
      </c>
      <c r="D189" s="54">
        <v>3</v>
      </c>
      <c r="E189" s="54">
        <v>1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54">
        <v>0</v>
      </c>
      <c r="P189" s="67"/>
      <c r="Q189" s="44"/>
      <c r="R189" s="44"/>
    </row>
    <row r="190" spans="1:18" s="25" customFormat="1" ht="16.5">
      <c r="A190" s="135" t="s">
        <v>59</v>
      </c>
      <c r="B190" s="54">
        <v>0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>
        <v>0</v>
      </c>
      <c r="P190" s="67"/>
      <c r="Q190" s="44"/>
      <c r="R190" s="44"/>
    </row>
    <row r="191" spans="1:18" s="25" customFormat="1" ht="16.5">
      <c r="A191" s="135" t="s">
        <v>60</v>
      </c>
      <c r="B191" s="54">
        <v>0</v>
      </c>
      <c r="C191" s="54">
        <v>0</v>
      </c>
      <c r="D191" s="54">
        <v>2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4">
        <v>0</v>
      </c>
      <c r="M191" s="54">
        <v>0</v>
      </c>
      <c r="N191" s="54">
        <v>0</v>
      </c>
      <c r="O191" s="54">
        <v>0</v>
      </c>
      <c r="P191" s="67"/>
      <c r="Q191" s="44"/>
      <c r="R191" s="44"/>
    </row>
    <row r="192" spans="1:18" s="25" customFormat="1" ht="16.5">
      <c r="A192" s="135" t="s">
        <v>61</v>
      </c>
      <c r="B192" s="54">
        <v>0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54">
        <v>0</v>
      </c>
      <c r="J192" s="54">
        <v>0</v>
      </c>
      <c r="K192" s="54">
        <v>0</v>
      </c>
      <c r="L192" s="54">
        <v>0</v>
      </c>
      <c r="M192" s="54">
        <v>0</v>
      </c>
      <c r="N192" s="54">
        <v>0</v>
      </c>
      <c r="O192" s="54">
        <v>0</v>
      </c>
      <c r="P192" s="67"/>
      <c r="Q192" s="44"/>
      <c r="R192" s="44"/>
    </row>
    <row r="193" spans="1:18" s="25" customFormat="1" ht="16.5">
      <c r="A193" s="135" t="s">
        <v>62</v>
      </c>
      <c r="B193" s="54">
        <v>0</v>
      </c>
      <c r="C193" s="54">
        <v>0</v>
      </c>
      <c r="D193" s="54">
        <v>76</v>
      </c>
      <c r="E193" s="54">
        <v>13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4">
        <v>0</v>
      </c>
      <c r="M193" s="54">
        <v>0</v>
      </c>
      <c r="N193" s="54">
        <v>0</v>
      </c>
      <c r="O193" s="54">
        <v>0</v>
      </c>
      <c r="P193" s="67"/>
      <c r="Q193" s="44"/>
      <c r="R193" s="44"/>
    </row>
    <row r="194" spans="1:18" s="25" customFormat="1" ht="16.5">
      <c r="A194" s="135" t="s">
        <v>63</v>
      </c>
      <c r="B194" s="54">
        <v>0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4">
        <v>0</v>
      </c>
      <c r="M194" s="54">
        <v>0</v>
      </c>
      <c r="N194" s="54">
        <v>0</v>
      </c>
      <c r="O194" s="54">
        <v>0</v>
      </c>
      <c r="P194" s="67"/>
      <c r="Q194" s="44"/>
      <c r="R194" s="44"/>
    </row>
    <row r="195" spans="1:18" s="25" customFormat="1" ht="16.5">
      <c r="A195" s="135" t="s">
        <v>64</v>
      </c>
      <c r="B195" s="54">
        <v>0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4">
        <v>0</v>
      </c>
      <c r="M195" s="54">
        <v>0</v>
      </c>
      <c r="N195" s="54">
        <v>0</v>
      </c>
      <c r="O195" s="54">
        <v>0</v>
      </c>
      <c r="P195" s="67"/>
      <c r="Q195" s="44"/>
      <c r="R195" s="44"/>
    </row>
    <row r="196" spans="1:18" s="25" customFormat="1" ht="16.5">
      <c r="A196" s="135" t="s">
        <v>8</v>
      </c>
      <c r="B196" s="54">
        <v>0</v>
      </c>
      <c r="C196" s="54">
        <v>0</v>
      </c>
      <c r="D196" s="54">
        <v>1</v>
      </c>
      <c r="E196" s="54">
        <v>4</v>
      </c>
      <c r="F196" s="54">
        <v>1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4">
        <v>0</v>
      </c>
      <c r="M196" s="54">
        <v>0</v>
      </c>
      <c r="N196" s="54">
        <v>0</v>
      </c>
      <c r="O196" s="54">
        <v>0</v>
      </c>
      <c r="P196" s="67"/>
      <c r="Q196" s="44"/>
      <c r="R196" s="44"/>
    </row>
    <row r="197" spans="1:18" s="25" customFormat="1" ht="16.5">
      <c r="A197" s="135" t="s">
        <v>9</v>
      </c>
      <c r="B197" s="54">
        <v>0</v>
      </c>
      <c r="C197" s="54">
        <v>0</v>
      </c>
      <c r="D197" s="54">
        <v>1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1</v>
      </c>
      <c r="L197" s="54">
        <v>0</v>
      </c>
      <c r="M197" s="54">
        <v>0</v>
      </c>
      <c r="N197" s="54">
        <v>0</v>
      </c>
      <c r="O197" s="54">
        <v>0</v>
      </c>
      <c r="P197" s="67"/>
      <c r="Q197" s="44"/>
      <c r="R197" s="44"/>
    </row>
    <row r="198" spans="1:18" s="25" customFormat="1" ht="16.5">
      <c r="A198" s="136" t="s">
        <v>277</v>
      </c>
      <c r="B198" s="54">
        <v>0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4">
        <v>0</v>
      </c>
      <c r="M198" s="54">
        <v>0</v>
      </c>
      <c r="N198" s="54">
        <v>0</v>
      </c>
      <c r="O198" s="54">
        <v>0</v>
      </c>
      <c r="P198" s="67"/>
      <c r="Q198" s="44"/>
      <c r="R198" s="44"/>
    </row>
    <row r="199" spans="1:18" s="25" customFormat="1" ht="16.5">
      <c r="A199" s="136" t="s">
        <v>278</v>
      </c>
      <c r="B199" s="54">
        <v>0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4">
        <v>0</v>
      </c>
      <c r="M199" s="54">
        <v>0</v>
      </c>
      <c r="N199" s="54">
        <v>0</v>
      </c>
      <c r="O199" s="54">
        <v>0</v>
      </c>
      <c r="P199" s="67"/>
      <c r="Q199" s="44"/>
      <c r="R199" s="44"/>
    </row>
    <row r="200" spans="1:18" s="25" customFormat="1" ht="16.5">
      <c r="A200" s="136" t="s">
        <v>279</v>
      </c>
      <c r="B200" s="54">
        <v>0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4">
        <v>0</v>
      </c>
      <c r="M200" s="54">
        <v>0</v>
      </c>
      <c r="N200" s="54">
        <v>0</v>
      </c>
      <c r="O200" s="54">
        <v>0</v>
      </c>
      <c r="P200" s="67"/>
      <c r="Q200" s="44"/>
      <c r="R200" s="44"/>
    </row>
    <row r="201" spans="1:18" s="25" customFormat="1" ht="16.5">
      <c r="A201" s="136" t="s">
        <v>280</v>
      </c>
      <c r="B201" s="54">
        <v>0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4">
        <v>0</v>
      </c>
      <c r="M201" s="54">
        <v>0</v>
      </c>
      <c r="N201" s="54">
        <v>0</v>
      </c>
      <c r="O201" s="54">
        <v>0</v>
      </c>
      <c r="P201" s="67"/>
      <c r="Q201" s="44"/>
      <c r="R201" s="44"/>
    </row>
    <row r="202" spans="1:18" s="25" customFormat="1" ht="16.5">
      <c r="A202" s="136" t="s">
        <v>281</v>
      </c>
      <c r="B202" s="54">
        <v>0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4">
        <v>0</v>
      </c>
      <c r="M202" s="54">
        <v>0</v>
      </c>
      <c r="N202" s="54">
        <v>0</v>
      </c>
      <c r="O202" s="54">
        <v>0</v>
      </c>
      <c r="P202" s="67"/>
      <c r="Q202" s="44"/>
      <c r="R202" s="44"/>
    </row>
    <row r="203" spans="1:18" s="25" customFormat="1" ht="16.5">
      <c r="A203" s="136" t="s">
        <v>282</v>
      </c>
      <c r="B203" s="54">
        <v>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4">
        <v>0</v>
      </c>
      <c r="M203" s="54">
        <v>0</v>
      </c>
      <c r="N203" s="54">
        <v>0</v>
      </c>
      <c r="O203" s="54">
        <v>0</v>
      </c>
      <c r="P203" s="67"/>
      <c r="Q203" s="44"/>
      <c r="R203" s="44"/>
    </row>
    <row r="204" spans="1:18" s="25" customFormat="1" ht="16.5">
      <c r="A204" s="136" t="s">
        <v>283</v>
      </c>
      <c r="B204" s="54">
        <v>0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4">
        <v>0</v>
      </c>
      <c r="M204" s="54">
        <v>0</v>
      </c>
      <c r="N204" s="54">
        <v>0</v>
      </c>
      <c r="O204" s="54">
        <v>0</v>
      </c>
      <c r="P204" s="67"/>
      <c r="Q204" s="44"/>
      <c r="R204" s="44"/>
    </row>
    <row r="205" spans="1:18" s="25" customFormat="1" ht="16.5">
      <c r="A205" s="135" t="s">
        <v>65</v>
      </c>
      <c r="B205" s="54">
        <v>0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54">
        <v>0</v>
      </c>
      <c r="P205" s="67"/>
      <c r="Q205" s="44"/>
      <c r="R205" s="44"/>
    </row>
    <row r="206" spans="1:18" s="25" customFormat="1" ht="16.5">
      <c r="A206" s="135" t="s">
        <v>66</v>
      </c>
      <c r="B206" s="54">
        <v>0</v>
      </c>
      <c r="C206" s="54">
        <v>1</v>
      </c>
      <c r="D206" s="54">
        <v>62</v>
      </c>
      <c r="E206" s="54">
        <v>25</v>
      </c>
      <c r="F206" s="54">
        <v>3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4">
        <v>6</v>
      </c>
      <c r="M206" s="54">
        <v>13</v>
      </c>
      <c r="N206" s="54">
        <v>1</v>
      </c>
      <c r="O206" s="54">
        <v>0</v>
      </c>
      <c r="P206" s="67"/>
      <c r="Q206" s="44"/>
      <c r="R206" s="44"/>
    </row>
    <row r="207" spans="1:18" s="25" customFormat="1" ht="16.5">
      <c r="A207" s="135" t="s">
        <v>67</v>
      </c>
      <c r="B207" s="54">
        <v>0</v>
      </c>
      <c r="C207" s="54">
        <v>0</v>
      </c>
      <c r="D207" s="54">
        <v>7</v>
      </c>
      <c r="E207" s="54">
        <v>1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4">
        <v>0</v>
      </c>
      <c r="M207" s="54">
        <v>0</v>
      </c>
      <c r="N207" s="54">
        <v>0</v>
      </c>
      <c r="O207" s="54">
        <v>0</v>
      </c>
      <c r="P207" s="67"/>
      <c r="Q207" s="44"/>
      <c r="R207" s="44"/>
    </row>
    <row r="208" spans="1:18" s="25" customFormat="1" ht="16.5">
      <c r="A208" s="135" t="s">
        <v>68</v>
      </c>
      <c r="B208" s="54">
        <v>0</v>
      </c>
      <c r="C208" s="54">
        <v>1</v>
      </c>
      <c r="D208" s="54">
        <v>0</v>
      </c>
      <c r="E208" s="54">
        <v>8</v>
      </c>
      <c r="F208" s="54">
        <v>0</v>
      </c>
      <c r="G208" s="54">
        <v>2</v>
      </c>
      <c r="H208" s="54">
        <v>0</v>
      </c>
      <c r="I208" s="54">
        <v>1</v>
      </c>
      <c r="J208" s="54">
        <v>0</v>
      </c>
      <c r="K208" s="54">
        <v>0</v>
      </c>
      <c r="L208" s="54">
        <v>0</v>
      </c>
      <c r="M208" s="54">
        <v>0</v>
      </c>
      <c r="N208" s="54">
        <v>0</v>
      </c>
      <c r="O208" s="54">
        <v>0</v>
      </c>
      <c r="P208" s="67"/>
      <c r="Q208" s="44"/>
      <c r="R208" s="44"/>
    </row>
    <row r="209" spans="1:18" s="25" customFormat="1" ht="16.5">
      <c r="A209" s="135" t="s">
        <v>69</v>
      </c>
      <c r="B209" s="54">
        <v>9</v>
      </c>
      <c r="C209" s="54">
        <v>14</v>
      </c>
      <c r="D209" s="54">
        <v>13</v>
      </c>
      <c r="E209" s="54">
        <v>3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4">
        <v>15</v>
      </c>
      <c r="M209" s="54">
        <v>12</v>
      </c>
      <c r="N209" s="54">
        <v>0</v>
      </c>
      <c r="O209" s="54">
        <v>0</v>
      </c>
      <c r="P209" s="67"/>
      <c r="Q209" s="44"/>
      <c r="R209" s="44"/>
    </row>
    <row r="210" spans="1:18" s="25" customFormat="1" ht="16.5">
      <c r="A210" s="135" t="s">
        <v>70</v>
      </c>
      <c r="B210" s="54">
        <v>0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4">
        <v>0</v>
      </c>
      <c r="M210" s="54">
        <v>0</v>
      </c>
      <c r="N210" s="54">
        <v>0</v>
      </c>
      <c r="O210" s="54">
        <v>0</v>
      </c>
      <c r="P210" s="67"/>
      <c r="Q210" s="44"/>
      <c r="R210" s="44"/>
    </row>
    <row r="211" spans="1:18" s="25" customFormat="1" ht="16.5" customHeight="1">
      <c r="A211" s="135" t="s">
        <v>71</v>
      </c>
      <c r="B211" s="54">
        <v>1</v>
      </c>
      <c r="C211" s="54">
        <v>0</v>
      </c>
      <c r="D211" s="54">
        <v>10</v>
      </c>
      <c r="E211" s="54">
        <v>13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4">
        <v>0</v>
      </c>
      <c r="M211" s="54">
        <v>0</v>
      </c>
      <c r="N211" s="54">
        <v>0</v>
      </c>
      <c r="O211" s="54">
        <v>0</v>
      </c>
      <c r="P211" s="67"/>
      <c r="Q211" s="44"/>
      <c r="R211" s="44"/>
    </row>
    <row r="212" spans="1:18" s="25" customFormat="1" ht="16.5" customHeight="1">
      <c r="A212" s="13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44"/>
      <c r="R212" s="44"/>
    </row>
    <row r="213" spans="1:18" s="25" customFormat="1" ht="16.5">
      <c r="A213" s="68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44"/>
      <c r="R213" s="44"/>
    </row>
    <row r="214" spans="1:18" s="25" customFormat="1" ht="16.5" customHeight="1">
      <c r="A214" s="149" t="s">
        <v>324</v>
      </c>
      <c r="B214" s="152" t="s">
        <v>110</v>
      </c>
      <c r="C214" s="153"/>
      <c r="D214" s="152" t="s">
        <v>111</v>
      </c>
      <c r="E214" s="153"/>
      <c r="F214" s="152" t="s">
        <v>112</v>
      </c>
      <c r="G214" s="153"/>
      <c r="H214" s="152" t="s">
        <v>113</v>
      </c>
      <c r="I214" s="153"/>
      <c r="J214" s="152" t="s">
        <v>114</v>
      </c>
      <c r="K214" s="153"/>
      <c r="L214" s="152" t="s">
        <v>115</v>
      </c>
      <c r="M214" s="153"/>
      <c r="N214" s="152" t="s">
        <v>116</v>
      </c>
      <c r="O214" s="153"/>
      <c r="P214" s="67"/>
      <c r="Q214" s="44"/>
      <c r="R214" s="44"/>
    </row>
    <row r="215" spans="1:18" s="25" customFormat="1" ht="16.5">
      <c r="A215" s="150"/>
      <c r="B215" s="66" t="s">
        <v>3</v>
      </c>
      <c r="C215" s="66" t="s">
        <v>4</v>
      </c>
      <c r="D215" s="66" t="s">
        <v>3</v>
      </c>
      <c r="E215" s="66" t="s">
        <v>4</v>
      </c>
      <c r="F215" s="66" t="s">
        <v>3</v>
      </c>
      <c r="G215" s="66" t="s">
        <v>4</v>
      </c>
      <c r="H215" s="66" t="s">
        <v>3</v>
      </c>
      <c r="I215" s="66" t="s">
        <v>4</v>
      </c>
      <c r="J215" s="66" t="s">
        <v>3</v>
      </c>
      <c r="K215" s="66" t="s">
        <v>4</v>
      </c>
      <c r="L215" s="66" t="s">
        <v>3</v>
      </c>
      <c r="M215" s="66" t="s">
        <v>4</v>
      </c>
      <c r="N215" s="66" t="s">
        <v>3</v>
      </c>
      <c r="O215" s="66" t="s">
        <v>4</v>
      </c>
      <c r="P215" s="45"/>
      <c r="Q215" s="45"/>
      <c r="R215" s="44"/>
    </row>
    <row r="216" spans="1:18" s="25" customFormat="1" ht="16.5">
      <c r="A216" s="135" t="s">
        <v>55</v>
      </c>
      <c r="B216" s="52">
        <v>73</v>
      </c>
      <c r="C216" s="52">
        <v>35</v>
      </c>
      <c r="D216" s="52">
        <v>117</v>
      </c>
      <c r="E216" s="52">
        <v>37</v>
      </c>
      <c r="F216" s="52">
        <v>11</v>
      </c>
      <c r="G216" s="52">
        <v>4</v>
      </c>
      <c r="H216" s="52">
        <v>36</v>
      </c>
      <c r="I216" s="52">
        <v>26</v>
      </c>
      <c r="J216" s="52">
        <v>63</v>
      </c>
      <c r="K216" s="52">
        <v>24</v>
      </c>
      <c r="L216" s="52">
        <v>60</v>
      </c>
      <c r="M216" s="52">
        <v>21</v>
      </c>
      <c r="N216" s="52">
        <v>18</v>
      </c>
      <c r="O216" s="52">
        <v>12</v>
      </c>
      <c r="P216" s="67"/>
      <c r="Q216" s="44"/>
      <c r="R216" s="44"/>
    </row>
    <row r="217" spans="1:18" s="25" customFormat="1" ht="16.5" customHeight="1">
      <c r="A217" s="135" t="s">
        <v>56</v>
      </c>
      <c r="B217" s="54">
        <v>0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4">
        <v>0</v>
      </c>
      <c r="M217" s="54">
        <v>0</v>
      </c>
      <c r="N217" s="54">
        <v>0</v>
      </c>
      <c r="O217" s="54">
        <v>0</v>
      </c>
      <c r="P217" s="67"/>
      <c r="Q217" s="44"/>
      <c r="R217" s="44"/>
    </row>
    <row r="218" spans="1:18" s="25" customFormat="1" ht="16.5">
      <c r="A218" s="135" t="s">
        <v>57</v>
      </c>
      <c r="B218" s="54">
        <v>16</v>
      </c>
      <c r="C218" s="54">
        <v>1</v>
      </c>
      <c r="D218" s="54">
        <v>13</v>
      </c>
      <c r="E218" s="54">
        <v>1</v>
      </c>
      <c r="F218" s="54">
        <v>0</v>
      </c>
      <c r="G218" s="54">
        <v>0</v>
      </c>
      <c r="H218" s="54">
        <v>2</v>
      </c>
      <c r="I218" s="54">
        <v>1</v>
      </c>
      <c r="J218" s="54">
        <v>4</v>
      </c>
      <c r="K218" s="54">
        <v>2</v>
      </c>
      <c r="L218" s="54">
        <v>10</v>
      </c>
      <c r="M218" s="54">
        <v>2</v>
      </c>
      <c r="N218" s="54">
        <v>1</v>
      </c>
      <c r="O218" s="54">
        <v>0</v>
      </c>
      <c r="P218" s="67"/>
      <c r="Q218" s="44"/>
      <c r="R218" s="44"/>
    </row>
    <row r="219" spans="1:18" s="25" customFormat="1" ht="16.5">
      <c r="A219" s="135" t="s">
        <v>58</v>
      </c>
      <c r="B219" s="54">
        <v>2</v>
      </c>
      <c r="C219" s="54">
        <v>0</v>
      </c>
      <c r="D219" s="54">
        <v>5</v>
      </c>
      <c r="E219" s="54">
        <v>2</v>
      </c>
      <c r="F219" s="54">
        <v>0</v>
      </c>
      <c r="G219" s="54">
        <v>0</v>
      </c>
      <c r="H219" s="54">
        <v>4</v>
      </c>
      <c r="I219" s="54">
        <v>1</v>
      </c>
      <c r="J219" s="54">
        <v>2</v>
      </c>
      <c r="K219" s="54">
        <v>0</v>
      </c>
      <c r="L219" s="54">
        <v>2</v>
      </c>
      <c r="M219" s="54">
        <v>0</v>
      </c>
      <c r="N219" s="54">
        <v>3</v>
      </c>
      <c r="O219" s="54">
        <v>0</v>
      </c>
      <c r="P219" s="67"/>
      <c r="Q219" s="44"/>
      <c r="R219" s="44"/>
    </row>
    <row r="220" spans="1:18" s="25" customFormat="1" ht="16.5">
      <c r="A220" s="135" t="s">
        <v>59</v>
      </c>
      <c r="B220" s="54">
        <v>0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54">
        <v>0</v>
      </c>
      <c r="P220" s="67"/>
      <c r="Q220" s="44"/>
      <c r="R220" s="44"/>
    </row>
    <row r="221" spans="1:18" s="25" customFormat="1" ht="16.5">
      <c r="A221" s="135" t="s">
        <v>60</v>
      </c>
      <c r="B221" s="54">
        <v>0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4">
        <v>0</v>
      </c>
      <c r="M221" s="54">
        <v>0</v>
      </c>
      <c r="N221" s="54">
        <v>0</v>
      </c>
      <c r="O221" s="54">
        <v>0</v>
      </c>
      <c r="P221" s="67"/>
      <c r="Q221" s="44"/>
      <c r="R221" s="44"/>
    </row>
    <row r="222" spans="1:18" s="25" customFormat="1" ht="16.5">
      <c r="A222" s="135" t="s">
        <v>61</v>
      </c>
      <c r="B222" s="54">
        <v>0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4">
        <v>0</v>
      </c>
      <c r="M222" s="54">
        <v>0</v>
      </c>
      <c r="N222" s="54">
        <v>0</v>
      </c>
      <c r="O222" s="54">
        <v>0</v>
      </c>
      <c r="P222" s="67"/>
      <c r="Q222" s="44"/>
      <c r="R222" s="44"/>
    </row>
    <row r="223" spans="1:18" s="25" customFormat="1" ht="16.5">
      <c r="A223" s="135" t="s">
        <v>62</v>
      </c>
      <c r="B223" s="54">
        <v>10</v>
      </c>
      <c r="C223" s="54">
        <v>2</v>
      </c>
      <c r="D223" s="54">
        <v>4</v>
      </c>
      <c r="E223" s="54">
        <v>2</v>
      </c>
      <c r="F223" s="54">
        <v>1</v>
      </c>
      <c r="G223" s="54">
        <v>0</v>
      </c>
      <c r="H223" s="54">
        <v>2</v>
      </c>
      <c r="I223" s="54">
        <v>1</v>
      </c>
      <c r="J223" s="54">
        <v>1</v>
      </c>
      <c r="K223" s="54">
        <v>0</v>
      </c>
      <c r="L223" s="54">
        <v>2</v>
      </c>
      <c r="M223" s="54">
        <v>0</v>
      </c>
      <c r="N223" s="54">
        <v>0</v>
      </c>
      <c r="O223" s="54">
        <v>0</v>
      </c>
      <c r="P223" s="67"/>
      <c r="Q223" s="44"/>
      <c r="R223" s="44"/>
    </row>
    <row r="224" spans="1:18" s="25" customFormat="1" ht="16.5">
      <c r="A224" s="135" t="s">
        <v>63</v>
      </c>
      <c r="B224" s="54">
        <v>1</v>
      </c>
      <c r="C224" s="54">
        <v>1</v>
      </c>
      <c r="D224" s="54">
        <v>1</v>
      </c>
      <c r="E224" s="54">
        <v>1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4">
        <v>0</v>
      </c>
      <c r="M224" s="54">
        <v>0</v>
      </c>
      <c r="N224" s="54">
        <v>0</v>
      </c>
      <c r="O224" s="54">
        <v>0</v>
      </c>
      <c r="P224" s="67"/>
      <c r="Q224" s="44"/>
      <c r="R224" s="44"/>
    </row>
    <row r="225" spans="1:18" s="25" customFormat="1" ht="16.5">
      <c r="A225" s="135" t="s">
        <v>64</v>
      </c>
      <c r="B225" s="54">
        <v>0</v>
      </c>
      <c r="C225" s="54">
        <v>0</v>
      </c>
      <c r="D225" s="54">
        <v>0</v>
      </c>
      <c r="E225" s="54">
        <v>1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4">
        <v>0</v>
      </c>
      <c r="M225" s="54">
        <v>0</v>
      </c>
      <c r="N225" s="54">
        <v>0</v>
      </c>
      <c r="O225" s="54">
        <v>0</v>
      </c>
      <c r="P225" s="67"/>
      <c r="Q225" s="44"/>
      <c r="R225" s="44"/>
    </row>
    <row r="226" spans="1:18" s="25" customFormat="1" ht="16.5">
      <c r="A226" s="135" t="s">
        <v>8</v>
      </c>
      <c r="B226" s="54">
        <v>1</v>
      </c>
      <c r="C226" s="54">
        <v>1</v>
      </c>
      <c r="D226" s="54">
        <v>8</v>
      </c>
      <c r="E226" s="54">
        <v>4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1</v>
      </c>
      <c r="N226" s="54">
        <v>0</v>
      </c>
      <c r="O226" s="54">
        <v>1</v>
      </c>
      <c r="P226" s="67"/>
      <c r="Q226" s="44"/>
      <c r="R226" s="44"/>
    </row>
    <row r="227" spans="1:18" s="25" customFormat="1" ht="16.5">
      <c r="A227" s="135" t="s">
        <v>9</v>
      </c>
      <c r="B227" s="54">
        <v>0</v>
      </c>
      <c r="C227" s="54">
        <v>0</v>
      </c>
      <c r="D227" s="54">
        <v>1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4">
        <v>0</v>
      </c>
      <c r="M227" s="54">
        <v>0</v>
      </c>
      <c r="N227" s="54">
        <v>0</v>
      </c>
      <c r="O227" s="54">
        <v>0</v>
      </c>
      <c r="P227" s="67"/>
      <c r="Q227" s="44"/>
      <c r="R227" s="44"/>
    </row>
    <row r="228" spans="1:18" s="25" customFormat="1" ht="16.5">
      <c r="A228" s="136" t="s">
        <v>277</v>
      </c>
      <c r="B228" s="54">
        <v>0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4">
        <v>0</v>
      </c>
      <c r="M228" s="54">
        <v>0</v>
      </c>
      <c r="N228" s="54">
        <v>0</v>
      </c>
      <c r="O228" s="54">
        <v>0</v>
      </c>
      <c r="P228" s="67"/>
      <c r="Q228" s="44"/>
      <c r="R228" s="44"/>
    </row>
    <row r="229" spans="1:18" s="25" customFormat="1" ht="16.5">
      <c r="A229" s="136" t="s">
        <v>278</v>
      </c>
      <c r="B229" s="54">
        <v>0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4">
        <v>0</v>
      </c>
      <c r="M229" s="54">
        <v>0</v>
      </c>
      <c r="N229" s="54">
        <v>0</v>
      </c>
      <c r="O229" s="54">
        <v>0</v>
      </c>
      <c r="P229" s="67"/>
      <c r="Q229" s="44"/>
      <c r="R229" s="44"/>
    </row>
    <row r="230" spans="1:18" s="25" customFormat="1" ht="16.5">
      <c r="A230" s="136" t="s">
        <v>279</v>
      </c>
      <c r="B230" s="54">
        <v>0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4">
        <v>0</v>
      </c>
      <c r="M230" s="54">
        <v>0</v>
      </c>
      <c r="N230" s="54">
        <v>0</v>
      </c>
      <c r="O230" s="54">
        <v>0</v>
      </c>
      <c r="P230" s="67"/>
      <c r="Q230" s="44"/>
      <c r="R230" s="44"/>
    </row>
    <row r="231" spans="1:18" s="25" customFormat="1" ht="16.5">
      <c r="A231" s="136" t="s">
        <v>280</v>
      </c>
      <c r="B231" s="54">
        <v>0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4">
        <v>0</v>
      </c>
      <c r="M231" s="54">
        <v>0</v>
      </c>
      <c r="N231" s="54">
        <v>0</v>
      </c>
      <c r="O231" s="54">
        <v>0</v>
      </c>
      <c r="P231" s="67"/>
      <c r="Q231" s="44"/>
      <c r="R231" s="44"/>
    </row>
    <row r="232" spans="1:18" s="25" customFormat="1" ht="16.5">
      <c r="A232" s="136" t="s">
        <v>281</v>
      </c>
      <c r="B232" s="54">
        <v>0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4">
        <v>0</v>
      </c>
      <c r="M232" s="54">
        <v>0</v>
      </c>
      <c r="N232" s="54">
        <v>0</v>
      </c>
      <c r="O232" s="54">
        <v>0</v>
      </c>
      <c r="P232" s="67"/>
      <c r="Q232" s="44"/>
      <c r="R232" s="44"/>
    </row>
    <row r="233" spans="1:18" s="25" customFormat="1" ht="16.5">
      <c r="A233" s="136" t="s">
        <v>282</v>
      </c>
      <c r="B233" s="54">
        <v>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4">
        <v>0</v>
      </c>
      <c r="M233" s="54">
        <v>0</v>
      </c>
      <c r="N233" s="54">
        <v>0</v>
      </c>
      <c r="O233" s="54">
        <v>0</v>
      </c>
      <c r="P233" s="67"/>
      <c r="Q233" s="44"/>
      <c r="R233" s="44"/>
    </row>
    <row r="234" spans="1:18" s="25" customFormat="1" ht="16.5">
      <c r="A234" s="136" t="s">
        <v>283</v>
      </c>
      <c r="B234" s="54">
        <v>0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4">
        <v>0</v>
      </c>
      <c r="M234" s="54">
        <v>0</v>
      </c>
      <c r="N234" s="54">
        <v>0</v>
      </c>
      <c r="O234" s="54">
        <v>0</v>
      </c>
      <c r="P234" s="67"/>
      <c r="Q234" s="44"/>
      <c r="R234" s="44"/>
    </row>
    <row r="235" spans="1:18" s="25" customFormat="1" ht="16.5">
      <c r="A235" s="135" t="s">
        <v>65</v>
      </c>
      <c r="B235" s="54">
        <v>0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4">
        <v>0</v>
      </c>
      <c r="M235" s="54">
        <v>0</v>
      </c>
      <c r="N235" s="54">
        <v>0</v>
      </c>
      <c r="O235" s="54">
        <v>0</v>
      </c>
      <c r="P235" s="67"/>
      <c r="Q235" s="44"/>
      <c r="R235" s="44"/>
    </row>
    <row r="236" spans="1:18" s="25" customFormat="1" ht="16.5">
      <c r="A236" s="135" t="s">
        <v>66</v>
      </c>
      <c r="B236" s="54">
        <v>28</v>
      </c>
      <c r="C236" s="54">
        <v>15</v>
      </c>
      <c r="D236" s="54">
        <v>60</v>
      </c>
      <c r="E236" s="54">
        <v>9</v>
      </c>
      <c r="F236" s="54">
        <v>9</v>
      </c>
      <c r="G236" s="54">
        <v>2</v>
      </c>
      <c r="H236" s="54">
        <v>20</v>
      </c>
      <c r="I236" s="54">
        <v>14</v>
      </c>
      <c r="J236" s="54">
        <v>20</v>
      </c>
      <c r="K236" s="54">
        <v>4</v>
      </c>
      <c r="L236" s="54">
        <v>32</v>
      </c>
      <c r="M236" s="54">
        <v>8</v>
      </c>
      <c r="N236" s="54">
        <v>6</v>
      </c>
      <c r="O236" s="54">
        <v>3</v>
      </c>
      <c r="P236" s="67"/>
      <c r="Q236" s="44"/>
      <c r="R236" s="44"/>
    </row>
    <row r="237" spans="1:18" s="25" customFormat="1" ht="16.5">
      <c r="A237" s="135" t="s">
        <v>67</v>
      </c>
      <c r="B237" s="54">
        <v>4</v>
      </c>
      <c r="C237" s="54">
        <v>1</v>
      </c>
      <c r="D237" s="54">
        <v>7</v>
      </c>
      <c r="E237" s="54">
        <v>0</v>
      </c>
      <c r="F237" s="54">
        <v>0</v>
      </c>
      <c r="G237" s="54">
        <v>0</v>
      </c>
      <c r="H237" s="54">
        <v>2</v>
      </c>
      <c r="I237" s="54">
        <v>1</v>
      </c>
      <c r="J237" s="54">
        <v>6</v>
      </c>
      <c r="K237" s="54">
        <v>2</v>
      </c>
      <c r="L237" s="54">
        <v>1</v>
      </c>
      <c r="M237" s="54">
        <v>0</v>
      </c>
      <c r="N237" s="54">
        <v>2</v>
      </c>
      <c r="O237" s="54">
        <v>1</v>
      </c>
      <c r="P237" s="67"/>
      <c r="Q237" s="44"/>
      <c r="R237" s="44"/>
    </row>
    <row r="238" spans="1:18" s="25" customFormat="1" ht="16.5">
      <c r="A238" s="135" t="s">
        <v>68</v>
      </c>
      <c r="B238" s="54">
        <v>0</v>
      </c>
      <c r="C238" s="54">
        <v>6</v>
      </c>
      <c r="D238" s="54">
        <v>0</v>
      </c>
      <c r="E238" s="54">
        <v>2</v>
      </c>
      <c r="F238" s="54">
        <v>0</v>
      </c>
      <c r="G238" s="54">
        <v>1</v>
      </c>
      <c r="H238" s="54">
        <v>0</v>
      </c>
      <c r="I238" s="54">
        <v>3</v>
      </c>
      <c r="J238" s="54">
        <v>0</v>
      </c>
      <c r="K238" s="54">
        <v>2</v>
      </c>
      <c r="L238" s="54">
        <v>0</v>
      </c>
      <c r="M238" s="54">
        <v>2</v>
      </c>
      <c r="N238" s="54">
        <v>0</v>
      </c>
      <c r="O238" s="54">
        <v>0</v>
      </c>
      <c r="P238" s="67"/>
      <c r="Q238" s="44"/>
      <c r="R238" s="44"/>
    </row>
    <row r="239" spans="1:18" s="25" customFormat="1" ht="16.5">
      <c r="A239" s="135" t="s">
        <v>69</v>
      </c>
      <c r="B239" s="54">
        <v>7</v>
      </c>
      <c r="C239" s="54">
        <v>5</v>
      </c>
      <c r="D239" s="54">
        <v>16</v>
      </c>
      <c r="E239" s="54">
        <v>14</v>
      </c>
      <c r="F239" s="54">
        <v>1</v>
      </c>
      <c r="G239" s="54">
        <v>0</v>
      </c>
      <c r="H239" s="54">
        <v>4</v>
      </c>
      <c r="I239" s="54">
        <v>3</v>
      </c>
      <c r="J239" s="54">
        <v>28</v>
      </c>
      <c r="K239" s="54">
        <v>12</v>
      </c>
      <c r="L239" s="54">
        <v>6</v>
      </c>
      <c r="M239" s="54">
        <v>6</v>
      </c>
      <c r="N239" s="54">
        <v>5</v>
      </c>
      <c r="O239" s="54">
        <v>5</v>
      </c>
      <c r="P239" s="67"/>
      <c r="Q239" s="44"/>
      <c r="R239" s="44"/>
    </row>
    <row r="240" spans="1:18" s="25" customFormat="1" ht="16.5">
      <c r="A240" s="135" t="s">
        <v>70</v>
      </c>
      <c r="B240" s="54">
        <v>1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4">
        <v>1</v>
      </c>
      <c r="M240" s="54">
        <v>0</v>
      </c>
      <c r="N240" s="54">
        <v>0</v>
      </c>
      <c r="O240" s="54">
        <v>0</v>
      </c>
      <c r="P240" s="67"/>
      <c r="Q240" s="44"/>
      <c r="R240" s="44"/>
    </row>
    <row r="241" spans="1:18" s="25" customFormat="1" ht="16.5" customHeight="1">
      <c r="A241" s="135" t="s">
        <v>71</v>
      </c>
      <c r="B241" s="54">
        <v>3</v>
      </c>
      <c r="C241" s="54">
        <v>3</v>
      </c>
      <c r="D241" s="54">
        <v>2</v>
      </c>
      <c r="E241" s="54">
        <v>1</v>
      </c>
      <c r="F241" s="54">
        <v>0</v>
      </c>
      <c r="G241" s="54">
        <v>1</v>
      </c>
      <c r="H241" s="54">
        <v>2</v>
      </c>
      <c r="I241" s="54">
        <v>2</v>
      </c>
      <c r="J241" s="54">
        <v>2</v>
      </c>
      <c r="K241" s="54">
        <v>2</v>
      </c>
      <c r="L241" s="54">
        <v>6</v>
      </c>
      <c r="M241" s="54">
        <v>2</v>
      </c>
      <c r="N241" s="54">
        <v>1</v>
      </c>
      <c r="O241" s="54">
        <v>2</v>
      </c>
      <c r="P241" s="67"/>
      <c r="Q241" s="44"/>
      <c r="R241" s="44"/>
    </row>
    <row r="242" spans="1:18" s="25" customFormat="1" ht="16.5" customHeight="1">
      <c r="A242" s="13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44"/>
      <c r="R242" s="44"/>
    </row>
    <row r="243" spans="1:18" s="25" customFormat="1" ht="16.5">
      <c r="A243" s="68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44"/>
      <c r="R243" s="44"/>
    </row>
    <row r="244" spans="1:18" s="25" customFormat="1" ht="16.5" customHeight="1">
      <c r="A244" s="149" t="s">
        <v>324</v>
      </c>
      <c r="B244" s="151" t="s">
        <v>117</v>
      </c>
      <c r="C244" s="151"/>
      <c r="D244" s="151" t="s">
        <v>118</v>
      </c>
      <c r="E244" s="151"/>
      <c r="F244" s="151" t="s">
        <v>119</v>
      </c>
      <c r="G244" s="151"/>
      <c r="H244" s="151" t="s">
        <v>120</v>
      </c>
      <c r="I244" s="151"/>
      <c r="J244" s="151" t="s">
        <v>121</v>
      </c>
      <c r="K244" s="151"/>
      <c r="L244" s="151" t="s">
        <v>122</v>
      </c>
      <c r="M244" s="151"/>
      <c r="N244" s="151" t="s">
        <v>123</v>
      </c>
      <c r="O244" s="151"/>
      <c r="P244" s="67"/>
      <c r="Q244" s="44"/>
      <c r="R244" s="44"/>
    </row>
    <row r="245" spans="1:18" s="25" customFormat="1" ht="16.5">
      <c r="A245" s="150"/>
      <c r="B245" s="66" t="s">
        <v>3</v>
      </c>
      <c r="C245" s="66" t="s">
        <v>4</v>
      </c>
      <c r="D245" s="66" t="s">
        <v>3</v>
      </c>
      <c r="E245" s="66" t="s">
        <v>4</v>
      </c>
      <c r="F245" s="66" t="s">
        <v>3</v>
      </c>
      <c r="G245" s="66" t="s">
        <v>4</v>
      </c>
      <c r="H245" s="66" t="s">
        <v>3</v>
      </c>
      <c r="I245" s="66" t="s">
        <v>4</v>
      </c>
      <c r="J245" s="66" t="s">
        <v>3</v>
      </c>
      <c r="K245" s="66" t="s">
        <v>4</v>
      </c>
      <c r="L245" s="66" t="s">
        <v>3</v>
      </c>
      <c r="M245" s="66" t="s">
        <v>4</v>
      </c>
      <c r="N245" s="66" t="s">
        <v>3</v>
      </c>
      <c r="O245" s="66" t="s">
        <v>4</v>
      </c>
      <c r="P245" s="45"/>
      <c r="Q245" s="45"/>
      <c r="R245" s="44"/>
    </row>
    <row r="246" spans="1:18" s="25" customFormat="1" ht="16.5">
      <c r="A246" s="135" t="s">
        <v>55</v>
      </c>
      <c r="B246" s="52">
        <v>961</v>
      </c>
      <c r="C246" s="52">
        <v>338</v>
      </c>
      <c r="D246" s="52">
        <v>590</v>
      </c>
      <c r="E246" s="52">
        <v>194</v>
      </c>
      <c r="F246" s="52">
        <v>28</v>
      </c>
      <c r="G246" s="52">
        <v>0</v>
      </c>
      <c r="H246" s="52">
        <v>47</v>
      </c>
      <c r="I246" s="52">
        <v>28</v>
      </c>
      <c r="J246" s="52">
        <v>3</v>
      </c>
      <c r="K246" s="52">
        <v>0</v>
      </c>
      <c r="L246" s="52">
        <v>125</v>
      </c>
      <c r="M246" s="52">
        <v>20</v>
      </c>
      <c r="N246" s="52">
        <v>325</v>
      </c>
      <c r="O246" s="52">
        <v>99</v>
      </c>
      <c r="P246" s="67"/>
      <c r="Q246" s="44"/>
      <c r="R246" s="44"/>
    </row>
    <row r="247" spans="1:18" s="25" customFormat="1" ht="16.5" customHeight="1">
      <c r="A247" s="135" t="s">
        <v>56</v>
      </c>
      <c r="B247" s="54">
        <v>0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4">
        <v>0</v>
      </c>
      <c r="M247" s="54">
        <v>0</v>
      </c>
      <c r="N247" s="54">
        <v>0</v>
      </c>
      <c r="O247" s="54">
        <v>0</v>
      </c>
      <c r="P247" s="67"/>
      <c r="Q247" s="44"/>
      <c r="R247" s="44"/>
    </row>
    <row r="248" spans="1:18" s="25" customFormat="1" ht="16.5">
      <c r="A248" s="135" t="s">
        <v>57</v>
      </c>
      <c r="B248" s="54">
        <v>147</v>
      </c>
      <c r="C248" s="54">
        <v>12</v>
      </c>
      <c r="D248" s="54">
        <v>92</v>
      </c>
      <c r="E248" s="54">
        <v>13</v>
      </c>
      <c r="F248" s="54">
        <v>1</v>
      </c>
      <c r="G248" s="54">
        <v>0</v>
      </c>
      <c r="H248" s="54">
        <v>2</v>
      </c>
      <c r="I248" s="54">
        <v>0</v>
      </c>
      <c r="J248" s="54">
        <v>0</v>
      </c>
      <c r="K248" s="54">
        <v>0</v>
      </c>
      <c r="L248" s="54">
        <v>9</v>
      </c>
      <c r="M248" s="54">
        <v>0</v>
      </c>
      <c r="N248" s="54">
        <v>39</v>
      </c>
      <c r="O248" s="54">
        <v>0</v>
      </c>
      <c r="P248" s="67"/>
      <c r="Q248" s="44"/>
      <c r="R248" s="44"/>
    </row>
    <row r="249" spans="1:18" s="25" customFormat="1" ht="16.5">
      <c r="A249" s="135" t="s">
        <v>58</v>
      </c>
      <c r="B249" s="54">
        <v>66</v>
      </c>
      <c r="C249" s="54">
        <v>2</v>
      </c>
      <c r="D249" s="54">
        <v>52</v>
      </c>
      <c r="E249" s="54">
        <v>1</v>
      </c>
      <c r="F249" s="54">
        <v>0</v>
      </c>
      <c r="G249" s="54">
        <v>0</v>
      </c>
      <c r="H249" s="54">
        <v>5</v>
      </c>
      <c r="I249" s="54">
        <v>0</v>
      </c>
      <c r="J249" s="54">
        <v>0</v>
      </c>
      <c r="K249" s="54">
        <v>0</v>
      </c>
      <c r="L249" s="54">
        <v>5</v>
      </c>
      <c r="M249" s="54">
        <v>0</v>
      </c>
      <c r="N249" s="54">
        <v>9</v>
      </c>
      <c r="O249" s="54">
        <v>0</v>
      </c>
      <c r="P249" s="67"/>
      <c r="Q249" s="44"/>
      <c r="R249" s="44"/>
    </row>
    <row r="250" spans="1:18" s="25" customFormat="1" ht="16.5">
      <c r="A250" s="135" t="s">
        <v>59</v>
      </c>
      <c r="B250" s="54">
        <v>0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4">
        <v>0</v>
      </c>
      <c r="M250" s="54">
        <v>0</v>
      </c>
      <c r="N250" s="54">
        <v>0</v>
      </c>
      <c r="O250" s="54">
        <v>0</v>
      </c>
      <c r="P250" s="67"/>
      <c r="Q250" s="44"/>
      <c r="R250" s="44"/>
    </row>
    <row r="251" spans="1:18" s="25" customFormat="1" ht="16.5">
      <c r="A251" s="135" t="s">
        <v>60</v>
      </c>
      <c r="B251" s="54">
        <v>1</v>
      </c>
      <c r="C251" s="54">
        <v>0</v>
      </c>
      <c r="D251" s="54">
        <v>2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4">
        <v>0</v>
      </c>
      <c r="M251" s="54">
        <v>0</v>
      </c>
      <c r="N251" s="54">
        <v>0</v>
      </c>
      <c r="O251" s="54">
        <v>0</v>
      </c>
      <c r="P251" s="67"/>
      <c r="Q251" s="44"/>
      <c r="R251" s="44"/>
    </row>
    <row r="252" spans="1:18" s="25" customFormat="1" ht="16.5">
      <c r="A252" s="135" t="s">
        <v>61</v>
      </c>
      <c r="B252" s="54">
        <v>0</v>
      </c>
      <c r="C252" s="54">
        <v>0</v>
      </c>
      <c r="D252" s="54">
        <v>1</v>
      </c>
      <c r="E252" s="54">
        <v>1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4">
        <v>0</v>
      </c>
      <c r="M252" s="54">
        <v>0</v>
      </c>
      <c r="N252" s="54">
        <v>0</v>
      </c>
      <c r="O252" s="54">
        <v>0</v>
      </c>
      <c r="P252" s="67"/>
      <c r="Q252" s="44"/>
      <c r="R252" s="44"/>
    </row>
    <row r="253" spans="1:18" s="25" customFormat="1" ht="16.5">
      <c r="A253" s="135" t="s">
        <v>62</v>
      </c>
      <c r="B253" s="54">
        <v>63</v>
      </c>
      <c r="C253" s="54">
        <v>24</v>
      </c>
      <c r="D253" s="54">
        <v>57</v>
      </c>
      <c r="E253" s="54">
        <v>9</v>
      </c>
      <c r="F253" s="54">
        <v>7</v>
      </c>
      <c r="G253" s="54">
        <v>0</v>
      </c>
      <c r="H253" s="54">
        <v>2</v>
      </c>
      <c r="I253" s="54">
        <v>2</v>
      </c>
      <c r="J253" s="54">
        <v>0</v>
      </c>
      <c r="K253" s="54">
        <v>0</v>
      </c>
      <c r="L253" s="54">
        <v>58</v>
      </c>
      <c r="M253" s="54">
        <v>11</v>
      </c>
      <c r="N253" s="54">
        <v>19</v>
      </c>
      <c r="O253" s="54">
        <v>5</v>
      </c>
      <c r="P253" s="67"/>
      <c r="Q253" s="44"/>
      <c r="R253" s="44"/>
    </row>
    <row r="254" spans="1:18" s="25" customFormat="1" ht="16.5">
      <c r="A254" s="135" t="s">
        <v>63</v>
      </c>
      <c r="B254" s="54">
        <v>3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4">
        <v>0</v>
      </c>
      <c r="M254" s="54">
        <v>0</v>
      </c>
      <c r="N254" s="54">
        <v>1</v>
      </c>
      <c r="O254" s="54">
        <v>0</v>
      </c>
      <c r="P254" s="67"/>
      <c r="Q254" s="44"/>
      <c r="R254" s="44"/>
    </row>
    <row r="255" spans="1:18" s="25" customFormat="1" ht="16.5">
      <c r="A255" s="135" t="s">
        <v>64</v>
      </c>
      <c r="B255" s="54">
        <v>0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4">
        <v>0</v>
      </c>
      <c r="M255" s="54">
        <v>0</v>
      </c>
      <c r="N255" s="54">
        <v>0</v>
      </c>
      <c r="O255" s="54">
        <v>0</v>
      </c>
      <c r="P255" s="67"/>
      <c r="Q255" s="44"/>
      <c r="R255" s="44"/>
    </row>
    <row r="256" spans="1:18" s="25" customFormat="1" ht="16.5">
      <c r="A256" s="135" t="s">
        <v>8</v>
      </c>
      <c r="B256" s="54">
        <v>15</v>
      </c>
      <c r="C256" s="54">
        <v>2</v>
      </c>
      <c r="D256" s="54">
        <v>9</v>
      </c>
      <c r="E256" s="54">
        <v>11</v>
      </c>
      <c r="F256" s="54">
        <v>0</v>
      </c>
      <c r="G256" s="54">
        <v>0</v>
      </c>
      <c r="H256" s="54">
        <v>1</v>
      </c>
      <c r="I256" s="54">
        <v>0</v>
      </c>
      <c r="J256" s="54">
        <v>0</v>
      </c>
      <c r="K256" s="54">
        <v>0</v>
      </c>
      <c r="L256" s="54">
        <v>2</v>
      </c>
      <c r="M256" s="54">
        <v>0</v>
      </c>
      <c r="N256" s="54">
        <v>26</v>
      </c>
      <c r="O256" s="54">
        <v>6</v>
      </c>
      <c r="P256" s="67"/>
      <c r="Q256" s="44"/>
      <c r="R256" s="44"/>
    </row>
    <row r="257" spans="1:18" s="25" customFormat="1" ht="16.5">
      <c r="A257" s="135" t="s">
        <v>9</v>
      </c>
      <c r="B257" s="54">
        <v>1</v>
      </c>
      <c r="C257" s="54">
        <v>0</v>
      </c>
      <c r="D257" s="54">
        <v>1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4">
        <v>0</v>
      </c>
      <c r="M257" s="54">
        <v>0</v>
      </c>
      <c r="N257" s="54">
        <v>0</v>
      </c>
      <c r="O257" s="54">
        <v>0</v>
      </c>
      <c r="P257" s="67"/>
      <c r="Q257" s="44"/>
      <c r="R257" s="44"/>
    </row>
    <row r="258" spans="1:18" s="25" customFormat="1" ht="16.5">
      <c r="A258" s="136" t="s">
        <v>277</v>
      </c>
      <c r="B258" s="54">
        <v>0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4">
        <v>0</v>
      </c>
      <c r="M258" s="54">
        <v>0</v>
      </c>
      <c r="N258" s="54">
        <v>0</v>
      </c>
      <c r="O258" s="54">
        <v>0</v>
      </c>
      <c r="P258" s="67"/>
      <c r="Q258" s="44"/>
      <c r="R258" s="44"/>
    </row>
    <row r="259" spans="1:18" s="25" customFormat="1" ht="16.5">
      <c r="A259" s="136" t="s">
        <v>278</v>
      </c>
      <c r="B259" s="54">
        <v>0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4">
        <v>0</v>
      </c>
      <c r="M259" s="54">
        <v>0</v>
      </c>
      <c r="N259" s="54">
        <v>0</v>
      </c>
      <c r="O259" s="54">
        <v>0</v>
      </c>
      <c r="P259" s="67"/>
      <c r="Q259" s="44"/>
      <c r="R259" s="44"/>
    </row>
    <row r="260" spans="1:18" s="25" customFormat="1" ht="16.5">
      <c r="A260" s="136" t="s">
        <v>279</v>
      </c>
      <c r="B260" s="54">
        <v>0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4">
        <v>0</v>
      </c>
      <c r="M260" s="54">
        <v>0</v>
      </c>
      <c r="N260" s="54">
        <v>0</v>
      </c>
      <c r="O260" s="54">
        <v>0</v>
      </c>
      <c r="P260" s="67"/>
      <c r="Q260" s="44"/>
      <c r="R260" s="44"/>
    </row>
    <row r="261" spans="1:18" s="25" customFormat="1" ht="16.5">
      <c r="A261" s="136" t="s">
        <v>280</v>
      </c>
      <c r="B261" s="54">
        <v>0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4">
        <v>0</v>
      </c>
      <c r="M261" s="54">
        <v>0</v>
      </c>
      <c r="N261" s="54">
        <v>0</v>
      </c>
      <c r="O261" s="54">
        <v>0</v>
      </c>
      <c r="P261" s="67"/>
      <c r="Q261" s="44"/>
      <c r="R261" s="44"/>
    </row>
    <row r="262" spans="1:18" s="25" customFormat="1" ht="16.5">
      <c r="A262" s="136" t="s">
        <v>281</v>
      </c>
      <c r="B262" s="54">
        <v>0</v>
      </c>
      <c r="C262" s="54">
        <v>0</v>
      </c>
      <c r="D262" s="54">
        <v>0</v>
      </c>
      <c r="E262" s="54">
        <v>0</v>
      </c>
      <c r="F262" s="54">
        <v>0</v>
      </c>
      <c r="G262" s="54">
        <v>0</v>
      </c>
      <c r="H262" s="54">
        <v>0</v>
      </c>
      <c r="I262" s="54">
        <v>0</v>
      </c>
      <c r="J262" s="54">
        <v>0</v>
      </c>
      <c r="K262" s="54">
        <v>0</v>
      </c>
      <c r="L262" s="54">
        <v>0</v>
      </c>
      <c r="M262" s="54">
        <v>0</v>
      </c>
      <c r="N262" s="54">
        <v>0</v>
      </c>
      <c r="O262" s="54">
        <v>0</v>
      </c>
      <c r="P262" s="67"/>
      <c r="Q262" s="44"/>
      <c r="R262" s="44"/>
    </row>
    <row r="263" spans="1:18" s="25" customFormat="1" ht="16.5">
      <c r="A263" s="136" t="s">
        <v>282</v>
      </c>
      <c r="B263" s="54">
        <v>0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4">
        <v>0</v>
      </c>
      <c r="M263" s="54">
        <v>0</v>
      </c>
      <c r="N263" s="54">
        <v>0</v>
      </c>
      <c r="O263" s="54">
        <v>0</v>
      </c>
      <c r="P263" s="67"/>
      <c r="Q263" s="44"/>
      <c r="R263" s="44"/>
    </row>
    <row r="264" spans="1:18" s="25" customFormat="1" ht="16.5">
      <c r="A264" s="136" t="s">
        <v>283</v>
      </c>
      <c r="B264" s="54">
        <v>0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4">
        <v>0</v>
      </c>
      <c r="M264" s="54">
        <v>0</v>
      </c>
      <c r="N264" s="54">
        <v>0</v>
      </c>
      <c r="O264" s="54">
        <v>0</v>
      </c>
      <c r="P264" s="67"/>
      <c r="Q264" s="44"/>
      <c r="R264" s="44"/>
    </row>
    <row r="265" spans="1:18" s="25" customFormat="1" ht="16.5">
      <c r="A265" s="135" t="s">
        <v>65</v>
      </c>
      <c r="B265" s="54">
        <v>0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4">
        <v>0</v>
      </c>
      <c r="M265" s="54">
        <v>0</v>
      </c>
      <c r="N265" s="54">
        <v>0</v>
      </c>
      <c r="O265" s="54">
        <v>0</v>
      </c>
      <c r="P265" s="67"/>
      <c r="Q265" s="44"/>
      <c r="R265" s="44"/>
    </row>
    <row r="266" spans="1:18" s="25" customFormat="1" ht="16.5">
      <c r="A266" s="135" t="s">
        <v>66</v>
      </c>
      <c r="B266" s="54">
        <v>418</v>
      </c>
      <c r="C266" s="54">
        <v>90</v>
      </c>
      <c r="D266" s="54">
        <v>234</v>
      </c>
      <c r="E266" s="54">
        <v>49</v>
      </c>
      <c r="F266" s="54">
        <v>15</v>
      </c>
      <c r="G266" s="54">
        <v>0</v>
      </c>
      <c r="H266" s="54">
        <v>22</v>
      </c>
      <c r="I266" s="54">
        <v>5</v>
      </c>
      <c r="J266" s="54">
        <v>3</v>
      </c>
      <c r="K266" s="54">
        <v>0</v>
      </c>
      <c r="L266" s="54">
        <v>35</v>
      </c>
      <c r="M266" s="54">
        <v>5</v>
      </c>
      <c r="N266" s="54">
        <v>159</v>
      </c>
      <c r="O266" s="54">
        <v>32</v>
      </c>
      <c r="P266" s="67"/>
      <c r="Q266" s="44"/>
      <c r="R266" s="44"/>
    </row>
    <row r="267" spans="1:18" s="25" customFormat="1" ht="16.5">
      <c r="A267" s="135" t="s">
        <v>67</v>
      </c>
      <c r="B267" s="54">
        <v>55</v>
      </c>
      <c r="C267" s="54">
        <v>15</v>
      </c>
      <c r="D267" s="54">
        <v>23</v>
      </c>
      <c r="E267" s="54">
        <v>8</v>
      </c>
      <c r="F267" s="54">
        <v>4</v>
      </c>
      <c r="G267" s="54">
        <v>0</v>
      </c>
      <c r="H267" s="54">
        <v>1</v>
      </c>
      <c r="I267" s="54">
        <v>1</v>
      </c>
      <c r="J267" s="54">
        <v>0</v>
      </c>
      <c r="K267" s="54">
        <v>0</v>
      </c>
      <c r="L267" s="54">
        <v>3</v>
      </c>
      <c r="M267" s="54">
        <v>0</v>
      </c>
      <c r="N267" s="54">
        <v>13</v>
      </c>
      <c r="O267" s="54">
        <v>5</v>
      </c>
      <c r="P267" s="67"/>
      <c r="Q267" s="44"/>
      <c r="R267" s="44"/>
    </row>
    <row r="268" spans="1:18" s="25" customFormat="1" ht="16.5">
      <c r="A268" s="135" t="s">
        <v>68</v>
      </c>
      <c r="B268" s="54">
        <v>0</v>
      </c>
      <c r="C268" s="54">
        <v>28</v>
      </c>
      <c r="D268" s="54">
        <v>0</v>
      </c>
      <c r="E268" s="54">
        <v>18</v>
      </c>
      <c r="F268" s="54">
        <v>0</v>
      </c>
      <c r="G268" s="54">
        <v>0</v>
      </c>
      <c r="H268" s="54">
        <v>0</v>
      </c>
      <c r="I268" s="54">
        <v>3</v>
      </c>
      <c r="J268" s="54">
        <v>0</v>
      </c>
      <c r="K268" s="54">
        <v>0</v>
      </c>
      <c r="L268" s="54">
        <v>0</v>
      </c>
      <c r="M268" s="54">
        <v>0</v>
      </c>
      <c r="N268" s="54">
        <v>0</v>
      </c>
      <c r="O268" s="54">
        <v>3</v>
      </c>
      <c r="P268" s="67"/>
      <c r="Q268" s="44"/>
      <c r="R268" s="44"/>
    </row>
    <row r="269" spans="1:18" s="25" customFormat="1" ht="16.5">
      <c r="A269" s="135" t="s">
        <v>69</v>
      </c>
      <c r="B269" s="54">
        <v>156</v>
      </c>
      <c r="C269" s="54">
        <v>135</v>
      </c>
      <c r="D269" s="54">
        <v>85</v>
      </c>
      <c r="E269" s="54">
        <v>54</v>
      </c>
      <c r="F269" s="54">
        <v>1</v>
      </c>
      <c r="G269" s="54">
        <v>0</v>
      </c>
      <c r="H269" s="54">
        <v>13</v>
      </c>
      <c r="I269" s="54">
        <v>15</v>
      </c>
      <c r="J269" s="54">
        <v>0</v>
      </c>
      <c r="K269" s="54">
        <v>0</v>
      </c>
      <c r="L269" s="54">
        <v>8</v>
      </c>
      <c r="M269" s="54">
        <v>1</v>
      </c>
      <c r="N269" s="54">
        <v>37</v>
      </c>
      <c r="O269" s="54">
        <v>23</v>
      </c>
      <c r="P269" s="67"/>
      <c r="Q269" s="44"/>
      <c r="R269" s="44"/>
    </row>
    <row r="270" spans="1:18" s="25" customFormat="1" ht="16.5">
      <c r="A270" s="135" t="s">
        <v>70</v>
      </c>
      <c r="B270" s="54">
        <v>7</v>
      </c>
      <c r="C270" s="54">
        <v>0</v>
      </c>
      <c r="D270" s="54">
        <v>3</v>
      </c>
      <c r="E270" s="54">
        <v>1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4">
        <v>0</v>
      </c>
      <c r="M270" s="54">
        <v>0</v>
      </c>
      <c r="N270" s="54">
        <v>2</v>
      </c>
      <c r="O270" s="54">
        <v>0</v>
      </c>
      <c r="P270" s="67"/>
      <c r="Q270" s="44"/>
      <c r="R270" s="44"/>
    </row>
    <row r="271" spans="1:18" s="25" customFormat="1" ht="16.5" customHeight="1">
      <c r="A271" s="135" t="s">
        <v>71</v>
      </c>
      <c r="B271" s="54">
        <v>29</v>
      </c>
      <c r="C271" s="54">
        <v>30</v>
      </c>
      <c r="D271" s="54">
        <v>31</v>
      </c>
      <c r="E271" s="54">
        <v>29</v>
      </c>
      <c r="F271" s="54">
        <v>0</v>
      </c>
      <c r="G271" s="54">
        <v>0</v>
      </c>
      <c r="H271" s="54">
        <v>1</v>
      </c>
      <c r="I271" s="54">
        <v>2</v>
      </c>
      <c r="J271" s="54">
        <v>0</v>
      </c>
      <c r="K271" s="54">
        <v>0</v>
      </c>
      <c r="L271" s="54">
        <v>5</v>
      </c>
      <c r="M271" s="54">
        <v>3</v>
      </c>
      <c r="N271" s="54">
        <v>20</v>
      </c>
      <c r="O271" s="54">
        <v>25</v>
      </c>
      <c r="P271" s="67"/>
      <c r="Q271" s="44"/>
      <c r="R271" s="44"/>
    </row>
    <row r="272" spans="1:18" s="25" customFormat="1" ht="16.5" customHeight="1">
      <c r="A272" s="13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44"/>
      <c r="R272" s="44"/>
    </row>
    <row r="273" spans="1:18" s="25" customFormat="1" ht="16.5">
      <c r="A273" s="68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44"/>
      <c r="R273" s="44"/>
    </row>
    <row r="274" spans="1:18" s="25" customFormat="1" ht="16.5" customHeight="1">
      <c r="A274" s="149" t="s">
        <v>324</v>
      </c>
      <c r="B274" s="151" t="s">
        <v>124</v>
      </c>
      <c r="C274" s="151"/>
      <c r="D274" s="151" t="s">
        <v>125</v>
      </c>
      <c r="E274" s="151"/>
      <c r="F274" s="151" t="s">
        <v>126</v>
      </c>
      <c r="G274" s="151"/>
      <c r="H274" s="151" t="s">
        <v>127</v>
      </c>
      <c r="I274" s="151"/>
      <c r="J274" s="151" t="s">
        <v>128</v>
      </c>
      <c r="K274" s="151"/>
      <c r="L274" s="151" t="s">
        <v>129</v>
      </c>
      <c r="M274" s="151"/>
      <c r="N274" s="151" t="s">
        <v>130</v>
      </c>
      <c r="O274" s="151"/>
      <c r="P274" s="67"/>
      <c r="Q274" s="44"/>
      <c r="R274" s="44"/>
    </row>
    <row r="275" spans="1:18" s="25" customFormat="1" ht="16.5">
      <c r="A275" s="150"/>
      <c r="B275" s="66" t="s">
        <v>3</v>
      </c>
      <c r="C275" s="66" t="s">
        <v>4</v>
      </c>
      <c r="D275" s="66" t="s">
        <v>3</v>
      </c>
      <c r="E275" s="66" t="s">
        <v>4</v>
      </c>
      <c r="F275" s="66" t="s">
        <v>3</v>
      </c>
      <c r="G275" s="66" t="s">
        <v>4</v>
      </c>
      <c r="H275" s="66" t="s">
        <v>3</v>
      </c>
      <c r="I275" s="66" t="s">
        <v>4</v>
      </c>
      <c r="J275" s="66" t="s">
        <v>3</v>
      </c>
      <c r="K275" s="66" t="s">
        <v>4</v>
      </c>
      <c r="L275" s="66" t="s">
        <v>3</v>
      </c>
      <c r="M275" s="66" t="s">
        <v>4</v>
      </c>
      <c r="N275" s="66" t="s">
        <v>3</v>
      </c>
      <c r="O275" s="66" t="s">
        <v>4</v>
      </c>
      <c r="P275" s="45"/>
      <c r="Q275" s="45"/>
      <c r="R275" s="44"/>
    </row>
    <row r="276" spans="1:18" s="25" customFormat="1" ht="16.5">
      <c r="A276" s="135" t="s">
        <v>55</v>
      </c>
      <c r="B276" s="52">
        <v>1</v>
      </c>
      <c r="C276" s="52">
        <v>0</v>
      </c>
      <c r="D276" s="52">
        <v>234</v>
      </c>
      <c r="E276" s="52">
        <v>54</v>
      </c>
      <c r="F276" s="52">
        <v>21</v>
      </c>
      <c r="G276" s="52">
        <v>5</v>
      </c>
      <c r="H276" s="52">
        <v>105</v>
      </c>
      <c r="I276" s="52">
        <v>87</v>
      </c>
      <c r="J276" s="52">
        <v>119</v>
      </c>
      <c r="K276" s="52">
        <v>77</v>
      </c>
      <c r="L276" s="52">
        <v>17</v>
      </c>
      <c r="M276" s="52">
        <v>7</v>
      </c>
      <c r="N276" s="52">
        <v>252</v>
      </c>
      <c r="O276" s="52">
        <v>101</v>
      </c>
      <c r="P276" s="67"/>
      <c r="Q276" s="44"/>
      <c r="R276" s="44"/>
    </row>
    <row r="277" spans="1:18" s="25" customFormat="1" ht="16.5" customHeight="1">
      <c r="A277" s="135" t="s">
        <v>56</v>
      </c>
      <c r="B277" s="54">
        <v>0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4">
        <v>0</v>
      </c>
      <c r="M277" s="54">
        <v>0</v>
      </c>
      <c r="N277" s="54">
        <v>0</v>
      </c>
      <c r="O277" s="54">
        <v>0</v>
      </c>
      <c r="P277" s="67"/>
      <c r="Q277" s="44"/>
      <c r="R277" s="44"/>
    </row>
    <row r="278" spans="1:18" s="25" customFormat="1" ht="16.5">
      <c r="A278" s="135" t="s">
        <v>57</v>
      </c>
      <c r="B278" s="54">
        <v>0</v>
      </c>
      <c r="C278" s="54">
        <v>0</v>
      </c>
      <c r="D278" s="54">
        <v>40</v>
      </c>
      <c r="E278" s="54">
        <v>2</v>
      </c>
      <c r="F278" s="54">
        <v>3</v>
      </c>
      <c r="G278" s="54">
        <v>1</v>
      </c>
      <c r="H278" s="54">
        <v>7</v>
      </c>
      <c r="I278" s="54">
        <v>1</v>
      </c>
      <c r="J278" s="54">
        <v>4</v>
      </c>
      <c r="K278" s="54">
        <v>1</v>
      </c>
      <c r="L278" s="54">
        <v>4</v>
      </c>
      <c r="M278" s="54">
        <v>0</v>
      </c>
      <c r="N278" s="54">
        <v>22</v>
      </c>
      <c r="O278" s="54">
        <v>4</v>
      </c>
      <c r="P278" s="67"/>
      <c r="Q278" s="44"/>
      <c r="R278" s="44"/>
    </row>
    <row r="279" spans="1:18" s="25" customFormat="1" ht="16.5">
      <c r="A279" s="135" t="s">
        <v>58</v>
      </c>
      <c r="B279" s="54">
        <v>0</v>
      </c>
      <c r="C279" s="54">
        <v>0</v>
      </c>
      <c r="D279" s="54">
        <v>25</v>
      </c>
      <c r="E279" s="54">
        <v>0</v>
      </c>
      <c r="F279" s="54">
        <v>0</v>
      </c>
      <c r="G279" s="54">
        <v>0</v>
      </c>
      <c r="H279" s="54">
        <v>8</v>
      </c>
      <c r="I279" s="54">
        <v>1</v>
      </c>
      <c r="J279" s="54">
        <v>1</v>
      </c>
      <c r="K279" s="54">
        <v>0</v>
      </c>
      <c r="L279" s="54">
        <v>1</v>
      </c>
      <c r="M279" s="54">
        <v>0</v>
      </c>
      <c r="N279" s="54">
        <v>6</v>
      </c>
      <c r="O279" s="54">
        <v>0</v>
      </c>
      <c r="P279" s="67"/>
      <c r="Q279" s="44"/>
      <c r="R279" s="44"/>
    </row>
    <row r="280" spans="1:18" s="25" customFormat="1" ht="16.5">
      <c r="A280" s="135" t="s">
        <v>59</v>
      </c>
      <c r="B280" s="54">
        <v>0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4">
        <v>0</v>
      </c>
      <c r="M280" s="54">
        <v>0</v>
      </c>
      <c r="N280" s="54">
        <v>0</v>
      </c>
      <c r="O280" s="54">
        <v>0</v>
      </c>
      <c r="P280" s="67"/>
      <c r="Q280" s="44"/>
      <c r="R280" s="44"/>
    </row>
    <row r="281" spans="1:18" s="25" customFormat="1" ht="16.5">
      <c r="A281" s="135" t="s">
        <v>60</v>
      </c>
      <c r="B281" s="54">
        <v>0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4">
        <v>0</v>
      </c>
      <c r="M281" s="54">
        <v>0</v>
      </c>
      <c r="N281" s="54">
        <v>0</v>
      </c>
      <c r="O281" s="54">
        <v>0</v>
      </c>
      <c r="P281" s="67"/>
      <c r="Q281" s="44"/>
      <c r="R281" s="44"/>
    </row>
    <row r="282" spans="1:18" s="25" customFormat="1" ht="16.5">
      <c r="A282" s="135" t="s">
        <v>61</v>
      </c>
      <c r="B282" s="54">
        <v>0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4">
        <v>0</v>
      </c>
      <c r="M282" s="54">
        <v>0</v>
      </c>
      <c r="N282" s="54">
        <v>0</v>
      </c>
      <c r="O282" s="54">
        <v>0</v>
      </c>
      <c r="P282" s="67"/>
      <c r="Q282" s="44"/>
      <c r="R282" s="44"/>
    </row>
    <row r="283" spans="1:18" s="25" customFormat="1" ht="16.5">
      <c r="A283" s="135" t="s">
        <v>62</v>
      </c>
      <c r="B283" s="54">
        <v>0</v>
      </c>
      <c r="C283" s="54">
        <v>0</v>
      </c>
      <c r="D283" s="54">
        <v>17</v>
      </c>
      <c r="E283" s="54">
        <v>0</v>
      </c>
      <c r="F283" s="54">
        <v>0</v>
      </c>
      <c r="G283" s="54">
        <v>0</v>
      </c>
      <c r="H283" s="54">
        <v>6</v>
      </c>
      <c r="I283" s="54">
        <v>6</v>
      </c>
      <c r="J283" s="54">
        <v>7</v>
      </c>
      <c r="K283" s="54">
        <v>1</v>
      </c>
      <c r="L283" s="54">
        <v>0</v>
      </c>
      <c r="M283" s="54">
        <v>0</v>
      </c>
      <c r="N283" s="54">
        <v>31</v>
      </c>
      <c r="O283" s="54">
        <v>8</v>
      </c>
      <c r="P283" s="67"/>
      <c r="Q283" s="44"/>
      <c r="R283" s="44"/>
    </row>
    <row r="284" spans="1:18" s="25" customFormat="1" ht="16.5">
      <c r="A284" s="135" t="s">
        <v>63</v>
      </c>
      <c r="B284" s="54">
        <v>0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3</v>
      </c>
      <c r="K284" s="54">
        <v>0</v>
      </c>
      <c r="L284" s="54">
        <v>0</v>
      </c>
      <c r="M284" s="54">
        <v>0</v>
      </c>
      <c r="N284" s="54">
        <v>0</v>
      </c>
      <c r="O284" s="54">
        <v>0</v>
      </c>
      <c r="P284" s="67"/>
      <c r="Q284" s="44"/>
      <c r="R284" s="44"/>
    </row>
    <row r="285" spans="1:18" s="25" customFormat="1" ht="16.5">
      <c r="A285" s="135" t="s">
        <v>64</v>
      </c>
      <c r="B285" s="54">
        <v>0</v>
      </c>
      <c r="C285" s="54">
        <v>0</v>
      </c>
      <c r="D285" s="54">
        <v>0</v>
      </c>
      <c r="E285" s="54">
        <v>0</v>
      </c>
      <c r="F285" s="54">
        <v>0</v>
      </c>
      <c r="G285" s="54">
        <v>0</v>
      </c>
      <c r="H285" s="54">
        <v>0</v>
      </c>
      <c r="I285" s="54">
        <v>0</v>
      </c>
      <c r="J285" s="54">
        <v>1</v>
      </c>
      <c r="K285" s="54">
        <v>0</v>
      </c>
      <c r="L285" s="54">
        <v>0</v>
      </c>
      <c r="M285" s="54">
        <v>0</v>
      </c>
      <c r="N285" s="54">
        <v>0</v>
      </c>
      <c r="O285" s="54">
        <v>0</v>
      </c>
      <c r="P285" s="67"/>
      <c r="Q285" s="44"/>
      <c r="R285" s="44"/>
    </row>
    <row r="286" spans="1:18" s="25" customFormat="1" ht="16.5">
      <c r="A286" s="135" t="s">
        <v>8</v>
      </c>
      <c r="B286" s="54">
        <v>0</v>
      </c>
      <c r="C286" s="54">
        <v>0</v>
      </c>
      <c r="D286" s="54">
        <v>2</v>
      </c>
      <c r="E286" s="54">
        <v>1</v>
      </c>
      <c r="F286" s="54">
        <v>0</v>
      </c>
      <c r="G286" s="54">
        <v>0</v>
      </c>
      <c r="H286" s="54">
        <v>10</v>
      </c>
      <c r="I286" s="54">
        <v>3</v>
      </c>
      <c r="J286" s="54">
        <v>0</v>
      </c>
      <c r="K286" s="54">
        <v>0</v>
      </c>
      <c r="L286" s="54">
        <v>0</v>
      </c>
      <c r="M286" s="54">
        <v>0</v>
      </c>
      <c r="N286" s="54">
        <v>27</v>
      </c>
      <c r="O286" s="54">
        <v>19</v>
      </c>
      <c r="P286" s="67"/>
      <c r="Q286" s="44"/>
      <c r="R286" s="44"/>
    </row>
    <row r="287" spans="1:18" s="25" customFormat="1" ht="16.5">
      <c r="A287" s="135" t="s">
        <v>9</v>
      </c>
      <c r="B287" s="54">
        <v>0</v>
      </c>
      <c r="C287" s="54">
        <v>0</v>
      </c>
      <c r="D287" s="54">
        <v>0</v>
      </c>
      <c r="E287" s="54">
        <v>0</v>
      </c>
      <c r="F287" s="54">
        <v>0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4">
        <v>0</v>
      </c>
      <c r="M287" s="54">
        <v>0</v>
      </c>
      <c r="N287" s="54">
        <v>0</v>
      </c>
      <c r="O287" s="54">
        <v>0</v>
      </c>
      <c r="P287" s="67"/>
      <c r="Q287" s="44"/>
      <c r="R287" s="44"/>
    </row>
    <row r="288" spans="1:18" s="25" customFormat="1" ht="16.5">
      <c r="A288" s="136" t="s">
        <v>277</v>
      </c>
      <c r="B288" s="54">
        <v>0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4">
        <v>0</v>
      </c>
      <c r="M288" s="54">
        <v>0</v>
      </c>
      <c r="N288" s="54">
        <v>0</v>
      </c>
      <c r="O288" s="54">
        <v>0</v>
      </c>
      <c r="P288" s="67"/>
      <c r="Q288" s="44"/>
      <c r="R288" s="44"/>
    </row>
    <row r="289" spans="1:18" s="25" customFormat="1" ht="16.5">
      <c r="A289" s="136" t="s">
        <v>278</v>
      </c>
      <c r="B289" s="54">
        <v>0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4">
        <v>0</v>
      </c>
      <c r="M289" s="54">
        <v>0</v>
      </c>
      <c r="N289" s="54">
        <v>0</v>
      </c>
      <c r="O289" s="54">
        <v>0</v>
      </c>
      <c r="P289" s="67"/>
      <c r="Q289" s="44"/>
      <c r="R289" s="44"/>
    </row>
    <row r="290" spans="1:18" s="25" customFormat="1" ht="16.5">
      <c r="A290" s="136" t="s">
        <v>279</v>
      </c>
      <c r="B290" s="54">
        <v>0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4">
        <v>0</v>
      </c>
      <c r="M290" s="54">
        <v>0</v>
      </c>
      <c r="N290" s="54">
        <v>0</v>
      </c>
      <c r="O290" s="54">
        <v>0</v>
      </c>
      <c r="P290" s="67"/>
      <c r="Q290" s="44"/>
      <c r="R290" s="44"/>
    </row>
    <row r="291" spans="1:18" s="25" customFormat="1" ht="16.5">
      <c r="A291" s="136" t="s">
        <v>280</v>
      </c>
      <c r="B291" s="54">
        <v>0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4">
        <v>0</v>
      </c>
      <c r="M291" s="54">
        <v>0</v>
      </c>
      <c r="N291" s="54">
        <v>0</v>
      </c>
      <c r="O291" s="54">
        <v>0</v>
      </c>
      <c r="P291" s="67"/>
      <c r="Q291" s="44"/>
      <c r="R291" s="44"/>
    </row>
    <row r="292" spans="1:18" s="25" customFormat="1" ht="16.5">
      <c r="A292" s="136" t="s">
        <v>281</v>
      </c>
      <c r="B292" s="54">
        <v>0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4">
        <v>0</v>
      </c>
      <c r="M292" s="54">
        <v>0</v>
      </c>
      <c r="N292" s="54">
        <v>0</v>
      </c>
      <c r="O292" s="54">
        <v>0</v>
      </c>
      <c r="P292" s="67"/>
      <c r="Q292" s="44"/>
      <c r="R292" s="44"/>
    </row>
    <row r="293" spans="1:18" s="25" customFormat="1" ht="16.5">
      <c r="A293" s="136" t="s">
        <v>282</v>
      </c>
      <c r="B293" s="54">
        <v>0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4">
        <v>0</v>
      </c>
      <c r="M293" s="54">
        <v>0</v>
      </c>
      <c r="N293" s="54">
        <v>0</v>
      </c>
      <c r="O293" s="54">
        <v>0</v>
      </c>
      <c r="P293" s="67"/>
      <c r="Q293" s="44"/>
      <c r="R293" s="44"/>
    </row>
    <row r="294" spans="1:18" s="25" customFormat="1" ht="16.5">
      <c r="A294" s="136" t="s">
        <v>283</v>
      </c>
      <c r="B294" s="54">
        <v>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0</v>
      </c>
      <c r="I294" s="54">
        <v>0</v>
      </c>
      <c r="J294" s="54">
        <v>0</v>
      </c>
      <c r="K294" s="54">
        <v>0</v>
      </c>
      <c r="L294" s="54">
        <v>0</v>
      </c>
      <c r="M294" s="54">
        <v>0</v>
      </c>
      <c r="N294" s="54">
        <v>0</v>
      </c>
      <c r="O294" s="54">
        <v>0</v>
      </c>
      <c r="P294" s="67"/>
      <c r="Q294" s="44"/>
      <c r="R294" s="44"/>
    </row>
    <row r="295" spans="1:18" s="25" customFormat="1" ht="16.5">
      <c r="A295" s="135" t="s">
        <v>65</v>
      </c>
      <c r="B295" s="54">
        <v>0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4">
        <v>0</v>
      </c>
      <c r="M295" s="54">
        <v>0</v>
      </c>
      <c r="N295" s="54">
        <v>0</v>
      </c>
      <c r="O295" s="54">
        <v>0</v>
      </c>
      <c r="P295" s="67"/>
      <c r="Q295" s="44"/>
      <c r="R295" s="44"/>
    </row>
    <row r="296" spans="1:18" s="25" customFormat="1" ht="16.5">
      <c r="A296" s="135" t="s">
        <v>66</v>
      </c>
      <c r="B296" s="54">
        <v>1</v>
      </c>
      <c r="C296" s="54">
        <v>0</v>
      </c>
      <c r="D296" s="54">
        <v>100</v>
      </c>
      <c r="E296" s="54">
        <v>21</v>
      </c>
      <c r="F296" s="54">
        <v>8</v>
      </c>
      <c r="G296" s="54">
        <v>1</v>
      </c>
      <c r="H296" s="54">
        <v>38</v>
      </c>
      <c r="I296" s="54">
        <v>26</v>
      </c>
      <c r="J296" s="54">
        <v>40</v>
      </c>
      <c r="K296" s="54">
        <v>27</v>
      </c>
      <c r="L296" s="54">
        <v>7</v>
      </c>
      <c r="M296" s="54">
        <v>2</v>
      </c>
      <c r="N296" s="54">
        <v>91</v>
      </c>
      <c r="O296" s="54">
        <v>23</v>
      </c>
      <c r="P296" s="67"/>
      <c r="Q296" s="44"/>
      <c r="R296" s="44"/>
    </row>
    <row r="297" spans="1:18" s="25" customFormat="1" ht="16.5">
      <c r="A297" s="135" t="s">
        <v>67</v>
      </c>
      <c r="B297" s="54">
        <v>0</v>
      </c>
      <c r="C297" s="54">
        <v>0</v>
      </c>
      <c r="D297" s="54">
        <v>6</v>
      </c>
      <c r="E297" s="54">
        <v>2</v>
      </c>
      <c r="F297" s="54">
        <v>1</v>
      </c>
      <c r="G297" s="54">
        <v>0</v>
      </c>
      <c r="H297" s="54">
        <v>4</v>
      </c>
      <c r="I297" s="54">
        <v>1</v>
      </c>
      <c r="J297" s="54">
        <v>2</v>
      </c>
      <c r="K297" s="54">
        <v>0</v>
      </c>
      <c r="L297" s="54">
        <v>1</v>
      </c>
      <c r="M297" s="54">
        <v>2</v>
      </c>
      <c r="N297" s="54">
        <v>5</v>
      </c>
      <c r="O297" s="54">
        <v>0</v>
      </c>
      <c r="P297" s="67"/>
      <c r="Q297" s="44"/>
      <c r="R297" s="44"/>
    </row>
    <row r="298" spans="1:18" s="25" customFormat="1" ht="16.5">
      <c r="A298" s="135" t="s">
        <v>68</v>
      </c>
      <c r="B298" s="54">
        <v>0</v>
      </c>
      <c r="C298" s="54">
        <v>0</v>
      </c>
      <c r="D298" s="54">
        <v>0</v>
      </c>
      <c r="E298" s="54">
        <v>10</v>
      </c>
      <c r="F298" s="54">
        <v>0</v>
      </c>
      <c r="G298" s="54">
        <v>0</v>
      </c>
      <c r="H298" s="54">
        <v>0</v>
      </c>
      <c r="I298" s="54">
        <v>14</v>
      </c>
      <c r="J298" s="54">
        <v>0</v>
      </c>
      <c r="K298" s="54">
        <v>1</v>
      </c>
      <c r="L298" s="54">
        <v>0</v>
      </c>
      <c r="M298" s="54">
        <v>1</v>
      </c>
      <c r="N298" s="54">
        <v>0</v>
      </c>
      <c r="O298" s="54">
        <v>5</v>
      </c>
      <c r="P298" s="67"/>
      <c r="Q298" s="44"/>
      <c r="R298" s="44"/>
    </row>
    <row r="299" spans="1:18" s="25" customFormat="1" ht="16.5">
      <c r="A299" s="135" t="s">
        <v>69</v>
      </c>
      <c r="B299" s="54">
        <v>0</v>
      </c>
      <c r="C299" s="54">
        <v>0</v>
      </c>
      <c r="D299" s="54">
        <v>21</v>
      </c>
      <c r="E299" s="54">
        <v>9</v>
      </c>
      <c r="F299" s="54">
        <v>8</v>
      </c>
      <c r="G299" s="54">
        <v>3</v>
      </c>
      <c r="H299" s="54">
        <v>27</v>
      </c>
      <c r="I299" s="54">
        <v>30</v>
      </c>
      <c r="J299" s="54">
        <v>60</v>
      </c>
      <c r="K299" s="54">
        <v>47</v>
      </c>
      <c r="L299" s="54">
        <v>4</v>
      </c>
      <c r="M299" s="54">
        <v>2</v>
      </c>
      <c r="N299" s="54">
        <v>56</v>
      </c>
      <c r="O299" s="54">
        <v>31</v>
      </c>
      <c r="P299" s="67"/>
      <c r="Q299" s="44"/>
      <c r="R299" s="44"/>
    </row>
    <row r="300" spans="1:18" s="25" customFormat="1" ht="16.5">
      <c r="A300" s="135" t="s">
        <v>70</v>
      </c>
      <c r="B300" s="54">
        <v>0</v>
      </c>
      <c r="C300" s="54">
        <v>0</v>
      </c>
      <c r="D300" s="54">
        <v>5</v>
      </c>
      <c r="E300" s="54">
        <v>0</v>
      </c>
      <c r="F300" s="54">
        <v>1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4">
        <v>0</v>
      </c>
      <c r="M300" s="54">
        <v>0</v>
      </c>
      <c r="N300" s="54">
        <v>4</v>
      </c>
      <c r="O300" s="54">
        <v>0</v>
      </c>
      <c r="P300" s="67"/>
      <c r="Q300" s="44"/>
      <c r="R300" s="44"/>
    </row>
    <row r="301" spans="1:18" s="25" customFormat="1" ht="16.5" customHeight="1">
      <c r="A301" s="135" t="s">
        <v>71</v>
      </c>
      <c r="B301" s="54">
        <v>0</v>
      </c>
      <c r="C301" s="54">
        <v>0</v>
      </c>
      <c r="D301" s="54">
        <v>18</v>
      </c>
      <c r="E301" s="54">
        <v>9</v>
      </c>
      <c r="F301" s="54">
        <v>0</v>
      </c>
      <c r="G301" s="54">
        <v>0</v>
      </c>
      <c r="H301" s="54">
        <v>5</v>
      </c>
      <c r="I301" s="54">
        <v>5</v>
      </c>
      <c r="J301" s="54">
        <v>1</v>
      </c>
      <c r="K301" s="54">
        <v>0</v>
      </c>
      <c r="L301" s="54">
        <v>0</v>
      </c>
      <c r="M301" s="54">
        <v>0</v>
      </c>
      <c r="N301" s="54">
        <v>10</v>
      </c>
      <c r="O301" s="54">
        <v>11</v>
      </c>
      <c r="P301" s="67"/>
      <c r="Q301" s="44"/>
      <c r="R301" s="44"/>
    </row>
    <row r="302" spans="1:18" s="25" customFormat="1" ht="16.5" customHeight="1">
      <c r="A302" s="13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44"/>
      <c r="R302" s="44"/>
    </row>
    <row r="303" spans="1:18" s="25" customFormat="1" ht="16.5">
      <c r="A303" s="68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44"/>
      <c r="R303" s="44"/>
    </row>
    <row r="304" spans="1:18" s="25" customFormat="1" ht="16.5" customHeight="1">
      <c r="A304" s="149" t="s">
        <v>324</v>
      </c>
      <c r="B304" s="151" t="s">
        <v>131</v>
      </c>
      <c r="C304" s="151"/>
      <c r="D304" s="151" t="s">
        <v>132</v>
      </c>
      <c r="E304" s="151"/>
      <c r="F304" s="151" t="s">
        <v>133</v>
      </c>
      <c r="G304" s="151"/>
      <c r="H304" s="151" t="s">
        <v>134</v>
      </c>
      <c r="I304" s="151"/>
      <c r="J304" s="151" t="s">
        <v>135</v>
      </c>
      <c r="K304" s="151"/>
      <c r="L304" s="151" t="s">
        <v>136</v>
      </c>
      <c r="M304" s="151"/>
      <c r="N304" s="151" t="s">
        <v>137</v>
      </c>
      <c r="O304" s="151"/>
      <c r="P304" s="67"/>
      <c r="Q304" s="44"/>
      <c r="R304" s="44"/>
    </row>
    <row r="305" spans="1:18" s="25" customFormat="1" ht="16.5">
      <c r="A305" s="150"/>
      <c r="B305" s="66" t="s">
        <v>3</v>
      </c>
      <c r="C305" s="66" t="s">
        <v>4</v>
      </c>
      <c r="D305" s="66" t="s">
        <v>3</v>
      </c>
      <c r="E305" s="66" t="s">
        <v>4</v>
      </c>
      <c r="F305" s="66" t="s">
        <v>3</v>
      </c>
      <c r="G305" s="66" t="s">
        <v>4</v>
      </c>
      <c r="H305" s="66" t="s">
        <v>3</v>
      </c>
      <c r="I305" s="66" t="s">
        <v>4</v>
      </c>
      <c r="J305" s="66" t="s">
        <v>3</v>
      </c>
      <c r="K305" s="66" t="s">
        <v>4</v>
      </c>
      <c r="L305" s="66" t="s">
        <v>3</v>
      </c>
      <c r="M305" s="66" t="s">
        <v>4</v>
      </c>
      <c r="N305" s="66" t="s">
        <v>3</v>
      </c>
      <c r="O305" s="66" t="s">
        <v>4</v>
      </c>
      <c r="P305" s="45"/>
      <c r="Q305" s="45"/>
      <c r="R305" s="44"/>
    </row>
    <row r="306" spans="1:18" s="25" customFormat="1" ht="16.5">
      <c r="A306" s="135" t="s">
        <v>55</v>
      </c>
      <c r="B306" s="52">
        <v>90</v>
      </c>
      <c r="C306" s="52">
        <v>21</v>
      </c>
      <c r="D306" s="52">
        <v>115</v>
      </c>
      <c r="E306" s="52">
        <v>42</v>
      </c>
      <c r="F306" s="52">
        <v>112</v>
      </c>
      <c r="G306" s="52">
        <v>126</v>
      </c>
      <c r="H306" s="52">
        <v>1449</v>
      </c>
      <c r="I306" s="52">
        <v>334</v>
      </c>
      <c r="J306" s="52">
        <v>18</v>
      </c>
      <c r="K306" s="52">
        <v>12</v>
      </c>
      <c r="L306" s="52">
        <v>9</v>
      </c>
      <c r="M306" s="52">
        <v>12</v>
      </c>
      <c r="N306" s="52">
        <v>7</v>
      </c>
      <c r="O306" s="52">
        <v>5</v>
      </c>
      <c r="P306" s="67"/>
      <c r="Q306" s="44"/>
      <c r="R306" s="44"/>
    </row>
    <row r="307" spans="1:18" s="25" customFormat="1" ht="16.5" customHeight="1">
      <c r="A307" s="135" t="s">
        <v>56</v>
      </c>
      <c r="B307" s="54">
        <v>0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4">
        <v>0</v>
      </c>
      <c r="M307" s="54">
        <v>0</v>
      </c>
      <c r="N307" s="54">
        <v>0</v>
      </c>
      <c r="O307" s="54">
        <v>0</v>
      </c>
      <c r="P307" s="67"/>
      <c r="Q307" s="44"/>
      <c r="R307" s="44"/>
    </row>
    <row r="308" spans="1:18" s="25" customFormat="1" ht="16.5">
      <c r="A308" s="135" t="s">
        <v>57</v>
      </c>
      <c r="B308" s="54">
        <v>13</v>
      </c>
      <c r="C308" s="54">
        <v>0</v>
      </c>
      <c r="D308" s="54">
        <v>14</v>
      </c>
      <c r="E308" s="54">
        <v>2</v>
      </c>
      <c r="F308" s="54">
        <v>4</v>
      </c>
      <c r="G308" s="54">
        <v>1</v>
      </c>
      <c r="H308" s="54">
        <v>103</v>
      </c>
      <c r="I308" s="54">
        <v>12</v>
      </c>
      <c r="J308" s="54">
        <v>0</v>
      </c>
      <c r="K308" s="54">
        <v>0</v>
      </c>
      <c r="L308" s="54">
        <v>1</v>
      </c>
      <c r="M308" s="54">
        <v>0</v>
      </c>
      <c r="N308" s="54">
        <v>2</v>
      </c>
      <c r="O308" s="54">
        <v>0</v>
      </c>
      <c r="P308" s="67"/>
      <c r="Q308" s="44"/>
      <c r="R308" s="44"/>
    </row>
    <row r="309" spans="1:18" s="25" customFormat="1" ht="16.5">
      <c r="A309" s="135" t="s">
        <v>58</v>
      </c>
      <c r="B309" s="54">
        <v>4</v>
      </c>
      <c r="C309" s="54">
        <v>0</v>
      </c>
      <c r="D309" s="54">
        <v>10</v>
      </c>
      <c r="E309" s="54">
        <v>0</v>
      </c>
      <c r="F309" s="54">
        <v>5</v>
      </c>
      <c r="G309" s="54">
        <v>4</v>
      </c>
      <c r="H309" s="54">
        <v>55</v>
      </c>
      <c r="I309" s="54">
        <v>1</v>
      </c>
      <c r="J309" s="54">
        <v>0</v>
      </c>
      <c r="K309" s="54">
        <v>0</v>
      </c>
      <c r="L309" s="54">
        <v>2</v>
      </c>
      <c r="M309" s="54">
        <v>0</v>
      </c>
      <c r="N309" s="54">
        <v>1</v>
      </c>
      <c r="O309" s="54">
        <v>1</v>
      </c>
      <c r="P309" s="67"/>
      <c r="Q309" s="44"/>
      <c r="R309" s="44"/>
    </row>
    <row r="310" spans="1:18" s="25" customFormat="1" ht="16.5">
      <c r="A310" s="135" t="s">
        <v>59</v>
      </c>
      <c r="B310" s="54">
        <v>0</v>
      </c>
      <c r="C310" s="54">
        <v>0</v>
      </c>
      <c r="D310" s="54">
        <v>0</v>
      </c>
      <c r="E310" s="54">
        <v>0</v>
      </c>
      <c r="F310" s="54">
        <v>0</v>
      </c>
      <c r="G310" s="54">
        <v>0</v>
      </c>
      <c r="H310" s="54">
        <v>1</v>
      </c>
      <c r="I310" s="54">
        <v>0</v>
      </c>
      <c r="J310" s="54">
        <v>0</v>
      </c>
      <c r="K310" s="54">
        <v>0</v>
      </c>
      <c r="L310" s="54">
        <v>0</v>
      </c>
      <c r="M310" s="54">
        <v>0</v>
      </c>
      <c r="N310" s="54">
        <v>0</v>
      </c>
      <c r="O310" s="54">
        <v>0</v>
      </c>
      <c r="P310" s="67"/>
      <c r="Q310" s="44"/>
      <c r="R310" s="44"/>
    </row>
    <row r="311" spans="1:18" s="25" customFormat="1" ht="16.5">
      <c r="A311" s="135" t="s">
        <v>60</v>
      </c>
      <c r="B311" s="54">
        <v>0</v>
      </c>
      <c r="C311" s="54">
        <v>0</v>
      </c>
      <c r="D311" s="54">
        <v>0</v>
      </c>
      <c r="E311" s="54">
        <v>0</v>
      </c>
      <c r="F311" s="54">
        <v>0</v>
      </c>
      <c r="G311" s="54">
        <v>0</v>
      </c>
      <c r="H311" s="54">
        <v>1</v>
      </c>
      <c r="I311" s="54">
        <v>0</v>
      </c>
      <c r="J311" s="54">
        <v>0</v>
      </c>
      <c r="K311" s="54">
        <v>0</v>
      </c>
      <c r="L311" s="54">
        <v>0</v>
      </c>
      <c r="M311" s="54">
        <v>0</v>
      </c>
      <c r="N311" s="54">
        <v>0</v>
      </c>
      <c r="O311" s="54">
        <v>0</v>
      </c>
      <c r="P311" s="67"/>
      <c r="Q311" s="44"/>
      <c r="R311" s="44"/>
    </row>
    <row r="312" spans="1:18" s="25" customFormat="1" ht="16.5">
      <c r="A312" s="135" t="s">
        <v>61</v>
      </c>
      <c r="B312" s="54">
        <v>1</v>
      </c>
      <c r="C312" s="54">
        <v>0</v>
      </c>
      <c r="D312" s="54">
        <v>0</v>
      </c>
      <c r="E312" s="54">
        <v>0</v>
      </c>
      <c r="F312" s="54">
        <v>0</v>
      </c>
      <c r="G312" s="54">
        <v>0</v>
      </c>
      <c r="H312" s="54">
        <v>6</v>
      </c>
      <c r="I312" s="54">
        <v>0</v>
      </c>
      <c r="J312" s="54">
        <v>0</v>
      </c>
      <c r="K312" s="54">
        <v>0</v>
      </c>
      <c r="L312" s="54">
        <v>0</v>
      </c>
      <c r="M312" s="54">
        <v>0</v>
      </c>
      <c r="N312" s="54">
        <v>0</v>
      </c>
      <c r="O312" s="54">
        <v>0</v>
      </c>
      <c r="P312" s="67"/>
      <c r="Q312" s="44"/>
      <c r="R312" s="44"/>
    </row>
    <row r="313" spans="1:18" s="25" customFormat="1" ht="16.5">
      <c r="A313" s="135" t="s">
        <v>62</v>
      </c>
      <c r="B313" s="54">
        <v>2</v>
      </c>
      <c r="C313" s="54">
        <v>0</v>
      </c>
      <c r="D313" s="54">
        <v>7</v>
      </c>
      <c r="E313" s="54">
        <v>0</v>
      </c>
      <c r="F313" s="54">
        <v>3</v>
      </c>
      <c r="G313" s="54">
        <v>0</v>
      </c>
      <c r="H313" s="54">
        <v>622</v>
      </c>
      <c r="I313" s="54">
        <v>116</v>
      </c>
      <c r="J313" s="54">
        <v>0</v>
      </c>
      <c r="K313" s="54">
        <v>0</v>
      </c>
      <c r="L313" s="54">
        <v>0</v>
      </c>
      <c r="M313" s="54">
        <v>0</v>
      </c>
      <c r="N313" s="54">
        <v>1</v>
      </c>
      <c r="O313" s="54">
        <v>0</v>
      </c>
      <c r="P313" s="67"/>
      <c r="Q313" s="44"/>
      <c r="R313" s="44"/>
    </row>
    <row r="314" spans="1:18" s="25" customFormat="1" ht="16.5">
      <c r="A314" s="135" t="s">
        <v>63</v>
      </c>
      <c r="B314" s="54">
        <v>0</v>
      </c>
      <c r="C314" s="54">
        <v>0</v>
      </c>
      <c r="D314" s="54">
        <v>0</v>
      </c>
      <c r="E314" s="54">
        <v>0</v>
      </c>
      <c r="F314" s="54">
        <v>0</v>
      </c>
      <c r="G314" s="54">
        <v>1</v>
      </c>
      <c r="H314" s="54">
        <v>1</v>
      </c>
      <c r="I314" s="54">
        <v>0</v>
      </c>
      <c r="J314" s="54">
        <v>0</v>
      </c>
      <c r="K314" s="54">
        <v>0</v>
      </c>
      <c r="L314" s="54">
        <v>0</v>
      </c>
      <c r="M314" s="54">
        <v>0</v>
      </c>
      <c r="N314" s="54">
        <v>0</v>
      </c>
      <c r="O314" s="54">
        <v>0</v>
      </c>
      <c r="P314" s="67"/>
      <c r="Q314" s="44"/>
      <c r="R314" s="44"/>
    </row>
    <row r="315" spans="1:18" s="25" customFormat="1" ht="16.5">
      <c r="A315" s="135" t="s">
        <v>64</v>
      </c>
      <c r="B315" s="54">
        <v>0</v>
      </c>
      <c r="C315" s="54">
        <v>0</v>
      </c>
      <c r="D315" s="54">
        <v>0</v>
      </c>
      <c r="E315" s="54">
        <v>0</v>
      </c>
      <c r="F315" s="54">
        <v>0</v>
      </c>
      <c r="G315" s="54">
        <v>0</v>
      </c>
      <c r="H315" s="54">
        <v>0</v>
      </c>
      <c r="I315" s="54">
        <v>0</v>
      </c>
      <c r="J315" s="54">
        <v>0</v>
      </c>
      <c r="K315" s="54">
        <v>0</v>
      </c>
      <c r="L315" s="54">
        <v>0</v>
      </c>
      <c r="M315" s="54">
        <v>0</v>
      </c>
      <c r="N315" s="54">
        <v>0</v>
      </c>
      <c r="O315" s="54">
        <v>0</v>
      </c>
      <c r="P315" s="67"/>
      <c r="Q315" s="44"/>
      <c r="R315" s="44"/>
    </row>
    <row r="316" spans="1:18" s="25" customFormat="1" ht="16.5">
      <c r="A316" s="135" t="s">
        <v>8</v>
      </c>
      <c r="B316" s="54">
        <v>0</v>
      </c>
      <c r="C316" s="54">
        <v>0</v>
      </c>
      <c r="D316" s="54">
        <v>8</v>
      </c>
      <c r="E316" s="54">
        <v>6</v>
      </c>
      <c r="F316" s="54">
        <v>2</v>
      </c>
      <c r="G316" s="54">
        <v>0</v>
      </c>
      <c r="H316" s="54">
        <v>6</v>
      </c>
      <c r="I316" s="54">
        <v>7</v>
      </c>
      <c r="J316" s="54">
        <v>1</v>
      </c>
      <c r="K316" s="54">
        <v>0</v>
      </c>
      <c r="L316" s="54">
        <v>0</v>
      </c>
      <c r="M316" s="54">
        <v>0</v>
      </c>
      <c r="N316" s="54">
        <v>0</v>
      </c>
      <c r="O316" s="54">
        <v>0</v>
      </c>
      <c r="P316" s="67"/>
      <c r="Q316" s="44"/>
      <c r="R316" s="44"/>
    </row>
    <row r="317" spans="1:18" s="25" customFormat="1" ht="16.5">
      <c r="A317" s="135" t="s">
        <v>9</v>
      </c>
      <c r="B317" s="54">
        <v>0</v>
      </c>
      <c r="C317" s="54">
        <v>0</v>
      </c>
      <c r="D317" s="54">
        <v>0</v>
      </c>
      <c r="E317" s="54">
        <v>0</v>
      </c>
      <c r="F317" s="54">
        <v>1</v>
      </c>
      <c r="G317" s="54">
        <v>0</v>
      </c>
      <c r="H317" s="54">
        <v>1</v>
      </c>
      <c r="I317" s="54">
        <v>1</v>
      </c>
      <c r="J317" s="54">
        <v>0</v>
      </c>
      <c r="K317" s="54">
        <v>0</v>
      </c>
      <c r="L317" s="54">
        <v>0</v>
      </c>
      <c r="M317" s="54">
        <v>0</v>
      </c>
      <c r="N317" s="54">
        <v>0</v>
      </c>
      <c r="O317" s="54">
        <v>0</v>
      </c>
      <c r="P317" s="67"/>
      <c r="Q317" s="44"/>
      <c r="R317" s="44"/>
    </row>
    <row r="318" spans="1:18" s="25" customFormat="1" ht="16.5">
      <c r="A318" s="136" t="s">
        <v>277</v>
      </c>
      <c r="B318" s="54">
        <v>0</v>
      </c>
      <c r="C318" s="54">
        <v>0</v>
      </c>
      <c r="D318" s="54">
        <v>0</v>
      </c>
      <c r="E318" s="54">
        <v>0</v>
      </c>
      <c r="F318" s="54">
        <v>0</v>
      </c>
      <c r="G318" s="54">
        <v>0</v>
      </c>
      <c r="H318" s="54">
        <v>0</v>
      </c>
      <c r="I318" s="54">
        <v>0</v>
      </c>
      <c r="J318" s="54">
        <v>0</v>
      </c>
      <c r="K318" s="54">
        <v>0</v>
      </c>
      <c r="L318" s="54">
        <v>0</v>
      </c>
      <c r="M318" s="54">
        <v>0</v>
      </c>
      <c r="N318" s="54">
        <v>0</v>
      </c>
      <c r="O318" s="54">
        <v>0</v>
      </c>
      <c r="P318" s="67"/>
      <c r="Q318" s="44"/>
      <c r="R318" s="44"/>
    </row>
    <row r="319" spans="1:18" s="25" customFormat="1" ht="16.5">
      <c r="A319" s="136" t="s">
        <v>278</v>
      </c>
      <c r="B319" s="54">
        <v>0</v>
      </c>
      <c r="C319" s="54">
        <v>0</v>
      </c>
      <c r="D319" s="54">
        <v>0</v>
      </c>
      <c r="E319" s="54">
        <v>0</v>
      </c>
      <c r="F319" s="54">
        <v>0</v>
      </c>
      <c r="G319" s="54">
        <v>0</v>
      </c>
      <c r="H319" s="54">
        <v>0</v>
      </c>
      <c r="I319" s="54">
        <v>0</v>
      </c>
      <c r="J319" s="54">
        <v>0</v>
      </c>
      <c r="K319" s="54">
        <v>0</v>
      </c>
      <c r="L319" s="54">
        <v>0</v>
      </c>
      <c r="M319" s="54">
        <v>0</v>
      </c>
      <c r="N319" s="54">
        <v>0</v>
      </c>
      <c r="O319" s="54">
        <v>0</v>
      </c>
      <c r="P319" s="67"/>
      <c r="Q319" s="44"/>
      <c r="R319" s="44"/>
    </row>
    <row r="320" spans="1:18" s="25" customFormat="1" ht="16.5">
      <c r="A320" s="136" t="s">
        <v>279</v>
      </c>
      <c r="B320" s="54">
        <v>0</v>
      </c>
      <c r="C320" s="54">
        <v>0</v>
      </c>
      <c r="D320" s="54">
        <v>0</v>
      </c>
      <c r="E320" s="54">
        <v>0</v>
      </c>
      <c r="F320" s="54">
        <v>0</v>
      </c>
      <c r="G320" s="54">
        <v>0</v>
      </c>
      <c r="H320" s="54">
        <v>0</v>
      </c>
      <c r="I320" s="54">
        <v>0</v>
      </c>
      <c r="J320" s="54">
        <v>0</v>
      </c>
      <c r="K320" s="54">
        <v>0</v>
      </c>
      <c r="L320" s="54">
        <v>0</v>
      </c>
      <c r="M320" s="54">
        <v>0</v>
      </c>
      <c r="N320" s="54">
        <v>0</v>
      </c>
      <c r="O320" s="54">
        <v>0</v>
      </c>
      <c r="P320" s="67"/>
      <c r="Q320" s="44"/>
      <c r="R320" s="44"/>
    </row>
    <row r="321" spans="1:18" s="25" customFormat="1" ht="16.5">
      <c r="A321" s="136" t="s">
        <v>280</v>
      </c>
      <c r="B321" s="54">
        <v>0</v>
      </c>
      <c r="C321" s="54">
        <v>0</v>
      </c>
      <c r="D321" s="54">
        <v>0</v>
      </c>
      <c r="E321" s="54">
        <v>0</v>
      </c>
      <c r="F321" s="54">
        <v>0</v>
      </c>
      <c r="G321" s="54">
        <v>0</v>
      </c>
      <c r="H321" s="54">
        <v>0</v>
      </c>
      <c r="I321" s="54">
        <v>0</v>
      </c>
      <c r="J321" s="54">
        <v>0</v>
      </c>
      <c r="K321" s="54">
        <v>0</v>
      </c>
      <c r="L321" s="54">
        <v>0</v>
      </c>
      <c r="M321" s="54">
        <v>0</v>
      </c>
      <c r="N321" s="54">
        <v>0</v>
      </c>
      <c r="O321" s="54">
        <v>0</v>
      </c>
      <c r="P321" s="67"/>
      <c r="Q321" s="44"/>
      <c r="R321" s="44"/>
    </row>
    <row r="322" spans="1:18" s="25" customFormat="1" ht="16.5">
      <c r="A322" s="136" t="s">
        <v>281</v>
      </c>
      <c r="B322" s="54">
        <v>0</v>
      </c>
      <c r="C322" s="54">
        <v>0</v>
      </c>
      <c r="D322" s="54">
        <v>0</v>
      </c>
      <c r="E322" s="54">
        <v>0</v>
      </c>
      <c r="F322" s="54">
        <v>0</v>
      </c>
      <c r="G322" s="54">
        <v>0</v>
      </c>
      <c r="H322" s="54">
        <v>0</v>
      </c>
      <c r="I322" s="54">
        <v>0</v>
      </c>
      <c r="J322" s="54">
        <v>0</v>
      </c>
      <c r="K322" s="54">
        <v>0</v>
      </c>
      <c r="L322" s="54">
        <v>0</v>
      </c>
      <c r="M322" s="54">
        <v>0</v>
      </c>
      <c r="N322" s="54">
        <v>0</v>
      </c>
      <c r="O322" s="54">
        <v>0</v>
      </c>
      <c r="P322" s="67"/>
      <c r="Q322" s="44"/>
      <c r="R322" s="44"/>
    </row>
    <row r="323" spans="1:18" s="25" customFormat="1" ht="16.5">
      <c r="A323" s="136" t="s">
        <v>282</v>
      </c>
      <c r="B323" s="54">
        <v>0</v>
      </c>
      <c r="C323" s="54">
        <v>0</v>
      </c>
      <c r="D323" s="54">
        <v>0</v>
      </c>
      <c r="E323" s="54">
        <v>0</v>
      </c>
      <c r="F323" s="54">
        <v>0</v>
      </c>
      <c r="G323" s="54">
        <v>0</v>
      </c>
      <c r="H323" s="54">
        <v>0</v>
      </c>
      <c r="I323" s="54">
        <v>0</v>
      </c>
      <c r="J323" s="54">
        <v>0</v>
      </c>
      <c r="K323" s="54">
        <v>0</v>
      </c>
      <c r="L323" s="54">
        <v>0</v>
      </c>
      <c r="M323" s="54">
        <v>0</v>
      </c>
      <c r="N323" s="54">
        <v>0</v>
      </c>
      <c r="O323" s="54">
        <v>0</v>
      </c>
      <c r="P323" s="67"/>
      <c r="Q323" s="44"/>
      <c r="R323" s="44"/>
    </row>
    <row r="324" spans="1:18" s="25" customFormat="1" ht="16.5">
      <c r="A324" s="136" t="s">
        <v>283</v>
      </c>
      <c r="B324" s="54">
        <v>0</v>
      </c>
      <c r="C324" s="54">
        <v>0</v>
      </c>
      <c r="D324" s="54">
        <v>0</v>
      </c>
      <c r="E324" s="54">
        <v>0</v>
      </c>
      <c r="F324" s="54">
        <v>0</v>
      </c>
      <c r="G324" s="54">
        <v>0</v>
      </c>
      <c r="H324" s="54">
        <v>0</v>
      </c>
      <c r="I324" s="54">
        <v>0</v>
      </c>
      <c r="J324" s="54">
        <v>0</v>
      </c>
      <c r="K324" s="54">
        <v>0</v>
      </c>
      <c r="L324" s="54">
        <v>0</v>
      </c>
      <c r="M324" s="54">
        <v>0</v>
      </c>
      <c r="N324" s="54">
        <v>0</v>
      </c>
      <c r="O324" s="54">
        <v>0</v>
      </c>
      <c r="P324" s="67"/>
      <c r="Q324" s="44"/>
      <c r="R324" s="44"/>
    </row>
    <row r="325" spans="1:18" s="25" customFormat="1" ht="16.5">
      <c r="A325" s="135" t="s">
        <v>65</v>
      </c>
      <c r="B325" s="54">
        <v>0</v>
      </c>
      <c r="C325" s="54">
        <v>0</v>
      </c>
      <c r="D325" s="54">
        <v>0</v>
      </c>
      <c r="E325" s="54">
        <v>0</v>
      </c>
      <c r="F325" s="54">
        <v>0</v>
      </c>
      <c r="G325" s="54">
        <v>0</v>
      </c>
      <c r="H325" s="54">
        <v>0</v>
      </c>
      <c r="I325" s="54">
        <v>0</v>
      </c>
      <c r="J325" s="54">
        <v>0</v>
      </c>
      <c r="K325" s="54">
        <v>0</v>
      </c>
      <c r="L325" s="54">
        <v>0</v>
      </c>
      <c r="M325" s="54">
        <v>0</v>
      </c>
      <c r="N325" s="54">
        <v>0</v>
      </c>
      <c r="O325" s="54">
        <v>0</v>
      </c>
      <c r="P325" s="67"/>
      <c r="Q325" s="44"/>
      <c r="R325" s="44"/>
    </row>
    <row r="326" spans="1:18" s="25" customFormat="1" ht="16.5">
      <c r="A326" s="135" t="s">
        <v>66</v>
      </c>
      <c r="B326" s="54">
        <v>37</v>
      </c>
      <c r="C326" s="54">
        <v>7</v>
      </c>
      <c r="D326" s="54">
        <v>53</v>
      </c>
      <c r="E326" s="54">
        <v>16</v>
      </c>
      <c r="F326" s="54">
        <v>77</v>
      </c>
      <c r="G326" s="54">
        <v>94</v>
      </c>
      <c r="H326" s="54">
        <v>500</v>
      </c>
      <c r="I326" s="54">
        <v>106</v>
      </c>
      <c r="J326" s="54">
        <v>1</v>
      </c>
      <c r="K326" s="54">
        <v>3</v>
      </c>
      <c r="L326" s="54">
        <v>4</v>
      </c>
      <c r="M326" s="54">
        <v>3</v>
      </c>
      <c r="N326" s="54">
        <v>3</v>
      </c>
      <c r="O326" s="54">
        <v>1</v>
      </c>
      <c r="P326" s="67"/>
      <c r="Q326" s="44"/>
      <c r="R326" s="44"/>
    </row>
    <row r="327" spans="1:18" s="25" customFormat="1" ht="16.5">
      <c r="A327" s="135" t="s">
        <v>67</v>
      </c>
      <c r="B327" s="54">
        <v>1</v>
      </c>
      <c r="C327" s="54">
        <v>0</v>
      </c>
      <c r="D327" s="54">
        <v>8</v>
      </c>
      <c r="E327" s="54">
        <v>0</v>
      </c>
      <c r="F327" s="54">
        <v>1</v>
      </c>
      <c r="G327" s="54">
        <v>1</v>
      </c>
      <c r="H327" s="54">
        <v>55</v>
      </c>
      <c r="I327" s="54">
        <v>6</v>
      </c>
      <c r="J327" s="54">
        <v>0</v>
      </c>
      <c r="K327" s="54">
        <v>0</v>
      </c>
      <c r="L327" s="54">
        <v>1</v>
      </c>
      <c r="M327" s="54">
        <v>1</v>
      </c>
      <c r="N327" s="54">
        <v>0</v>
      </c>
      <c r="O327" s="54">
        <v>0</v>
      </c>
      <c r="P327" s="67"/>
      <c r="Q327" s="44"/>
      <c r="R327" s="44"/>
    </row>
    <row r="328" spans="1:18" s="25" customFormat="1" ht="16.5">
      <c r="A328" s="135" t="s">
        <v>68</v>
      </c>
      <c r="B328" s="54">
        <v>0</v>
      </c>
      <c r="C328" s="54">
        <v>1</v>
      </c>
      <c r="D328" s="54">
        <v>0</v>
      </c>
      <c r="E328" s="54">
        <v>6</v>
      </c>
      <c r="F328" s="54">
        <v>0</v>
      </c>
      <c r="G328" s="54">
        <v>8</v>
      </c>
      <c r="H328" s="54">
        <v>0</v>
      </c>
      <c r="I328" s="54">
        <v>24</v>
      </c>
      <c r="J328" s="54">
        <v>0</v>
      </c>
      <c r="K328" s="54">
        <v>0</v>
      </c>
      <c r="L328" s="54">
        <v>0</v>
      </c>
      <c r="M328" s="54">
        <v>1</v>
      </c>
      <c r="N328" s="54">
        <v>0</v>
      </c>
      <c r="O328" s="54">
        <v>0</v>
      </c>
      <c r="P328" s="67"/>
      <c r="Q328" s="44"/>
      <c r="R328" s="44"/>
    </row>
    <row r="329" spans="1:18" s="25" customFormat="1" ht="16.5">
      <c r="A329" s="135" t="s">
        <v>69</v>
      </c>
      <c r="B329" s="54">
        <v>25</v>
      </c>
      <c r="C329" s="54">
        <v>12</v>
      </c>
      <c r="D329" s="54">
        <v>9</v>
      </c>
      <c r="E329" s="54">
        <v>6</v>
      </c>
      <c r="F329" s="54">
        <v>15</v>
      </c>
      <c r="G329" s="54">
        <v>13</v>
      </c>
      <c r="H329" s="54">
        <v>49</v>
      </c>
      <c r="I329" s="54">
        <v>24</v>
      </c>
      <c r="J329" s="54">
        <v>15</v>
      </c>
      <c r="K329" s="54">
        <v>8</v>
      </c>
      <c r="L329" s="54">
        <v>1</v>
      </c>
      <c r="M329" s="54">
        <v>6</v>
      </c>
      <c r="N329" s="54">
        <v>0</v>
      </c>
      <c r="O329" s="54">
        <v>3</v>
      </c>
      <c r="P329" s="67"/>
      <c r="Q329" s="44"/>
      <c r="R329" s="44"/>
    </row>
    <row r="330" spans="1:18" s="25" customFormat="1" ht="16.5">
      <c r="A330" s="135" t="s">
        <v>70</v>
      </c>
      <c r="B330" s="54">
        <v>1</v>
      </c>
      <c r="C330" s="54">
        <v>0</v>
      </c>
      <c r="D330" s="54">
        <v>3</v>
      </c>
      <c r="E330" s="54">
        <v>0</v>
      </c>
      <c r="F330" s="54">
        <v>0</v>
      </c>
      <c r="G330" s="54">
        <v>0</v>
      </c>
      <c r="H330" s="54">
        <v>12</v>
      </c>
      <c r="I330" s="54">
        <v>0</v>
      </c>
      <c r="J330" s="54">
        <v>0</v>
      </c>
      <c r="K330" s="54">
        <v>0</v>
      </c>
      <c r="L330" s="54">
        <v>0</v>
      </c>
      <c r="M330" s="54">
        <v>0</v>
      </c>
      <c r="N330" s="54">
        <v>0</v>
      </c>
      <c r="O330" s="54">
        <v>0</v>
      </c>
      <c r="P330" s="67"/>
      <c r="Q330" s="44"/>
      <c r="R330" s="44"/>
    </row>
    <row r="331" spans="1:18" s="25" customFormat="1" ht="16.5" customHeight="1">
      <c r="A331" s="135" t="s">
        <v>71</v>
      </c>
      <c r="B331" s="54">
        <v>6</v>
      </c>
      <c r="C331" s="54">
        <v>1</v>
      </c>
      <c r="D331" s="54">
        <v>3</v>
      </c>
      <c r="E331" s="54">
        <v>6</v>
      </c>
      <c r="F331" s="54">
        <v>4</v>
      </c>
      <c r="G331" s="54">
        <v>4</v>
      </c>
      <c r="H331" s="54">
        <v>37</v>
      </c>
      <c r="I331" s="54">
        <v>37</v>
      </c>
      <c r="J331" s="54">
        <v>1</v>
      </c>
      <c r="K331" s="54">
        <v>1</v>
      </c>
      <c r="L331" s="54">
        <v>0</v>
      </c>
      <c r="M331" s="54">
        <v>1</v>
      </c>
      <c r="N331" s="54">
        <v>0</v>
      </c>
      <c r="O331" s="54">
        <v>0</v>
      </c>
      <c r="P331" s="67"/>
      <c r="Q331" s="44"/>
      <c r="R331" s="44"/>
    </row>
    <row r="332" spans="1:18" s="25" customFormat="1" ht="16.5" customHeight="1">
      <c r="A332" s="13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44"/>
      <c r="R332" s="44"/>
    </row>
    <row r="333" spans="1:18" s="25" customFormat="1" ht="16.5">
      <c r="A333" s="68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44"/>
      <c r="R333" s="44"/>
    </row>
    <row r="334" spans="1:18" s="25" customFormat="1" ht="16.5" customHeight="1">
      <c r="A334" s="149" t="s">
        <v>324</v>
      </c>
      <c r="B334" s="152" t="s">
        <v>138</v>
      </c>
      <c r="C334" s="153"/>
      <c r="D334" s="152" t="s">
        <v>139</v>
      </c>
      <c r="E334" s="153"/>
      <c r="F334" s="152" t="s">
        <v>140</v>
      </c>
      <c r="G334" s="153"/>
      <c r="H334" s="152" t="s">
        <v>141</v>
      </c>
      <c r="I334" s="153"/>
      <c r="J334" s="152" t="s">
        <v>142</v>
      </c>
      <c r="K334" s="153"/>
      <c r="L334" s="152" t="s">
        <v>143</v>
      </c>
      <c r="M334" s="153"/>
      <c r="N334" s="152" t="s">
        <v>144</v>
      </c>
      <c r="O334" s="153"/>
      <c r="P334" s="67"/>
      <c r="Q334" s="44"/>
      <c r="R334" s="44"/>
    </row>
    <row r="335" spans="1:18" s="25" customFormat="1" ht="16.5">
      <c r="A335" s="150"/>
      <c r="B335" s="66" t="s">
        <v>3</v>
      </c>
      <c r="C335" s="66" t="s">
        <v>4</v>
      </c>
      <c r="D335" s="66" t="s">
        <v>3</v>
      </c>
      <c r="E335" s="66" t="s">
        <v>4</v>
      </c>
      <c r="F335" s="66" t="s">
        <v>3</v>
      </c>
      <c r="G335" s="66" t="s">
        <v>4</v>
      </c>
      <c r="H335" s="66" t="s">
        <v>3</v>
      </c>
      <c r="I335" s="66" t="s">
        <v>4</v>
      </c>
      <c r="J335" s="66" t="s">
        <v>3</v>
      </c>
      <c r="K335" s="66" t="s">
        <v>4</v>
      </c>
      <c r="L335" s="66" t="s">
        <v>3</v>
      </c>
      <c r="M335" s="66" t="s">
        <v>4</v>
      </c>
      <c r="N335" s="66" t="s">
        <v>3</v>
      </c>
      <c r="O335" s="66" t="s">
        <v>4</v>
      </c>
      <c r="P335" s="45"/>
      <c r="Q335" s="45"/>
      <c r="R335" s="44"/>
    </row>
    <row r="336" spans="1:18" s="25" customFormat="1" ht="16.5">
      <c r="A336" s="135" t="s">
        <v>55</v>
      </c>
      <c r="B336" s="52">
        <v>12</v>
      </c>
      <c r="C336" s="52">
        <v>8</v>
      </c>
      <c r="D336" s="52">
        <v>226</v>
      </c>
      <c r="E336" s="52">
        <v>315</v>
      </c>
      <c r="F336" s="52">
        <v>6</v>
      </c>
      <c r="G336" s="52">
        <v>11</v>
      </c>
      <c r="H336" s="52">
        <v>18</v>
      </c>
      <c r="I336" s="52">
        <v>19</v>
      </c>
      <c r="J336" s="52">
        <v>19</v>
      </c>
      <c r="K336" s="52">
        <v>17</v>
      </c>
      <c r="L336" s="52">
        <v>3</v>
      </c>
      <c r="M336" s="52">
        <v>4</v>
      </c>
      <c r="N336" s="52">
        <v>31</v>
      </c>
      <c r="O336" s="52">
        <v>10</v>
      </c>
      <c r="P336" s="67"/>
      <c r="Q336" s="44"/>
      <c r="R336" s="44"/>
    </row>
    <row r="337" spans="1:18" s="25" customFormat="1" ht="16.5" customHeight="1">
      <c r="A337" s="135" t="s">
        <v>56</v>
      </c>
      <c r="B337" s="54">
        <v>0</v>
      </c>
      <c r="C337" s="54">
        <v>0</v>
      </c>
      <c r="D337" s="54">
        <v>0</v>
      </c>
      <c r="E337" s="54">
        <v>0</v>
      </c>
      <c r="F337" s="54">
        <v>0</v>
      </c>
      <c r="G337" s="54">
        <v>0</v>
      </c>
      <c r="H337" s="54">
        <v>0</v>
      </c>
      <c r="I337" s="54">
        <v>0</v>
      </c>
      <c r="J337" s="54">
        <v>0</v>
      </c>
      <c r="K337" s="54">
        <v>0</v>
      </c>
      <c r="L337" s="54">
        <v>0</v>
      </c>
      <c r="M337" s="54">
        <v>0</v>
      </c>
      <c r="N337" s="54">
        <v>0</v>
      </c>
      <c r="O337" s="54">
        <v>0</v>
      </c>
      <c r="P337" s="67"/>
      <c r="Q337" s="44"/>
      <c r="R337" s="44"/>
    </row>
    <row r="338" spans="1:18" s="25" customFormat="1" ht="16.5">
      <c r="A338" s="135" t="s">
        <v>57</v>
      </c>
      <c r="B338" s="54">
        <v>1</v>
      </c>
      <c r="C338" s="54">
        <v>0</v>
      </c>
      <c r="D338" s="54">
        <v>20</v>
      </c>
      <c r="E338" s="54">
        <v>9</v>
      </c>
      <c r="F338" s="54">
        <v>0</v>
      </c>
      <c r="G338" s="54">
        <v>0</v>
      </c>
      <c r="H338" s="54">
        <v>0</v>
      </c>
      <c r="I338" s="54">
        <v>0</v>
      </c>
      <c r="J338" s="54">
        <v>0</v>
      </c>
      <c r="K338" s="54">
        <v>0</v>
      </c>
      <c r="L338" s="54">
        <v>0</v>
      </c>
      <c r="M338" s="54">
        <v>0</v>
      </c>
      <c r="N338" s="54">
        <v>0</v>
      </c>
      <c r="O338" s="54">
        <v>0</v>
      </c>
      <c r="P338" s="67"/>
      <c r="Q338" s="44"/>
      <c r="R338" s="44"/>
    </row>
    <row r="339" spans="1:18" s="25" customFormat="1" ht="16.5">
      <c r="A339" s="135" t="s">
        <v>58</v>
      </c>
      <c r="B339" s="54">
        <v>3</v>
      </c>
      <c r="C339" s="54">
        <v>1</v>
      </c>
      <c r="D339" s="54">
        <v>13</v>
      </c>
      <c r="E339" s="54">
        <v>2</v>
      </c>
      <c r="F339" s="54">
        <v>0</v>
      </c>
      <c r="G339" s="54">
        <v>0</v>
      </c>
      <c r="H339" s="54">
        <v>0</v>
      </c>
      <c r="I339" s="54">
        <v>0</v>
      </c>
      <c r="J339" s="54">
        <v>0</v>
      </c>
      <c r="K339" s="54">
        <v>0</v>
      </c>
      <c r="L339" s="54">
        <v>0</v>
      </c>
      <c r="M339" s="54">
        <v>0</v>
      </c>
      <c r="N339" s="54">
        <v>0</v>
      </c>
      <c r="O339" s="54">
        <v>0</v>
      </c>
      <c r="P339" s="67"/>
      <c r="Q339" s="44"/>
      <c r="R339" s="44"/>
    </row>
    <row r="340" spans="1:18" s="25" customFormat="1" ht="16.5">
      <c r="A340" s="135" t="s">
        <v>59</v>
      </c>
      <c r="B340" s="54">
        <v>0</v>
      </c>
      <c r="C340" s="54">
        <v>0</v>
      </c>
      <c r="D340" s="54">
        <v>0</v>
      </c>
      <c r="E340" s="54">
        <v>0</v>
      </c>
      <c r="F340" s="54">
        <v>0</v>
      </c>
      <c r="G340" s="54">
        <v>0</v>
      </c>
      <c r="H340" s="54">
        <v>0</v>
      </c>
      <c r="I340" s="54">
        <v>0</v>
      </c>
      <c r="J340" s="54">
        <v>0</v>
      </c>
      <c r="K340" s="54">
        <v>0</v>
      </c>
      <c r="L340" s="54">
        <v>0</v>
      </c>
      <c r="M340" s="54">
        <v>0</v>
      </c>
      <c r="N340" s="54">
        <v>0</v>
      </c>
      <c r="O340" s="54">
        <v>0</v>
      </c>
      <c r="P340" s="67"/>
      <c r="Q340" s="44"/>
      <c r="R340" s="44"/>
    </row>
    <row r="341" spans="1:18" s="25" customFormat="1" ht="16.5">
      <c r="A341" s="135" t="s">
        <v>60</v>
      </c>
      <c r="B341" s="54">
        <v>0</v>
      </c>
      <c r="C341" s="54">
        <v>0</v>
      </c>
      <c r="D341" s="54">
        <v>0</v>
      </c>
      <c r="E341" s="54">
        <v>1</v>
      </c>
      <c r="F341" s="54">
        <v>0</v>
      </c>
      <c r="G341" s="54">
        <v>0</v>
      </c>
      <c r="H341" s="54">
        <v>0</v>
      </c>
      <c r="I341" s="54">
        <v>0</v>
      </c>
      <c r="J341" s="54">
        <v>0</v>
      </c>
      <c r="K341" s="54">
        <v>0</v>
      </c>
      <c r="L341" s="54">
        <v>0</v>
      </c>
      <c r="M341" s="54">
        <v>0</v>
      </c>
      <c r="N341" s="54">
        <v>0</v>
      </c>
      <c r="O341" s="54">
        <v>0</v>
      </c>
      <c r="P341" s="67"/>
      <c r="Q341" s="44"/>
      <c r="R341" s="44"/>
    </row>
    <row r="342" spans="1:18" s="25" customFormat="1" ht="16.5">
      <c r="A342" s="135" t="s">
        <v>61</v>
      </c>
      <c r="B342" s="54">
        <v>0</v>
      </c>
      <c r="C342" s="54">
        <v>0</v>
      </c>
      <c r="D342" s="54">
        <v>0</v>
      </c>
      <c r="E342" s="54">
        <v>1</v>
      </c>
      <c r="F342" s="54">
        <v>0</v>
      </c>
      <c r="G342" s="54">
        <v>0</v>
      </c>
      <c r="H342" s="54">
        <v>0</v>
      </c>
      <c r="I342" s="54">
        <v>0</v>
      </c>
      <c r="J342" s="54">
        <v>0</v>
      </c>
      <c r="K342" s="54">
        <v>0</v>
      </c>
      <c r="L342" s="54">
        <v>0</v>
      </c>
      <c r="M342" s="54">
        <v>0</v>
      </c>
      <c r="N342" s="54">
        <v>0</v>
      </c>
      <c r="O342" s="54">
        <v>0</v>
      </c>
      <c r="P342" s="67"/>
      <c r="Q342" s="44"/>
      <c r="R342" s="44"/>
    </row>
    <row r="343" spans="1:18" s="25" customFormat="1" ht="16.5">
      <c r="A343" s="135" t="s">
        <v>62</v>
      </c>
      <c r="B343" s="54">
        <v>0</v>
      </c>
      <c r="C343" s="54">
        <v>0</v>
      </c>
      <c r="D343" s="54">
        <v>10</v>
      </c>
      <c r="E343" s="54">
        <v>11</v>
      </c>
      <c r="F343" s="54">
        <v>0</v>
      </c>
      <c r="G343" s="54">
        <v>1</v>
      </c>
      <c r="H343" s="54">
        <v>0</v>
      </c>
      <c r="I343" s="54">
        <v>0</v>
      </c>
      <c r="J343" s="54">
        <v>1</v>
      </c>
      <c r="K343" s="54">
        <v>1</v>
      </c>
      <c r="L343" s="54">
        <v>0</v>
      </c>
      <c r="M343" s="54">
        <v>0</v>
      </c>
      <c r="N343" s="54">
        <v>0</v>
      </c>
      <c r="O343" s="54">
        <v>0</v>
      </c>
      <c r="P343" s="67"/>
      <c r="Q343" s="44"/>
      <c r="R343" s="44"/>
    </row>
    <row r="344" spans="1:18" s="25" customFormat="1" ht="16.5">
      <c r="A344" s="135" t="s">
        <v>63</v>
      </c>
      <c r="B344" s="54">
        <v>0</v>
      </c>
      <c r="C344" s="54">
        <v>0</v>
      </c>
      <c r="D344" s="54">
        <v>0</v>
      </c>
      <c r="E344" s="54">
        <v>0</v>
      </c>
      <c r="F344" s="54">
        <v>0</v>
      </c>
      <c r="G344" s="54">
        <v>0</v>
      </c>
      <c r="H344" s="54">
        <v>0</v>
      </c>
      <c r="I344" s="54">
        <v>0</v>
      </c>
      <c r="J344" s="54">
        <v>0</v>
      </c>
      <c r="K344" s="54">
        <v>0</v>
      </c>
      <c r="L344" s="54">
        <v>0</v>
      </c>
      <c r="M344" s="54">
        <v>0</v>
      </c>
      <c r="N344" s="54">
        <v>0</v>
      </c>
      <c r="O344" s="54">
        <v>0</v>
      </c>
      <c r="P344" s="67"/>
      <c r="Q344" s="44"/>
      <c r="R344" s="44"/>
    </row>
    <row r="345" spans="1:18" s="25" customFormat="1" ht="16.5">
      <c r="A345" s="135" t="s">
        <v>64</v>
      </c>
      <c r="B345" s="54">
        <v>0</v>
      </c>
      <c r="C345" s="54">
        <v>0</v>
      </c>
      <c r="D345" s="54">
        <v>0</v>
      </c>
      <c r="E345" s="54">
        <v>0</v>
      </c>
      <c r="F345" s="54">
        <v>0</v>
      </c>
      <c r="G345" s="54">
        <v>0</v>
      </c>
      <c r="H345" s="54">
        <v>0</v>
      </c>
      <c r="I345" s="54">
        <v>0</v>
      </c>
      <c r="J345" s="54">
        <v>0</v>
      </c>
      <c r="K345" s="54">
        <v>0</v>
      </c>
      <c r="L345" s="54">
        <v>0</v>
      </c>
      <c r="M345" s="54">
        <v>0</v>
      </c>
      <c r="N345" s="54">
        <v>0</v>
      </c>
      <c r="O345" s="54">
        <v>0</v>
      </c>
      <c r="P345" s="67"/>
      <c r="Q345" s="44"/>
      <c r="R345" s="44"/>
    </row>
    <row r="346" spans="1:18" s="25" customFormat="1" ht="16.5">
      <c r="A346" s="135" t="s">
        <v>8</v>
      </c>
      <c r="B346" s="54">
        <v>0</v>
      </c>
      <c r="C346" s="54">
        <v>0</v>
      </c>
      <c r="D346" s="54">
        <v>0</v>
      </c>
      <c r="E346" s="54">
        <v>0</v>
      </c>
      <c r="F346" s="54">
        <v>0</v>
      </c>
      <c r="G346" s="54">
        <v>0</v>
      </c>
      <c r="H346" s="54">
        <v>0</v>
      </c>
      <c r="I346" s="54">
        <v>0</v>
      </c>
      <c r="J346" s="54">
        <v>0</v>
      </c>
      <c r="K346" s="54">
        <v>0</v>
      </c>
      <c r="L346" s="54">
        <v>0</v>
      </c>
      <c r="M346" s="54">
        <v>0</v>
      </c>
      <c r="N346" s="54">
        <v>0</v>
      </c>
      <c r="O346" s="54">
        <v>0</v>
      </c>
      <c r="P346" s="67"/>
      <c r="Q346" s="44"/>
      <c r="R346" s="44"/>
    </row>
    <row r="347" spans="1:18" s="25" customFormat="1" ht="16.5">
      <c r="A347" s="135" t="s">
        <v>9</v>
      </c>
      <c r="B347" s="54">
        <v>0</v>
      </c>
      <c r="C347" s="54">
        <v>0</v>
      </c>
      <c r="D347" s="54">
        <v>1</v>
      </c>
      <c r="E347" s="54">
        <v>0</v>
      </c>
      <c r="F347" s="54">
        <v>0</v>
      </c>
      <c r="G347" s="54">
        <v>0</v>
      </c>
      <c r="H347" s="54">
        <v>0</v>
      </c>
      <c r="I347" s="54">
        <v>0</v>
      </c>
      <c r="J347" s="54">
        <v>0</v>
      </c>
      <c r="K347" s="54">
        <v>0</v>
      </c>
      <c r="L347" s="54">
        <v>0</v>
      </c>
      <c r="M347" s="54">
        <v>0</v>
      </c>
      <c r="N347" s="54">
        <v>0</v>
      </c>
      <c r="O347" s="54">
        <v>0</v>
      </c>
      <c r="P347" s="67"/>
      <c r="Q347" s="44"/>
      <c r="R347" s="44"/>
    </row>
    <row r="348" spans="1:18" s="25" customFormat="1" ht="16.5">
      <c r="A348" s="136" t="s">
        <v>277</v>
      </c>
      <c r="B348" s="54">
        <v>0</v>
      </c>
      <c r="C348" s="54">
        <v>0</v>
      </c>
      <c r="D348" s="54">
        <v>0</v>
      </c>
      <c r="E348" s="54">
        <v>0</v>
      </c>
      <c r="F348" s="54">
        <v>0</v>
      </c>
      <c r="G348" s="54">
        <v>0</v>
      </c>
      <c r="H348" s="54">
        <v>0</v>
      </c>
      <c r="I348" s="54">
        <v>0</v>
      </c>
      <c r="J348" s="54">
        <v>0</v>
      </c>
      <c r="K348" s="54">
        <v>0</v>
      </c>
      <c r="L348" s="54">
        <v>0</v>
      </c>
      <c r="M348" s="54">
        <v>0</v>
      </c>
      <c r="N348" s="54">
        <v>0</v>
      </c>
      <c r="O348" s="54">
        <v>0</v>
      </c>
      <c r="P348" s="67"/>
      <c r="Q348" s="44"/>
      <c r="R348" s="44"/>
    </row>
    <row r="349" spans="1:18" s="25" customFormat="1" ht="16.5">
      <c r="A349" s="136" t="s">
        <v>278</v>
      </c>
      <c r="B349" s="54">
        <v>0</v>
      </c>
      <c r="C349" s="54">
        <v>0</v>
      </c>
      <c r="D349" s="54">
        <v>0</v>
      </c>
      <c r="E349" s="54">
        <v>0</v>
      </c>
      <c r="F349" s="54">
        <v>0</v>
      </c>
      <c r="G349" s="54">
        <v>0</v>
      </c>
      <c r="H349" s="54">
        <v>0</v>
      </c>
      <c r="I349" s="54">
        <v>0</v>
      </c>
      <c r="J349" s="54">
        <v>0</v>
      </c>
      <c r="K349" s="54">
        <v>0</v>
      </c>
      <c r="L349" s="54">
        <v>0</v>
      </c>
      <c r="M349" s="54">
        <v>0</v>
      </c>
      <c r="N349" s="54">
        <v>0</v>
      </c>
      <c r="O349" s="54">
        <v>0</v>
      </c>
      <c r="P349" s="67"/>
      <c r="Q349" s="44"/>
      <c r="R349" s="44"/>
    </row>
    <row r="350" spans="1:18" s="25" customFormat="1" ht="16.5">
      <c r="A350" s="136" t="s">
        <v>279</v>
      </c>
      <c r="B350" s="54">
        <v>0</v>
      </c>
      <c r="C350" s="54">
        <v>0</v>
      </c>
      <c r="D350" s="54">
        <v>0</v>
      </c>
      <c r="E350" s="54">
        <v>0</v>
      </c>
      <c r="F350" s="54">
        <v>0</v>
      </c>
      <c r="G350" s="54">
        <v>0</v>
      </c>
      <c r="H350" s="54">
        <v>0</v>
      </c>
      <c r="I350" s="54">
        <v>0</v>
      </c>
      <c r="J350" s="54">
        <v>0</v>
      </c>
      <c r="K350" s="54">
        <v>0</v>
      </c>
      <c r="L350" s="54">
        <v>0</v>
      </c>
      <c r="M350" s="54">
        <v>0</v>
      </c>
      <c r="N350" s="54">
        <v>0</v>
      </c>
      <c r="O350" s="54">
        <v>0</v>
      </c>
      <c r="P350" s="67"/>
      <c r="Q350" s="44"/>
      <c r="R350" s="44"/>
    </row>
    <row r="351" spans="1:18" s="25" customFormat="1" ht="16.5">
      <c r="A351" s="136" t="s">
        <v>280</v>
      </c>
      <c r="B351" s="54">
        <v>0</v>
      </c>
      <c r="C351" s="54">
        <v>0</v>
      </c>
      <c r="D351" s="54">
        <v>0</v>
      </c>
      <c r="E351" s="54">
        <v>0</v>
      </c>
      <c r="F351" s="54">
        <v>0</v>
      </c>
      <c r="G351" s="54">
        <v>0</v>
      </c>
      <c r="H351" s="54">
        <v>0</v>
      </c>
      <c r="I351" s="54">
        <v>0</v>
      </c>
      <c r="J351" s="54">
        <v>0</v>
      </c>
      <c r="K351" s="54">
        <v>0</v>
      </c>
      <c r="L351" s="54">
        <v>0</v>
      </c>
      <c r="M351" s="54">
        <v>0</v>
      </c>
      <c r="N351" s="54">
        <v>0</v>
      </c>
      <c r="O351" s="54">
        <v>0</v>
      </c>
      <c r="P351" s="67"/>
      <c r="Q351" s="44"/>
      <c r="R351" s="44"/>
    </row>
    <row r="352" spans="1:18" s="25" customFormat="1" ht="16.5">
      <c r="A352" s="136" t="s">
        <v>281</v>
      </c>
      <c r="B352" s="54">
        <v>0</v>
      </c>
      <c r="C352" s="54">
        <v>0</v>
      </c>
      <c r="D352" s="54">
        <v>0</v>
      </c>
      <c r="E352" s="54">
        <v>0</v>
      </c>
      <c r="F352" s="54">
        <v>0</v>
      </c>
      <c r="G352" s="54">
        <v>0</v>
      </c>
      <c r="H352" s="54">
        <v>0</v>
      </c>
      <c r="I352" s="54">
        <v>0</v>
      </c>
      <c r="J352" s="54">
        <v>0</v>
      </c>
      <c r="K352" s="54">
        <v>0</v>
      </c>
      <c r="L352" s="54">
        <v>0</v>
      </c>
      <c r="M352" s="54">
        <v>0</v>
      </c>
      <c r="N352" s="54">
        <v>0</v>
      </c>
      <c r="O352" s="54">
        <v>0</v>
      </c>
      <c r="P352" s="67"/>
      <c r="Q352" s="44"/>
      <c r="R352" s="44"/>
    </row>
    <row r="353" spans="1:18" s="25" customFormat="1" ht="16.5">
      <c r="A353" s="136" t="s">
        <v>282</v>
      </c>
      <c r="B353" s="54">
        <v>0</v>
      </c>
      <c r="C353" s="54">
        <v>0</v>
      </c>
      <c r="D353" s="54">
        <v>0</v>
      </c>
      <c r="E353" s="54">
        <v>0</v>
      </c>
      <c r="F353" s="54">
        <v>0</v>
      </c>
      <c r="G353" s="54">
        <v>0</v>
      </c>
      <c r="H353" s="54">
        <v>0</v>
      </c>
      <c r="I353" s="54">
        <v>0</v>
      </c>
      <c r="J353" s="54">
        <v>0</v>
      </c>
      <c r="K353" s="54">
        <v>0</v>
      </c>
      <c r="L353" s="54">
        <v>0</v>
      </c>
      <c r="M353" s="54">
        <v>0</v>
      </c>
      <c r="N353" s="54">
        <v>0</v>
      </c>
      <c r="O353" s="54">
        <v>0</v>
      </c>
      <c r="P353" s="67"/>
      <c r="Q353" s="44"/>
      <c r="R353" s="44"/>
    </row>
    <row r="354" spans="1:18" s="25" customFormat="1" ht="16.5">
      <c r="A354" s="136" t="s">
        <v>283</v>
      </c>
      <c r="B354" s="54">
        <v>0</v>
      </c>
      <c r="C354" s="54">
        <v>0</v>
      </c>
      <c r="D354" s="54">
        <v>0</v>
      </c>
      <c r="E354" s="54">
        <v>0</v>
      </c>
      <c r="F354" s="54">
        <v>0</v>
      </c>
      <c r="G354" s="54">
        <v>0</v>
      </c>
      <c r="H354" s="54">
        <v>0</v>
      </c>
      <c r="I354" s="54">
        <v>0</v>
      </c>
      <c r="J354" s="54">
        <v>0</v>
      </c>
      <c r="K354" s="54">
        <v>0</v>
      </c>
      <c r="L354" s="54">
        <v>0</v>
      </c>
      <c r="M354" s="54">
        <v>0</v>
      </c>
      <c r="N354" s="54">
        <v>0</v>
      </c>
      <c r="O354" s="54">
        <v>0</v>
      </c>
      <c r="P354" s="67"/>
      <c r="Q354" s="44"/>
      <c r="R354" s="44"/>
    </row>
    <row r="355" spans="1:18" s="25" customFormat="1" ht="16.5">
      <c r="A355" s="135" t="s">
        <v>65</v>
      </c>
      <c r="B355" s="54">
        <v>0</v>
      </c>
      <c r="C355" s="54">
        <v>0</v>
      </c>
      <c r="D355" s="54">
        <v>0</v>
      </c>
      <c r="E355" s="54">
        <v>0</v>
      </c>
      <c r="F355" s="54">
        <v>0</v>
      </c>
      <c r="G355" s="54">
        <v>0</v>
      </c>
      <c r="H355" s="54">
        <v>0</v>
      </c>
      <c r="I355" s="54">
        <v>0</v>
      </c>
      <c r="J355" s="54">
        <v>0</v>
      </c>
      <c r="K355" s="54">
        <v>0</v>
      </c>
      <c r="L355" s="54">
        <v>0</v>
      </c>
      <c r="M355" s="54">
        <v>0</v>
      </c>
      <c r="N355" s="54">
        <v>0</v>
      </c>
      <c r="O355" s="54">
        <v>0</v>
      </c>
      <c r="P355" s="67"/>
      <c r="Q355" s="44"/>
      <c r="R355" s="44"/>
    </row>
    <row r="356" spans="1:18" s="25" customFormat="1" ht="16.5">
      <c r="A356" s="135" t="s">
        <v>66</v>
      </c>
      <c r="B356" s="54">
        <v>6</v>
      </c>
      <c r="C356" s="54">
        <v>5</v>
      </c>
      <c r="D356" s="54">
        <v>102</v>
      </c>
      <c r="E356" s="54">
        <v>119</v>
      </c>
      <c r="F356" s="54">
        <v>3</v>
      </c>
      <c r="G356" s="54">
        <v>2</v>
      </c>
      <c r="H356" s="54">
        <v>14</v>
      </c>
      <c r="I356" s="54">
        <v>12</v>
      </c>
      <c r="J356" s="54">
        <v>15</v>
      </c>
      <c r="K356" s="54">
        <v>12</v>
      </c>
      <c r="L356" s="54">
        <v>3</v>
      </c>
      <c r="M356" s="54">
        <v>2</v>
      </c>
      <c r="N356" s="54">
        <v>10</v>
      </c>
      <c r="O356" s="54">
        <v>3</v>
      </c>
      <c r="P356" s="67"/>
      <c r="Q356" s="44"/>
      <c r="R356" s="44"/>
    </row>
    <row r="357" spans="1:18" s="25" customFormat="1" ht="16.5">
      <c r="A357" s="135" t="s">
        <v>67</v>
      </c>
      <c r="B357" s="54">
        <v>1</v>
      </c>
      <c r="C357" s="54">
        <v>0</v>
      </c>
      <c r="D357" s="54">
        <v>9</v>
      </c>
      <c r="E357" s="54">
        <v>6</v>
      </c>
      <c r="F357" s="54">
        <v>1</v>
      </c>
      <c r="G357" s="54">
        <v>1</v>
      </c>
      <c r="H357" s="54">
        <v>0</v>
      </c>
      <c r="I357" s="54">
        <v>1</v>
      </c>
      <c r="J357" s="54">
        <v>0</v>
      </c>
      <c r="K357" s="54">
        <v>0</v>
      </c>
      <c r="L357" s="54">
        <v>0</v>
      </c>
      <c r="M357" s="54">
        <v>0</v>
      </c>
      <c r="N357" s="54">
        <v>3</v>
      </c>
      <c r="O357" s="54">
        <v>0</v>
      </c>
      <c r="P357" s="67"/>
      <c r="Q357" s="44"/>
      <c r="R357" s="44"/>
    </row>
    <row r="358" spans="1:18" s="25" customFormat="1" ht="16.5">
      <c r="A358" s="135" t="s">
        <v>68</v>
      </c>
      <c r="B358" s="54">
        <v>0</v>
      </c>
      <c r="C358" s="54">
        <v>1</v>
      </c>
      <c r="D358" s="54">
        <v>0</v>
      </c>
      <c r="E358" s="54">
        <v>37</v>
      </c>
      <c r="F358" s="54">
        <v>0</v>
      </c>
      <c r="G358" s="54">
        <v>0</v>
      </c>
      <c r="H358" s="54">
        <v>0</v>
      </c>
      <c r="I358" s="54">
        <v>5</v>
      </c>
      <c r="J358" s="54">
        <v>0</v>
      </c>
      <c r="K358" s="54">
        <v>1</v>
      </c>
      <c r="L358" s="54">
        <v>0</v>
      </c>
      <c r="M358" s="54">
        <v>1</v>
      </c>
      <c r="N358" s="54">
        <v>0</v>
      </c>
      <c r="O358" s="54">
        <v>0</v>
      </c>
      <c r="P358" s="67"/>
      <c r="Q358" s="44"/>
      <c r="R358" s="44"/>
    </row>
    <row r="359" spans="1:18" s="25" customFormat="1" ht="16.5">
      <c r="A359" s="135" t="s">
        <v>69</v>
      </c>
      <c r="B359" s="54">
        <v>1</v>
      </c>
      <c r="C359" s="54">
        <v>0</v>
      </c>
      <c r="D359" s="54">
        <v>48</v>
      </c>
      <c r="E359" s="54">
        <v>109</v>
      </c>
      <c r="F359" s="54">
        <v>2</v>
      </c>
      <c r="G359" s="54">
        <v>7</v>
      </c>
      <c r="H359" s="54">
        <v>4</v>
      </c>
      <c r="I359" s="54">
        <v>1</v>
      </c>
      <c r="J359" s="54">
        <v>3</v>
      </c>
      <c r="K359" s="54">
        <v>1</v>
      </c>
      <c r="L359" s="54">
        <v>0</v>
      </c>
      <c r="M359" s="54">
        <v>0</v>
      </c>
      <c r="N359" s="54">
        <v>18</v>
      </c>
      <c r="O359" s="54">
        <v>7</v>
      </c>
      <c r="P359" s="67"/>
      <c r="Q359" s="44"/>
      <c r="R359" s="44"/>
    </row>
    <row r="360" spans="1:18" s="25" customFormat="1" ht="16.5">
      <c r="A360" s="135" t="s">
        <v>70</v>
      </c>
      <c r="B360" s="54">
        <v>0</v>
      </c>
      <c r="C360" s="54">
        <v>0</v>
      </c>
      <c r="D360" s="54">
        <v>0</v>
      </c>
      <c r="E360" s="54">
        <v>0</v>
      </c>
      <c r="F360" s="54">
        <v>0</v>
      </c>
      <c r="G360" s="54">
        <v>0</v>
      </c>
      <c r="H360" s="54">
        <v>0</v>
      </c>
      <c r="I360" s="54">
        <v>0</v>
      </c>
      <c r="J360" s="54">
        <v>0</v>
      </c>
      <c r="K360" s="54">
        <v>0</v>
      </c>
      <c r="L360" s="54">
        <v>0</v>
      </c>
      <c r="M360" s="54">
        <v>0</v>
      </c>
      <c r="N360" s="54">
        <v>0</v>
      </c>
      <c r="O360" s="54">
        <v>0</v>
      </c>
      <c r="P360" s="67"/>
      <c r="Q360" s="44"/>
      <c r="R360" s="44"/>
    </row>
    <row r="361" spans="1:18" s="25" customFormat="1" ht="16.5" customHeight="1">
      <c r="A361" s="135" t="s">
        <v>71</v>
      </c>
      <c r="B361" s="54">
        <v>0</v>
      </c>
      <c r="C361" s="54">
        <v>1</v>
      </c>
      <c r="D361" s="54">
        <v>23</v>
      </c>
      <c r="E361" s="54">
        <v>20</v>
      </c>
      <c r="F361" s="54">
        <v>0</v>
      </c>
      <c r="G361" s="54">
        <v>0</v>
      </c>
      <c r="H361" s="54">
        <v>0</v>
      </c>
      <c r="I361" s="54">
        <v>0</v>
      </c>
      <c r="J361" s="54">
        <v>0</v>
      </c>
      <c r="K361" s="54">
        <v>2</v>
      </c>
      <c r="L361" s="54">
        <v>0</v>
      </c>
      <c r="M361" s="54">
        <v>1</v>
      </c>
      <c r="N361" s="54">
        <v>0</v>
      </c>
      <c r="O361" s="54">
        <v>0</v>
      </c>
      <c r="P361" s="67"/>
      <c r="Q361" s="44"/>
      <c r="R361" s="44"/>
    </row>
    <row r="362" spans="1:18" s="25" customFormat="1" ht="16.5" customHeight="1">
      <c r="A362" s="13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44"/>
      <c r="R362" s="44"/>
    </row>
    <row r="363" spans="1:18" s="25" customFormat="1" ht="16.5">
      <c r="A363" s="68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44"/>
      <c r="R363" s="44"/>
    </row>
    <row r="364" spans="1:18" s="25" customFormat="1" ht="16.5" customHeight="1">
      <c r="A364" s="149" t="s">
        <v>324</v>
      </c>
      <c r="B364" s="151" t="s">
        <v>145</v>
      </c>
      <c r="C364" s="151"/>
      <c r="D364" s="151" t="s">
        <v>146</v>
      </c>
      <c r="E364" s="151"/>
      <c r="F364" s="151" t="s">
        <v>147</v>
      </c>
      <c r="G364" s="151"/>
      <c r="H364" s="151" t="s">
        <v>148</v>
      </c>
      <c r="I364" s="151"/>
      <c r="J364" s="151" t="s">
        <v>149</v>
      </c>
      <c r="K364" s="151"/>
      <c r="L364" s="151" t="s">
        <v>150</v>
      </c>
      <c r="M364" s="151"/>
      <c r="N364" s="151" t="s">
        <v>151</v>
      </c>
      <c r="O364" s="151"/>
      <c r="P364" s="67"/>
      <c r="Q364" s="44"/>
      <c r="R364" s="44"/>
    </row>
    <row r="365" spans="1:18" s="25" customFormat="1" ht="16.5">
      <c r="A365" s="150"/>
      <c r="B365" s="66" t="s">
        <v>3</v>
      </c>
      <c r="C365" s="66" t="s">
        <v>4</v>
      </c>
      <c r="D365" s="66" t="s">
        <v>3</v>
      </c>
      <c r="E365" s="66" t="s">
        <v>4</v>
      </c>
      <c r="F365" s="66" t="s">
        <v>3</v>
      </c>
      <c r="G365" s="66" t="s">
        <v>4</v>
      </c>
      <c r="H365" s="66" t="s">
        <v>3</v>
      </c>
      <c r="I365" s="66" t="s">
        <v>4</v>
      </c>
      <c r="J365" s="66" t="s">
        <v>3</v>
      </c>
      <c r="K365" s="66" t="s">
        <v>4</v>
      </c>
      <c r="L365" s="66" t="s">
        <v>3</v>
      </c>
      <c r="M365" s="66" t="s">
        <v>4</v>
      </c>
      <c r="N365" s="66" t="s">
        <v>3</v>
      </c>
      <c r="O365" s="66" t="s">
        <v>4</v>
      </c>
      <c r="P365" s="45"/>
      <c r="Q365" s="45"/>
      <c r="R365" s="44"/>
    </row>
    <row r="366" spans="1:18" s="25" customFormat="1" ht="16.5">
      <c r="A366" s="135" t="s">
        <v>55</v>
      </c>
      <c r="B366" s="52">
        <v>5</v>
      </c>
      <c r="C366" s="52">
        <v>0</v>
      </c>
      <c r="D366" s="52">
        <v>7</v>
      </c>
      <c r="E366" s="52">
        <v>4</v>
      </c>
      <c r="F366" s="52">
        <v>3</v>
      </c>
      <c r="G366" s="52">
        <v>0</v>
      </c>
      <c r="H366" s="52">
        <v>5</v>
      </c>
      <c r="I366" s="52">
        <v>4</v>
      </c>
      <c r="J366" s="52">
        <v>22</v>
      </c>
      <c r="K366" s="52">
        <v>3</v>
      </c>
      <c r="L366" s="52">
        <v>10</v>
      </c>
      <c r="M366" s="52">
        <v>11</v>
      </c>
      <c r="N366" s="52">
        <v>10</v>
      </c>
      <c r="O366" s="52">
        <v>4</v>
      </c>
      <c r="P366" s="67"/>
      <c r="Q366" s="44"/>
      <c r="R366" s="44"/>
    </row>
    <row r="367" spans="1:18" s="25" customFormat="1" ht="16.5" customHeight="1">
      <c r="A367" s="135" t="s">
        <v>56</v>
      </c>
      <c r="B367" s="54">
        <v>0</v>
      </c>
      <c r="C367" s="54">
        <v>0</v>
      </c>
      <c r="D367" s="54">
        <v>0</v>
      </c>
      <c r="E367" s="54">
        <v>0</v>
      </c>
      <c r="F367" s="54">
        <v>0</v>
      </c>
      <c r="G367" s="54">
        <v>0</v>
      </c>
      <c r="H367" s="54">
        <v>0</v>
      </c>
      <c r="I367" s="54">
        <v>0</v>
      </c>
      <c r="J367" s="54">
        <v>0</v>
      </c>
      <c r="K367" s="54">
        <v>0</v>
      </c>
      <c r="L367" s="54">
        <v>0</v>
      </c>
      <c r="M367" s="54">
        <v>0</v>
      </c>
      <c r="N367" s="54">
        <v>0</v>
      </c>
      <c r="O367" s="54">
        <v>0</v>
      </c>
      <c r="P367" s="67"/>
      <c r="Q367" s="44"/>
      <c r="R367" s="44"/>
    </row>
    <row r="368" spans="1:18" s="25" customFormat="1" ht="16.5">
      <c r="A368" s="135" t="s">
        <v>57</v>
      </c>
      <c r="B368" s="54">
        <v>0</v>
      </c>
      <c r="C368" s="54">
        <v>0</v>
      </c>
      <c r="D368" s="54">
        <v>0</v>
      </c>
      <c r="E368" s="54">
        <v>0</v>
      </c>
      <c r="F368" s="54">
        <v>1</v>
      </c>
      <c r="G368" s="54">
        <v>0</v>
      </c>
      <c r="H368" s="54">
        <v>0</v>
      </c>
      <c r="I368" s="54">
        <v>0</v>
      </c>
      <c r="J368" s="54">
        <v>3</v>
      </c>
      <c r="K368" s="54">
        <v>0</v>
      </c>
      <c r="L368" s="54">
        <v>1</v>
      </c>
      <c r="M368" s="54">
        <v>0</v>
      </c>
      <c r="N368" s="54">
        <v>1</v>
      </c>
      <c r="O368" s="54">
        <v>1</v>
      </c>
      <c r="P368" s="67"/>
      <c r="Q368" s="44"/>
      <c r="R368" s="44"/>
    </row>
    <row r="369" spans="1:18" s="25" customFormat="1" ht="16.5">
      <c r="A369" s="135" t="s">
        <v>58</v>
      </c>
      <c r="B369" s="54">
        <v>0</v>
      </c>
      <c r="C369" s="54">
        <v>0</v>
      </c>
      <c r="D369" s="54">
        <v>0</v>
      </c>
      <c r="E369" s="54">
        <v>0</v>
      </c>
      <c r="F369" s="54">
        <v>0</v>
      </c>
      <c r="G369" s="54">
        <v>0</v>
      </c>
      <c r="H369" s="54">
        <v>2</v>
      </c>
      <c r="I369" s="54">
        <v>0</v>
      </c>
      <c r="J369" s="54">
        <v>0</v>
      </c>
      <c r="K369" s="54">
        <v>0</v>
      </c>
      <c r="L369" s="54">
        <v>1</v>
      </c>
      <c r="M369" s="54">
        <v>0</v>
      </c>
      <c r="N369" s="54">
        <v>2</v>
      </c>
      <c r="O369" s="54">
        <v>0</v>
      </c>
      <c r="P369" s="67"/>
      <c r="Q369" s="44"/>
      <c r="R369" s="44"/>
    </row>
    <row r="370" spans="1:18" s="25" customFormat="1" ht="16.5">
      <c r="A370" s="135" t="s">
        <v>59</v>
      </c>
      <c r="B370" s="54">
        <v>0</v>
      </c>
      <c r="C370" s="54">
        <v>0</v>
      </c>
      <c r="D370" s="54">
        <v>0</v>
      </c>
      <c r="E370" s="54">
        <v>0</v>
      </c>
      <c r="F370" s="54">
        <v>0</v>
      </c>
      <c r="G370" s="54">
        <v>0</v>
      </c>
      <c r="H370" s="54">
        <v>0</v>
      </c>
      <c r="I370" s="54">
        <v>0</v>
      </c>
      <c r="J370" s="54">
        <v>0</v>
      </c>
      <c r="K370" s="54">
        <v>0</v>
      </c>
      <c r="L370" s="54">
        <v>0</v>
      </c>
      <c r="M370" s="54">
        <v>0</v>
      </c>
      <c r="N370" s="54">
        <v>0</v>
      </c>
      <c r="O370" s="54">
        <v>0</v>
      </c>
      <c r="P370" s="67"/>
      <c r="Q370" s="44"/>
      <c r="R370" s="44"/>
    </row>
    <row r="371" spans="1:18" s="25" customFormat="1" ht="16.5">
      <c r="A371" s="135" t="s">
        <v>60</v>
      </c>
      <c r="B371" s="54">
        <v>0</v>
      </c>
      <c r="C371" s="54">
        <v>0</v>
      </c>
      <c r="D371" s="54">
        <v>0</v>
      </c>
      <c r="E371" s="54">
        <v>0</v>
      </c>
      <c r="F371" s="54">
        <v>0</v>
      </c>
      <c r="G371" s="54">
        <v>0</v>
      </c>
      <c r="H371" s="54">
        <v>0</v>
      </c>
      <c r="I371" s="54">
        <v>0</v>
      </c>
      <c r="J371" s="54">
        <v>0</v>
      </c>
      <c r="K371" s="54">
        <v>0</v>
      </c>
      <c r="L371" s="54">
        <v>0</v>
      </c>
      <c r="M371" s="54">
        <v>0</v>
      </c>
      <c r="N371" s="54">
        <v>0</v>
      </c>
      <c r="O371" s="54">
        <v>0</v>
      </c>
      <c r="P371" s="67"/>
      <c r="Q371" s="44"/>
      <c r="R371" s="44"/>
    </row>
    <row r="372" spans="1:18" s="25" customFormat="1" ht="16.5">
      <c r="A372" s="135" t="s">
        <v>61</v>
      </c>
      <c r="B372" s="54">
        <v>0</v>
      </c>
      <c r="C372" s="54">
        <v>0</v>
      </c>
      <c r="D372" s="54">
        <v>0</v>
      </c>
      <c r="E372" s="54">
        <v>0</v>
      </c>
      <c r="F372" s="54">
        <v>0</v>
      </c>
      <c r="G372" s="54">
        <v>0</v>
      </c>
      <c r="H372" s="54">
        <v>0</v>
      </c>
      <c r="I372" s="54">
        <v>0</v>
      </c>
      <c r="J372" s="54">
        <v>0</v>
      </c>
      <c r="K372" s="54">
        <v>0</v>
      </c>
      <c r="L372" s="54">
        <v>0</v>
      </c>
      <c r="M372" s="54">
        <v>0</v>
      </c>
      <c r="N372" s="54">
        <v>0</v>
      </c>
      <c r="O372" s="54">
        <v>0</v>
      </c>
      <c r="P372" s="67"/>
      <c r="Q372" s="44"/>
      <c r="R372" s="44"/>
    </row>
    <row r="373" spans="1:18" s="25" customFormat="1" ht="16.5">
      <c r="A373" s="135" t="s">
        <v>62</v>
      </c>
      <c r="B373" s="54">
        <v>0</v>
      </c>
      <c r="C373" s="54">
        <v>0</v>
      </c>
      <c r="D373" s="54">
        <v>2</v>
      </c>
      <c r="E373" s="54">
        <v>0</v>
      </c>
      <c r="F373" s="54">
        <v>0</v>
      </c>
      <c r="G373" s="54">
        <v>0</v>
      </c>
      <c r="H373" s="54">
        <v>0</v>
      </c>
      <c r="I373" s="54">
        <v>0</v>
      </c>
      <c r="J373" s="54">
        <v>0</v>
      </c>
      <c r="K373" s="54">
        <v>0</v>
      </c>
      <c r="L373" s="54">
        <v>0</v>
      </c>
      <c r="M373" s="54">
        <v>0</v>
      </c>
      <c r="N373" s="54">
        <v>0</v>
      </c>
      <c r="O373" s="54">
        <v>0</v>
      </c>
      <c r="P373" s="67"/>
      <c r="Q373" s="44"/>
      <c r="R373" s="44"/>
    </row>
    <row r="374" spans="1:18" s="25" customFormat="1" ht="16.5">
      <c r="A374" s="135" t="s">
        <v>63</v>
      </c>
      <c r="B374" s="54">
        <v>0</v>
      </c>
      <c r="C374" s="54">
        <v>0</v>
      </c>
      <c r="D374" s="54">
        <v>0</v>
      </c>
      <c r="E374" s="54">
        <v>0</v>
      </c>
      <c r="F374" s="54">
        <v>0</v>
      </c>
      <c r="G374" s="54">
        <v>0</v>
      </c>
      <c r="H374" s="54">
        <v>0</v>
      </c>
      <c r="I374" s="54">
        <v>0</v>
      </c>
      <c r="J374" s="54">
        <v>0</v>
      </c>
      <c r="K374" s="54">
        <v>0</v>
      </c>
      <c r="L374" s="54">
        <v>0</v>
      </c>
      <c r="M374" s="54">
        <v>0</v>
      </c>
      <c r="N374" s="54">
        <v>0</v>
      </c>
      <c r="O374" s="54">
        <v>0</v>
      </c>
      <c r="P374" s="67"/>
      <c r="Q374" s="44"/>
      <c r="R374" s="44"/>
    </row>
    <row r="375" spans="1:18" s="25" customFormat="1" ht="16.5">
      <c r="A375" s="135" t="s">
        <v>64</v>
      </c>
      <c r="B375" s="54">
        <v>0</v>
      </c>
      <c r="C375" s="54">
        <v>0</v>
      </c>
      <c r="D375" s="54">
        <v>0</v>
      </c>
      <c r="E375" s="54">
        <v>0</v>
      </c>
      <c r="F375" s="54">
        <v>0</v>
      </c>
      <c r="G375" s="54">
        <v>0</v>
      </c>
      <c r="H375" s="54">
        <v>0</v>
      </c>
      <c r="I375" s="54">
        <v>0</v>
      </c>
      <c r="J375" s="54">
        <v>0</v>
      </c>
      <c r="K375" s="54">
        <v>0</v>
      </c>
      <c r="L375" s="54">
        <v>0</v>
      </c>
      <c r="M375" s="54">
        <v>0</v>
      </c>
      <c r="N375" s="54">
        <v>0</v>
      </c>
      <c r="O375" s="54">
        <v>0</v>
      </c>
      <c r="P375" s="67"/>
      <c r="Q375" s="44"/>
      <c r="R375" s="44"/>
    </row>
    <row r="376" spans="1:18" s="25" customFormat="1" ht="16.5">
      <c r="A376" s="135" t="s">
        <v>8</v>
      </c>
      <c r="B376" s="54">
        <v>0</v>
      </c>
      <c r="C376" s="54">
        <v>0</v>
      </c>
      <c r="D376" s="54">
        <v>0</v>
      </c>
      <c r="E376" s="54">
        <v>0</v>
      </c>
      <c r="F376" s="54">
        <v>0</v>
      </c>
      <c r="G376" s="54">
        <v>0</v>
      </c>
      <c r="H376" s="54">
        <v>0</v>
      </c>
      <c r="I376" s="54">
        <v>0</v>
      </c>
      <c r="J376" s="54">
        <v>0</v>
      </c>
      <c r="K376" s="54">
        <v>0</v>
      </c>
      <c r="L376" s="54">
        <v>0</v>
      </c>
      <c r="M376" s="54">
        <v>0</v>
      </c>
      <c r="N376" s="54">
        <v>0</v>
      </c>
      <c r="O376" s="54">
        <v>0</v>
      </c>
      <c r="P376" s="67"/>
      <c r="Q376" s="44"/>
      <c r="R376" s="44"/>
    </row>
    <row r="377" spans="1:18" s="25" customFormat="1" ht="16.5">
      <c r="A377" s="135" t="s">
        <v>9</v>
      </c>
      <c r="B377" s="54">
        <v>0</v>
      </c>
      <c r="C377" s="54">
        <v>0</v>
      </c>
      <c r="D377" s="54">
        <v>0</v>
      </c>
      <c r="E377" s="54">
        <v>0</v>
      </c>
      <c r="F377" s="54">
        <v>0</v>
      </c>
      <c r="G377" s="54">
        <v>0</v>
      </c>
      <c r="H377" s="54">
        <v>0</v>
      </c>
      <c r="I377" s="54">
        <v>0</v>
      </c>
      <c r="J377" s="54">
        <v>0</v>
      </c>
      <c r="K377" s="54">
        <v>0</v>
      </c>
      <c r="L377" s="54">
        <v>0</v>
      </c>
      <c r="M377" s="54">
        <v>0</v>
      </c>
      <c r="N377" s="54">
        <v>0</v>
      </c>
      <c r="O377" s="54">
        <v>0</v>
      </c>
      <c r="P377" s="67"/>
      <c r="Q377" s="44"/>
      <c r="R377" s="44"/>
    </row>
    <row r="378" spans="1:18" s="25" customFormat="1" ht="16.5">
      <c r="A378" s="136" t="s">
        <v>277</v>
      </c>
      <c r="B378" s="54">
        <v>0</v>
      </c>
      <c r="C378" s="54">
        <v>0</v>
      </c>
      <c r="D378" s="54">
        <v>0</v>
      </c>
      <c r="E378" s="54">
        <v>0</v>
      </c>
      <c r="F378" s="54">
        <v>0</v>
      </c>
      <c r="G378" s="54">
        <v>0</v>
      </c>
      <c r="H378" s="54">
        <v>0</v>
      </c>
      <c r="I378" s="54">
        <v>0</v>
      </c>
      <c r="J378" s="54">
        <v>0</v>
      </c>
      <c r="K378" s="54">
        <v>0</v>
      </c>
      <c r="L378" s="54">
        <v>0</v>
      </c>
      <c r="M378" s="54">
        <v>0</v>
      </c>
      <c r="N378" s="54">
        <v>0</v>
      </c>
      <c r="O378" s="54">
        <v>0</v>
      </c>
      <c r="P378" s="67"/>
      <c r="Q378" s="44"/>
      <c r="R378" s="44"/>
    </row>
    <row r="379" spans="1:18" s="25" customFormat="1" ht="16.5">
      <c r="A379" s="136" t="s">
        <v>278</v>
      </c>
      <c r="B379" s="54">
        <v>0</v>
      </c>
      <c r="C379" s="54">
        <v>0</v>
      </c>
      <c r="D379" s="54">
        <v>0</v>
      </c>
      <c r="E379" s="54">
        <v>0</v>
      </c>
      <c r="F379" s="54">
        <v>0</v>
      </c>
      <c r="G379" s="54">
        <v>0</v>
      </c>
      <c r="H379" s="54">
        <v>0</v>
      </c>
      <c r="I379" s="54">
        <v>0</v>
      </c>
      <c r="J379" s="54">
        <v>0</v>
      </c>
      <c r="K379" s="54">
        <v>0</v>
      </c>
      <c r="L379" s="54">
        <v>0</v>
      </c>
      <c r="M379" s="54">
        <v>0</v>
      </c>
      <c r="N379" s="54">
        <v>0</v>
      </c>
      <c r="O379" s="54">
        <v>0</v>
      </c>
      <c r="P379" s="67"/>
      <c r="Q379" s="44"/>
      <c r="R379" s="44"/>
    </row>
    <row r="380" spans="1:18" s="25" customFormat="1" ht="16.5">
      <c r="A380" s="136" t="s">
        <v>279</v>
      </c>
      <c r="B380" s="54">
        <v>0</v>
      </c>
      <c r="C380" s="54">
        <v>0</v>
      </c>
      <c r="D380" s="54">
        <v>0</v>
      </c>
      <c r="E380" s="54">
        <v>0</v>
      </c>
      <c r="F380" s="54">
        <v>0</v>
      </c>
      <c r="G380" s="54">
        <v>0</v>
      </c>
      <c r="H380" s="54">
        <v>0</v>
      </c>
      <c r="I380" s="54">
        <v>0</v>
      </c>
      <c r="J380" s="54">
        <v>0</v>
      </c>
      <c r="K380" s="54">
        <v>0</v>
      </c>
      <c r="L380" s="54">
        <v>0</v>
      </c>
      <c r="M380" s="54">
        <v>0</v>
      </c>
      <c r="N380" s="54">
        <v>0</v>
      </c>
      <c r="O380" s="54">
        <v>0</v>
      </c>
      <c r="P380" s="67"/>
      <c r="Q380" s="44"/>
      <c r="R380" s="44"/>
    </row>
    <row r="381" spans="1:18" s="25" customFormat="1" ht="16.5">
      <c r="A381" s="136" t="s">
        <v>280</v>
      </c>
      <c r="B381" s="54">
        <v>0</v>
      </c>
      <c r="C381" s="54">
        <v>0</v>
      </c>
      <c r="D381" s="54">
        <v>0</v>
      </c>
      <c r="E381" s="54">
        <v>0</v>
      </c>
      <c r="F381" s="54">
        <v>0</v>
      </c>
      <c r="G381" s="54">
        <v>0</v>
      </c>
      <c r="H381" s="54">
        <v>0</v>
      </c>
      <c r="I381" s="54">
        <v>0</v>
      </c>
      <c r="J381" s="54">
        <v>0</v>
      </c>
      <c r="K381" s="54">
        <v>0</v>
      </c>
      <c r="L381" s="54">
        <v>0</v>
      </c>
      <c r="M381" s="54">
        <v>0</v>
      </c>
      <c r="N381" s="54">
        <v>0</v>
      </c>
      <c r="O381" s="54">
        <v>0</v>
      </c>
      <c r="P381" s="67"/>
      <c r="Q381" s="44"/>
      <c r="R381" s="44"/>
    </row>
    <row r="382" spans="1:18" s="25" customFormat="1" ht="16.5">
      <c r="A382" s="136" t="s">
        <v>281</v>
      </c>
      <c r="B382" s="54">
        <v>0</v>
      </c>
      <c r="C382" s="54">
        <v>0</v>
      </c>
      <c r="D382" s="54">
        <v>0</v>
      </c>
      <c r="E382" s="54">
        <v>0</v>
      </c>
      <c r="F382" s="54">
        <v>0</v>
      </c>
      <c r="G382" s="54">
        <v>0</v>
      </c>
      <c r="H382" s="54">
        <v>0</v>
      </c>
      <c r="I382" s="54">
        <v>0</v>
      </c>
      <c r="J382" s="54">
        <v>0</v>
      </c>
      <c r="K382" s="54">
        <v>0</v>
      </c>
      <c r="L382" s="54">
        <v>0</v>
      </c>
      <c r="M382" s="54">
        <v>0</v>
      </c>
      <c r="N382" s="54">
        <v>0</v>
      </c>
      <c r="O382" s="54">
        <v>0</v>
      </c>
      <c r="P382" s="67"/>
      <c r="Q382" s="44"/>
      <c r="R382" s="44"/>
    </row>
    <row r="383" spans="1:18" s="25" customFormat="1" ht="16.5">
      <c r="A383" s="136" t="s">
        <v>282</v>
      </c>
      <c r="B383" s="54">
        <v>0</v>
      </c>
      <c r="C383" s="54">
        <v>0</v>
      </c>
      <c r="D383" s="54">
        <v>0</v>
      </c>
      <c r="E383" s="54">
        <v>0</v>
      </c>
      <c r="F383" s="54">
        <v>0</v>
      </c>
      <c r="G383" s="54">
        <v>0</v>
      </c>
      <c r="H383" s="54">
        <v>0</v>
      </c>
      <c r="I383" s="54">
        <v>0</v>
      </c>
      <c r="J383" s="54">
        <v>0</v>
      </c>
      <c r="K383" s="54">
        <v>0</v>
      </c>
      <c r="L383" s="54">
        <v>0</v>
      </c>
      <c r="M383" s="54">
        <v>0</v>
      </c>
      <c r="N383" s="54">
        <v>0</v>
      </c>
      <c r="O383" s="54">
        <v>0</v>
      </c>
      <c r="P383" s="67"/>
      <c r="Q383" s="44"/>
      <c r="R383" s="44"/>
    </row>
    <row r="384" spans="1:18" s="25" customFormat="1" ht="16.5">
      <c r="A384" s="136" t="s">
        <v>283</v>
      </c>
      <c r="B384" s="54">
        <v>0</v>
      </c>
      <c r="C384" s="54">
        <v>0</v>
      </c>
      <c r="D384" s="54">
        <v>0</v>
      </c>
      <c r="E384" s="54">
        <v>0</v>
      </c>
      <c r="F384" s="54">
        <v>0</v>
      </c>
      <c r="G384" s="54">
        <v>0</v>
      </c>
      <c r="H384" s="54">
        <v>0</v>
      </c>
      <c r="I384" s="54">
        <v>0</v>
      </c>
      <c r="J384" s="54">
        <v>0</v>
      </c>
      <c r="K384" s="54">
        <v>0</v>
      </c>
      <c r="L384" s="54">
        <v>0</v>
      </c>
      <c r="M384" s="54">
        <v>0</v>
      </c>
      <c r="N384" s="54">
        <v>0</v>
      </c>
      <c r="O384" s="54">
        <v>0</v>
      </c>
      <c r="P384" s="67"/>
      <c r="Q384" s="44"/>
      <c r="R384" s="44"/>
    </row>
    <row r="385" spans="1:18" s="25" customFormat="1" ht="16.5">
      <c r="A385" s="135" t="s">
        <v>65</v>
      </c>
      <c r="B385" s="54">
        <v>0</v>
      </c>
      <c r="C385" s="54">
        <v>0</v>
      </c>
      <c r="D385" s="54">
        <v>0</v>
      </c>
      <c r="E385" s="54">
        <v>0</v>
      </c>
      <c r="F385" s="54">
        <v>0</v>
      </c>
      <c r="G385" s="54">
        <v>0</v>
      </c>
      <c r="H385" s="54">
        <v>0</v>
      </c>
      <c r="I385" s="54">
        <v>0</v>
      </c>
      <c r="J385" s="54">
        <v>0</v>
      </c>
      <c r="K385" s="54">
        <v>0</v>
      </c>
      <c r="L385" s="54">
        <v>0</v>
      </c>
      <c r="M385" s="54">
        <v>0</v>
      </c>
      <c r="N385" s="54">
        <v>0</v>
      </c>
      <c r="O385" s="54">
        <v>0</v>
      </c>
      <c r="P385" s="67"/>
      <c r="Q385" s="44"/>
      <c r="R385" s="44"/>
    </row>
    <row r="386" spans="1:18" s="25" customFormat="1" ht="16.5">
      <c r="A386" s="135" t="s">
        <v>66</v>
      </c>
      <c r="B386" s="54">
        <v>1</v>
      </c>
      <c r="C386" s="54">
        <v>0</v>
      </c>
      <c r="D386" s="54">
        <v>0</v>
      </c>
      <c r="E386" s="54">
        <v>0</v>
      </c>
      <c r="F386" s="54">
        <v>1</v>
      </c>
      <c r="G386" s="54">
        <v>0</v>
      </c>
      <c r="H386" s="54">
        <v>1</v>
      </c>
      <c r="I386" s="54">
        <v>1</v>
      </c>
      <c r="J386" s="54">
        <v>14</v>
      </c>
      <c r="K386" s="54">
        <v>1</v>
      </c>
      <c r="L386" s="54">
        <v>5</v>
      </c>
      <c r="M386" s="54">
        <v>4</v>
      </c>
      <c r="N386" s="54">
        <v>4</v>
      </c>
      <c r="O386" s="54">
        <v>1</v>
      </c>
      <c r="P386" s="67"/>
      <c r="Q386" s="44"/>
      <c r="R386" s="44"/>
    </row>
    <row r="387" spans="1:18" s="25" customFormat="1" ht="16.5">
      <c r="A387" s="135" t="s">
        <v>67</v>
      </c>
      <c r="B387" s="54">
        <v>0</v>
      </c>
      <c r="C387" s="54">
        <v>0</v>
      </c>
      <c r="D387" s="54">
        <v>0</v>
      </c>
      <c r="E387" s="54">
        <v>0</v>
      </c>
      <c r="F387" s="54">
        <v>0</v>
      </c>
      <c r="G387" s="54">
        <v>0</v>
      </c>
      <c r="H387" s="54">
        <v>1</v>
      </c>
      <c r="I387" s="54">
        <v>0</v>
      </c>
      <c r="J387" s="54">
        <v>2</v>
      </c>
      <c r="K387" s="54">
        <v>0</v>
      </c>
      <c r="L387" s="54">
        <v>0</v>
      </c>
      <c r="M387" s="54">
        <v>0</v>
      </c>
      <c r="N387" s="54">
        <v>0</v>
      </c>
      <c r="O387" s="54">
        <v>0</v>
      </c>
      <c r="P387" s="67"/>
      <c r="Q387" s="44"/>
      <c r="R387" s="44"/>
    </row>
    <row r="388" spans="1:18" s="25" customFormat="1" ht="16.5">
      <c r="A388" s="135" t="s">
        <v>68</v>
      </c>
      <c r="B388" s="54">
        <v>0</v>
      </c>
      <c r="C388" s="54">
        <v>0</v>
      </c>
      <c r="D388" s="54">
        <v>0</v>
      </c>
      <c r="E388" s="54">
        <v>1</v>
      </c>
      <c r="F388" s="54">
        <v>0</v>
      </c>
      <c r="G388" s="54">
        <v>0</v>
      </c>
      <c r="H388" s="54">
        <v>0</v>
      </c>
      <c r="I388" s="54">
        <v>1</v>
      </c>
      <c r="J388" s="54">
        <v>0</v>
      </c>
      <c r="K388" s="54">
        <v>0</v>
      </c>
      <c r="L388" s="54">
        <v>0</v>
      </c>
      <c r="M388" s="54">
        <v>2</v>
      </c>
      <c r="N388" s="54">
        <v>0</v>
      </c>
      <c r="O388" s="54">
        <v>1</v>
      </c>
      <c r="P388" s="67"/>
      <c r="Q388" s="44"/>
      <c r="R388" s="44"/>
    </row>
    <row r="389" spans="1:18" s="25" customFormat="1" ht="16.5">
      <c r="A389" s="135" t="s">
        <v>69</v>
      </c>
      <c r="B389" s="54">
        <v>4</v>
      </c>
      <c r="C389" s="54">
        <v>0</v>
      </c>
      <c r="D389" s="54">
        <v>3</v>
      </c>
      <c r="E389" s="54">
        <v>2</v>
      </c>
      <c r="F389" s="54">
        <v>1</v>
      </c>
      <c r="G389" s="54">
        <v>0</v>
      </c>
      <c r="H389" s="54">
        <v>0</v>
      </c>
      <c r="I389" s="54">
        <v>1</v>
      </c>
      <c r="J389" s="54">
        <v>2</v>
      </c>
      <c r="K389" s="54">
        <v>1</v>
      </c>
      <c r="L389" s="54">
        <v>1</v>
      </c>
      <c r="M389" s="54">
        <v>1</v>
      </c>
      <c r="N389" s="54">
        <v>2</v>
      </c>
      <c r="O389" s="54">
        <v>0</v>
      </c>
      <c r="P389" s="67"/>
      <c r="Q389" s="44"/>
      <c r="R389" s="44"/>
    </row>
    <row r="390" spans="1:18" s="25" customFormat="1" ht="16.5">
      <c r="A390" s="135" t="s">
        <v>70</v>
      </c>
      <c r="B390" s="54">
        <v>0</v>
      </c>
      <c r="C390" s="54">
        <v>0</v>
      </c>
      <c r="D390" s="54">
        <v>0</v>
      </c>
      <c r="E390" s="54">
        <v>0</v>
      </c>
      <c r="F390" s="54">
        <v>0</v>
      </c>
      <c r="G390" s="54">
        <v>0</v>
      </c>
      <c r="H390" s="54">
        <v>0</v>
      </c>
      <c r="I390" s="54">
        <v>0</v>
      </c>
      <c r="J390" s="54">
        <v>0</v>
      </c>
      <c r="K390" s="54">
        <v>0</v>
      </c>
      <c r="L390" s="54">
        <v>0</v>
      </c>
      <c r="M390" s="54">
        <v>0</v>
      </c>
      <c r="N390" s="54">
        <v>0</v>
      </c>
      <c r="O390" s="54">
        <v>0</v>
      </c>
      <c r="P390" s="67"/>
      <c r="Q390" s="44"/>
      <c r="R390" s="44"/>
    </row>
    <row r="391" spans="1:18" s="25" customFormat="1" ht="16.5" customHeight="1">
      <c r="A391" s="135" t="s">
        <v>71</v>
      </c>
      <c r="B391" s="54">
        <v>0</v>
      </c>
      <c r="C391" s="54">
        <v>0</v>
      </c>
      <c r="D391" s="54">
        <v>2</v>
      </c>
      <c r="E391" s="54">
        <v>1</v>
      </c>
      <c r="F391" s="54">
        <v>0</v>
      </c>
      <c r="G391" s="54">
        <v>0</v>
      </c>
      <c r="H391" s="54">
        <v>1</v>
      </c>
      <c r="I391" s="54">
        <v>1</v>
      </c>
      <c r="J391" s="54">
        <v>1</v>
      </c>
      <c r="K391" s="54">
        <v>1</v>
      </c>
      <c r="L391" s="54">
        <v>2</v>
      </c>
      <c r="M391" s="54">
        <v>4</v>
      </c>
      <c r="N391" s="54">
        <v>1</v>
      </c>
      <c r="O391" s="54">
        <v>1</v>
      </c>
      <c r="P391" s="67"/>
      <c r="Q391" s="44"/>
      <c r="R391" s="44"/>
    </row>
    <row r="392" spans="1:18" s="25" customFormat="1" ht="16.5" customHeight="1">
      <c r="A392" s="13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44"/>
      <c r="R392" s="44"/>
    </row>
    <row r="393" spans="1:18" s="25" customFormat="1" ht="16.5">
      <c r="A393" s="68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44"/>
      <c r="R393" s="44"/>
    </row>
    <row r="394" spans="1:18" s="25" customFormat="1" ht="16.5" customHeight="1">
      <c r="A394" s="149" t="s">
        <v>324</v>
      </c>
      <c r="B394" s="151" t="s">
        <v>153</v>
      </c>
      <c r="C394" s="151"/>
      <c r="D394" s="151" t="s">
        <v>154</v>
      </c>
      <c r="E394" s="151"/>
      <c r="F394" s="151" t="s">
        <v>155</v>
      </c>
      <c r="G394" s="151"/>
      <c r="H394" s="151" t="s">
        <v>156</v>
      </c>
      <c r="I394" s="151"/>
      <c r="J394" s="151" t="s">
        <v>157</v>
      </c>
      <c r="K394" s="151"/>
      <c r="L394" s="151" t="s">
        <v>158</v>
      </c>
      <c r="M394" s="151"/>
      <c r="N394" s="151" t="s">
        <v>159</v>
      </c>
      <c r="O394" s="151"/>
      <c r="P394" s="67"/>
      <c r="Q394" s="44"/>
      <c r="R394" s="44"/>
    </row>
    <row r="395" spans="1:18" s="25" customFormat="1" ht="16.5">
      <c r="A395" s="150"/>
      <c r="B395" s="66" t="s">
        <v>3</v>
      </c>
      <c r="C395" s="66" t="s">
        <v>4</v>
      </c>
      <c r="D395" s="66" t="s">
        <v>3</v>
      </c>
      <c r="E395" s="66" t="s">
        <v>4</v>
      </c>
      <c r="F395" s="66" t="s">
        <v>3</v>
      </c>
      <c r="G395" s="66" t="s">
        <v>4</v>
      </c>
      <c r="H395" s="66" t="s">
        <v>3</v>
      </c>
      <c r="I395" s="66" t="s">
        <v>4</v>
      </c>
      <c r="J395" s="66" t="s">
        <v>3</v>
      </c>
      <c r="K395" s="66" t="s">
        <v>4</v>
      </c>
      <c r="L395" s="66" t="s">
        <v>3</v>
      </c>
      <c r="M395" s="66" t="s">
        <v>4</v>
      </c>
      <c r="N395" s="66" t="s">
        <v>3</v>
      </c>
      <c r="O395" s="66" t="s">
        <v>4</v>
      </c>
      <c r="P395" s="45"/>
      <c r="Q395" s="45"/>
      <c r="R395" s="44"/>
    </row>
    <row r="396" spans="1:18" s="25" customFormat="1" ht="16.5">
      <c r="A396" s="135" t="s">
        <v>55</v>
      </c>
      <c r="B396" s="52">
        <v>25</v>
      </c>
      <c r="C396" s="52">
        <v>11</v>
      </c>
      <c r="D396" s="52">
        <v>14</v>
      </c>
      <c r="E396" s="52">
        <v>4</v>
      </c>
      <c r="F396" s="52">
        <v>1</v>
      </c>
      <c r="G396" s="52">
        <v>1</v>
      </c>
      <c r="H396" s="52">
        <v>1431</v>
      </c>
      <c r="I396" s="52">
        <v>570</v>
      </c>
      <c r="J396" s="52">
        <v>11</v>
      </c>
      <c r="K396" s="52">
        <v>13</v>
      </c>
      <c r="L396" s="52">
        <v>2</v>
      </c>
      <c r="M396" s="52">
        <v>1</v>
      </c>
      <c r="N396" s="52">
        <v>24</v>
      </c>
      <c r="O396" s="52">
        <v>16</v>
      </c>
      <c r="P396" s="67"/>
      <c r="Q396" s="44"/>
      <c r="R396" s="44"/>
    </row>
    <row r="397" spans="1:18" s="25" customFormat="1" ht="16.5" customHeight="1">
      <c r="A397" s="135" t="s">
        <v>56</v>
      </c>
      <c r="B397" s="54">
        <v>0</v>
      </c>
      <c r="C397" s="54">
        <v>0</v>
      </c>
      <c r="D397" s="54">
        <v>0</v>
      </c>
      <c r="E397" s="54">
        <v>0</v>
      </c>
      <c r="F397" s="54">
        <v>0</v>
      </c>
      <c r="G397" s="54">
        <v>0</v>
      </c>
      <c r="H397" s="54">
        <v>0</v>
      </c>
      <c r="I397" s="54">
        <v>0</v>
      </c>
      <c r="J397" s="54">
        <v>0</v>
      </c>
      <c r="K397" s="54">
        <v>0</v>
      </c>
      <c r="L397" s="54">
        <v>0</v>
      </c>
      <c r="M397" s="54">
        <v>0</v>
      </c>
      <c r="N397" s="54">
        <v>0</v>
      </c>
      <c r="O397" s="54">
        <v>0</v>
      </c>
      <c r="P397" s="67"/>
      <c r="Q397" s="44"/>
      <c r="R397" s="44"/>
    </row>
    <row r="398" spans="1:18" s="25" customFormat="1" ht="16.5">
      <c r="A398" s="135" t="s">
        <v>57</v>
      </c>
      <c r="B398" s="54">
        <v>0</v>
      </c>
      <c r="C398" s="54">
        <v>1</v>
      </c>
      <c r="D398" s="54">
        <v>0</v>
      </c>
      <c r="E398" s="54">
        <v>0</v>
      </c>
      <c r="F398" s="54">
        <v>1</v>
      </c>
      <c r="G398" s="54">
        <v>0</v>
      </c>
      <c r="H398" s="54">
        <v>100</v>
      </c>
      <c r="I398" s="54">
        <v>22</v>
      </c>
      <c r="J398" s="54">
        <v>0</v>
      </c>
      <c r="K398" s="54">
        <v>1</v>
      </c>
      <c r="L398" s="54">
        <v>0</v>
      </c>
      <c r="M398" s="54">
        <v>0</v>
      </c>
      <c r="N398" s="54">
        <v>1</v>
      </c>
      <c r="O398" s="54">
        <v>2</v>
      </c>
      <c r="P398" s="67"/>
      <c r="Q398" s="44"/>
      <c r="R398" s="44"/>
    </row>
    <row r="399" spans="1:18" s="25" customFormat="1" ht="16.5">
      <c r="A399" s="135" t="s">
        <v>58</v>
      </c>
      <c r="B399" s="54">
        <v>2</v>
      </c>
      <c r="C399" s="54">
        <v>0</v>
      </c>
      <c r="D399" s="54">
        <v>0</v>
      </c>
      <c r="E399" s="54">
        <v>0</v>
      </c>
      <c r="F399" s="54">
        <v>0</v>
      </c>
      <c r="G399" s="54">
        <v>0</v>
      </c>
      <c r="H399" s="54">
        <v>31</v>
      </c>
      <c r="I399" s="54">
        <v>1</v>
      </c>
      <c r="J399" s="54">
        <v>1</v>
      </c>
      <c r="K399" s="54">
        <v>1</v>
      </c>
      <c r="L399" s="54">
        <v>0</v>
      </c>
      <c r="M399" s="54">
        <v>0</v>
      </c>
      <c r="N399" s="54">
        <v>1</v>
      </c>
      <c r="O399" s="54">
        <v>0</v>
      </c>
      <c r="P399" s="67"/>
      <c r="Q399" s="44"/>
      <c r="R399" s="44"/>
    </row>
    <row r="400" spans="1:18" s="25" customFormat="1" ht="16.5">
      <c r="A400" s="135" t="s">
        <v>59</v>
      </c>
      <c r="B400" s="54">
        <v>0</v>
      </c>
      <c r="C400" s="54">
        <v>0</v>
      </c>
      <c r="D400" s="54">
        <v>0</v>
      </c>
      <c r="E400" s="54">
        <v>0</v>
      </c>
      <c r="F400" s="54">
        <v>0</v>
      </c>
      <c r="G400" s="54">
        <v>0</v>
      </c>
      <c r="H400" s="54">
        <v>0</v>
      </c>
      <c r="I400" s="54">
        <v>0</v>
      </c>
      <c r="J400" s="54">
        <v>0</v>
      </c>
      <c r="K400" s="54">
        <v>0</v>
      </c>
      <c r="L400" s="54">
        <v>0</v>
      </c>
      <c r="M400" s="54">
        <v>0</v>
      </c>
      <c r="N400" s="54">
        <v>0</v>
      </c>
      <c r="O400" s="54">
        <v>0</v>
      </c>
      <c r="P400" s="67"/>
      <c r="Q400" s="44"/>
      <c r="R400" s="44"/>
    </row>
    <row r="401" spans="1:18" s="25" customFormat="1" ht="16.5">
      <c r="A401" s="135" t="s">
        <v>60</v>
      </c>
      <c r="B401" s="54">
        <v>0</v>
      </c>
      <c r="C401" s="54">
        <v>0</v>
      </c>
      <c r="D401" s="54">
        <v>0</v>
      </c>
      <c r="E401" s="54">
        <v>0</v>
      </c>
      <c r="F401" s="54">
        <v>0</v>
      </c>
      <c r="G401" s="54">
        <v>0</v>
      </c>
      <c r="H401" s="54">
        <v>0</v>
      </c>
      <c r="I401" s="54">
        <v>2</v>
      </c>
      <c r="J401" s="54">
        <v>0</v>
      </c>
      <c r="K401" s="54">
        <v>0</v>
      </c>
      <c r="L401" s="54">
        <v>0</v>
      </c>
      <c r="M401" s="54">
        <v>0</v>
      </c>
      <c r="N401" s="54">
        <v>0</v>
      </c>
      <c r="O401" s="54">
        <v>0</v>
      </c>
      <c r="P401" s="67"/>
      <c r="Q401" s="44"/>
      <c r="R401" s="44"/>
    </row>
    <row r="402" spans="1:18" s="25" customFormat="1" ht="16.5">
      <c r="A402" s="135" t="s">
        <v>61</v>
      </c>
      <c r="B402" s="54">
        <v>0</v>
      </c>
      <c r="C402" s="54">
        <v>0</v>
      </c>
      <c r="D402" s="54">
        <v>0</v>
      </c>
      <c r="E402" s="54">
        <v>0</v>
      </c>
      <c r="F402" s="54">
        <v>0</v>
      </c>
      <c r="G402" s="54">
        <v>0</v>
      </c>
      <c r="H402" s="54">
        <v>1</v>
      </c>
      <c r="I402" s="54">
        <v>0</v>
      </c>
      <c r="J402" s="54">
        <v>0</v>
      </c>
      <c r="K402" s="54">
        <v>0</v>
      </c>
      <c r="L402" s="54">
        <v>0</v>
      </c>
      <c r="M402" s="54">
        <v>0</v>
      </c>
      <c r="N402" s="54">
        <v>0</v>
      </c>
      <c r="O402" s="54">
        <v>0</v>
      </c>
      <c r="P402" s="67"/>
      <c r="Q402" s="44"/>
      <c r="R402" s="44"/>
    </row>
    <row r="403" spans="1:18" s="25" customFormat="1" ht="16.5">
      <c r="A403" s="135" t="s">
        <v>62</v>
      </c>
      <c r="B403" s="54">
        <v>0</v>
      </c>
      <c r="C403" s="54">
        <v>1</v>
      </c>
      <c r="D403" s="54">
        <v>1</v>
      </c>
      <c r="E403" s="54">
        <v>2</v>
      </c>
      <c r="F403" s="54">
        <v>0</v>
      </c>
      <c r="G403" s="54">
        <v>0</v>
      </c>
      <c r="H403" s="54">
        <v>680</v>
      </c>
      <c r="I403" s="54">
        <v>175</v>
      </c>
      <c r="J403" s="54">
        <v>0</v>
      </c>
      <c r="K403" s="54">
        <v>0</v>
      </c>
      <c r="L403" s="54">
        <v>0</v>
      </c>
      <c r="M403" s="54">
        <v>0</v>
      </c>
      <c r="N403" s="54">
        <v>0</v>
      </c>
      <c r="O403" s="54">
        <v>0</v>
      </c>
      <c r="P403" s="67"/>
      <c r="Q403" s="44"/>
      <c r="R403" s="44"/>
    </row>
    <row r="404" spans="1:18" s="25" customFormat="1" ht="16.5">
      <c r="A404" s="135" t="s">
        <v>63</v>
      </c>
      <c r="B404" s="54">
        <v>0</v>
      </c>
      <c r="C404" s="54">
        <v>0</v>
      </c>
      <c r="D404" s="54">
        <v>0</v>
      </c>
      <c r="E404" s="54">
        <v>0</v>
      </c>
      <c r="F404" s="54">
        <v>0</v>
      </c>
      <c r="G404" s="54">
        <v>0</v>
      </c>
      <c r="H404" s="54">
        <v>2</v>
      </c>
      <c r="I404" s="54">
        <v>1</v>
      </c>
      <c r="J404" s="54">
        <v>0</v>
      </c>
      <c r="K404" s="54">
        <v>1</v>
      </c>
      <c r="L404" s="54">
        <v>0</v>
      </c>
      <c r="M404" s="54">
        <v>0</v>
      </c>
      <c r="N404" s="54">
        <v>0</v>
      </c>
      <c r="O404" s="54">
        <v>0</v>
      </c>
      <c r="P404" s="67"/>
      <c r="Q404" s="44"/>
      <c r="R404" s="44"/>
    </row>
    <row r="405" spans="1:18" s="25" customFormat="1" ht="16.5">
      <c r="A405" s="135" t="s">
        <v>64</v>
      </c>
      <c r="B405" s="54">
        <v>0</v>
      </c>
      <c r="C405" s="54">
        <v>0</v>
      </c>
      <c r="D405" s="54">
        <v>0</v>
      </c>
      <c r="E405" s="54">
        <v>0</v>
      </c>
      <c r="F405" s="54">
        <v>0</v>
      </c>
      <c r="G405" s="54">
        <v>0</v>
      </c>
      <c r="H405" s="54">
        <v>0</v>
      </c>
      <c r="I405" s="54">
        <v>0</v>
      </c>
      <c r="J405" s="54">
        <v>0</v>
      </c>
      <c r="K405" s="54">
        <v>0</v>
      </c>
      <c r="L405" s="54">
        <v>0</v>
      </c>
      <c r="M405" s="54">
        <v>0</v>
      </c>
      <c r="N405" s="54">
        <v>0</v>
      </c>
      <c r="O405" s="54">
        <v>0</v>
      </c>
      <c r="P405" s="67"/>
      <c r="Q405" s="44"/>
      <c r="R405" s="44"/>
    </row>
    <row r="406" spans="1:18" s="25" customFormat="1" ht="16.5">
      <c r="A406" s="135" t="s">
        <v>8</v>
      </c>
      <c r="B406" s="54">
        <v>1</v>
      </c>
      <c r="C406" s="54">
        <v>1</v>
      </c>
      <c r="D406" s="54">
        <v>0</v>
      </c>
      <c r="E406" s="54">
        <v>0</v>
      </c>
      <c r="F406" s="54">
        <v>0</v>
      </c>
      <c r="G406" s="54">
        <v>0</v>
      </c>
      <c r="H406" s="54">
        <v>24</v>
      </c>
      <c r="I406" s="54">
        <v>10</v>
      </c>
      <c r="J406" s="54">
        <v>0</v>
      </c>
      <c r="K406" s="54">
        <v>0</v>
      </c>
      <c r="L406" s="54">
        <v>0</v>
      </c>
      <c r="M406" s="54">
        <v>0</v>
      </c>
      <c r="N406" s="54">
        <v>1</v>
      </c>
      <c r="O406" s="54">
        <v>0</v>
      </c>
      <c r="P406" s="67"/>
      <c r="Q406" s="44"/>
      <c r="R406" s="44"/>
    </row>
    <row r="407" spans="1:18" s="25" customFormat="1" ht="16.5">
      <c r="A407" s="135" t="s">
        <v>9</v>
      </c>
      <c r="B407" s="54">
        <v>0</v>
      </c>
      <c r="C407" s="54">
        <v>0</v>
      </c>
      <c r="D407" s="54">
        <v>0</v>
      </c>
      <c r="E407" s="54">
        <v>0</v>
      </c>
      <c r="F407" s="54">
        <v>0</v>
      </c>
      <c r="G407" s="54">
        <v>0</v>
      </c>
      <c r="H407" s="54">
        <v>1</v>
      </c>
      <c r="I407" s="54">
        <v>0</v>
      </c>
      <c r="J407" s="54">
        <v>0</v>
      </c>
      <c r="K407" s="54">
        <v>0</v>
      </c>
      <c r="L407" s="54">
        <v>0</v>
      </c>
      <c r="M407" s="54">
        <v>0</v>
      </c>
      <c r="N407" s="54">
        <v>0</v>
      </c>
      <c r="O407" s="54">
        <v>0</v>
      </c>
      <c r="P407" s="67"/>
      <c r="Q407" s="44"/>
      <c r="R407" s="44"/>
    </row>
    <row r="408" spans="1:18" s="25" customFormat="1" ht="16.5">
      <c r="A408" s="136" t="s">
        <v>277</v>
      </c>
      <c r="B408" s="54">
        <v>0</v>
      </c>
      <c r="C408" s="54">
        <v>0</v>
      </c>
      <c r="D408" s="54">
        <v>0</v>
      </c>
      <c r="E408" s="54">
        <v>0</v>
      </c>
      <c r="F408" s="54">
        <v>0</v>
      </c>
      <c r="G408" s="54">
        <v>0</v>
      </c>
      <c r="H408" s="54">
        <v>0</v>
      </c>
      <c r="I408" s="54">
        <v>0</v>
      </c>
      <c r="J408" s="54">
        <v>0</v>
      </c>
      <c r="K408" s="54">
        <v>0</v>
      </c>
      <c r="L408" s="54">
        <v>0</v>
      </c>
      <c r="M408" s="54">
        <v>0</v>
      </c>
      <c r="N408" s="54">
        <v>0</v>
      </c>
      <c r="O408" s="54">
        <v>0</v>
      </c>
      <c r="P408" s="67"/>
      <c r="Q408" s="44"/>
      <c r="R408" s="44"/>
    </row>
    <row r="409" spans="1:18" s="25" customFormat="1" ht="16.5">
      <c r="A409" s="136" t="s">
        <v>278</v>
      </c>
      <c r="B409" s="54">
        <v>0</v>
      </c>
      <c r="C409" s="54">
        <v>0</v>
      </c>
      <c r="D409" s="54">
        <v>0</v>
      </c>
      <c r="E409" s="54">
        <v>0</v>
      </c>
      <c r="F409" s="54">
        <v>0</v>
      </c>
      <c r="G409" s="54">
        <v>0</v>
      </c>
      <c r="H409" s="54">
        <v>0</v>
      </c>
      <c r="I409" s="54">
        <v>0</v>
      </c>
      <c r="J409" s="54">
        <v>0</v>
      </c>
      <c r="K409" s="54">
        <v>0</v>
      </c>
      <c r="L409" s="54">
        <v>0</v>
      </c>
      <c r="M409" s="54">
        <v>0</v>
      </c>
      <c r="N409" s="54">
        <v>0</v>
      </c>
      <c r="O409" s="54">
        <v>0</v>
      </c>
      <c r="P409" s="67"/>
      <c r="Q409" s="44"/>
      <c r="R409" s="44"/>
    </row>
    <row r="410" spans="1:18" s="25" customFormat="1" ht="16.5">
      <c r="A410" s="136" t="s">
        <v>279</v>
      </c>
      <c r="B410" s="54">
        <v>0</v>
      </c>
      <c r="C410" s="54">
        <v>0</v>
      </c>
      <c r="D410" s="54">
        <v>0</v>
      </c>
      <c r="E410" s="54">
        <v>0</v>
      </c>
      <c r="F410" s="54">
        <v>0</v>
      </c>
      <c r="G410" s="54">
        <v>0</v>
      </c>
      <c r="H410" s="54">
        <v>0</v>
      </c>
      <c r="I410" s="54">
        <v>0</v>
      </c>
      <c r="J410" s="54">
        <v>0</v>
      </c>
      <c r="K410" s="54">
        <v>0</v>
      </c>
      <c r="L410" s="54">
        <v>0</v>
      </c>
      <c r="M410" s="54">
        <v>0</v>
      </c>
      <c r="N410" s="54">
        <v>0</v>
      </c>
      <c r="O410" s="54">
        <v>0</v>
      </c>
      <c r="P410" s="67"/>
      <c r="Q410" s="44"/>
      <c r="R410" s="44"/>
    </row>
    <row r="411" spans="1:18" s="25" customFormat="1" ht="16.5">
      <c r="A411" s="136" t="s">
        <v>280</v>
      </c>
      <c r="B411" s="54">
        <v>0</v>
      </c>
      <c r="C411" s="54">
        <v>0</v>
      </c>
      <c r="D411" s="54">
        <v>0</v>
      </c>
      <c r="E411" s="54">
        <v>0</v>
      </c>
      <c r="F411" s="54">
        <v>0</v>
      </c>
      <c r="G411" s="54">
        <v>0</v>
      </c>
      <c r="H411" s="54">
        <v>0</v>
      </c>
      <c r="I411" s="54">
        <v>0</v>
      </c>
      <c r="J411" s="54">
        <v>0</v>
      </c>
      <c r="K411" s="54">
        <v>0</v>
      </c>
      <c r="L411" s="54">
        <v>0</v>
      </c>
      <c r="M411" s="54">
        <v>0</v>
      </c>
      <c r="N411" s="54">
        <v>0</v>
      </c>
      <c r="O411" s="54">
        <v>0</v>
      </c>
      <c r="P411" s="67"/>
      <c r="Q411" s="44"/>
      <c r="R411" s="44"/>
    </row>
    <row r="412" spans="1:18" s="25" customFormat="1" ht="16.5">
      <c r="A412" s="136" t="s">
        <v>281</v>
      </c>
      <c r="B412" s="54">
        <v>0</v>
      </c>
      <c r="C412" s="54">
        <v>0</v>
      </c>
      <c r="D412" s="54">
        <v>0</v>
      </c>
      <c r="E412" s="54">
        <v>0</v>
      </c>
      <c r="F412" s="54">
        <v>0</v>
      </c>
      <c r="G412" s="54">
        <v>0</v>
      </c>
      <c r="H412" s="54">
        <v>0</v>
      </c>
      <c r="I412" s="54">
        <v>0</v>
      </c>
      <c r="J412" s="54">
        <v>0</v>
      </c>
      <c r="K412" s="54">
        <v>0</v>
      </c>
      <c r="L412" s="54">
        <v>0</v>
      </c>
      <c r="M412" s="54">
        <v>0</v>
      </c>
      <c r="N412" s="54">
        <v>0</v>
      </c>
      <c r="O412" s="54">
        <v>0</v>
      </c>
      <c r="P412" s="67"/>
      <c r="Q412" s="44"/>
      <c r="R412" s="44"/>
    </row>
    <row r="413" spans="1:18" s="25" customFormat="1" ht="16.5">
      <c r="A413" s="136" t="s">
        <v>282</v>
      </c>
      <c r="B413" s="54">
        <v>0</v>
      </c>
      <c r="C413" s="54">
        <v>0</v>
      </c>
      <c r="D413" s="54">
        <v>0</v>
      </c>
      <c r="E413" s="54">
        <v>0</v>
      </c>
      <c r="F413" s="54">
        <v>0</v>
      </c>
      <c r="G413" s="54">
        <v>0</v>
      </c>
      <c r="H413" s="54">
        <v>0</v>
      </c>
      <c r="I413" s="54">
        <v>0</v>
      </c>
      <c r="J413" s="54">
        <v>0</v>
      </c>
      <c r="K413" s="54">
        <v>0</v>
      </c>
      <c r="L413" s="54">
        <v>0</v>
      </c>
      <c r="M413" s="54">
        <v>0</v>
      </c>
      <c r="N413" s="54">
        <v>0</v>
      </c>
      <c r="O413" s="54">
        <v>0</v>
      </c>
      <c r="P413" s="67"/>
      <c r="Q413" s="44"/>
      <c r="R413" s="44"/>
    </row>
    <row r="414" spans="1:18" s="25" customFormat="1" ht="16.5">
      <c r="A414" s="136" t="s">
        <v>283</v>
      </c>
      <c r="B414" s="54">
        <v>0</v>
      </c>
      <c r="C414" s="54">
        <v>0</v>
      </c>
      <c r="D414" s="54">
        <v>0</v>
      </c>
      <c r="E414" s="54">
        <v>0</v>
      </c>
      <c r="F414" s="54">
        <v>0</v>
      </c>
      <c r="G414" s="54">
        <v>0</v>
      </c>
      <c r="H414" s="54">
        <v>0</v>
      </c>
      <c r="I414" s="54">
        <v>0</v>
      </c>
      <c r="J414" s="54">
        <v>0</v>
      </c>
      <c r="K414" s="54">
        <v>0</v>
      </c>
      <c r="L414" s="54">
        <v>0</v>
      </c>
      <c r="M414" s="54">
        <v>0</v>
      </c>
      <c r="N414" s="54">
        <v>0</v>
      </c>
      <c r="O414" s="54">
        <v>0</v>
      </c>
      <c r="P414" s="67"/>
      <c r="Q414" s="44"/>
      <c r="R414" s="44"/>
    </row>
    <row r="415" spans="1:18" s="25" customFormat="1" ht="16.5">
      <c r="A415" s="135" t="s">
        <v>65</v>
      </c>
      <c r="B415" s="54">
        <v>0</v>
      </c>
      <c r="C415" s="54">
        <v>0</v>
      </c>
      <c r="D415" s="54">
        <v>0</v>
      </c>
      <c r="E415" s="54">
        <v>0</v>
      </c>
      <c r="F415" s="54">
        <v>0</v>
      </c>
      <c r="G415" s="54">
        <v>0</v>
      </c>
      <c r="H415" s="54">
        <v>0</v>
      </c>
      <c r="I415" s="54">
        <v>0</v>
      </c>
      <c r="J415" s="54">
        <v>0</v>
      </c>
      <c r="K415" s="54">
        <v>0</v>
      </c>
      <c r="L415" s="54">
        <v>0</v>
      </c>
      <c r="M415" s="54">
        <v>0</v>
      </c>
      <c r="N415" s="54">
        <v>0</v>
      </c>
      <c r="O415" s="54">
        <v>0</v>
      </c>
      <c r="P415" s="67"/>
      <c r="Q415" s="44"/>
      <c r="R415" s="44"/>
    </row>
    <row r="416" spans="1:18" s="25" customFormat="1" ht="16.5">
      <c r="A416" s="135" t="s">
        <v>66</v>
      </c>
      <c r="B416" s="54">
        <v>11</v>
      </c>
      <c r="C416" s="54">
        <v>0</v>
      </c>
      <c r="D416" s="54">
        <v>10</v>
      </c>
      <c r="E416" s="54">
        <v>1</v>
      </c>
      <c r="F416" s="54">
        <v>0</v>
      </c>
      <c r="G416" s="54">
        <v>0</v>
      </c>
      <c r="H416" s="54">
        <v>419</v>
      </c>
      <c r="I416" s="54">
        <v>168</v>
      </c>
      <c r="J416" s="54">
        <v>7</v>
      </c>
      <c r="K416" s="54">
        <v>4</v>
      </c>
      <c r="L416" s="54">
        <v>2</v>
      </c>
      <c r="M416" s="54">
        <v>0</v>
      </c>
      <c r="N416" s="54">
        <v>6</v>
      </c>
      <c r="O416" s="54">
        <v>5</v>
      </c>
      <c r="P416" s="67"/>
      <c r="Q416" s="44"/>
      <c r="R416" s="44"/>
    </row>
    <row r="417" spans="1:18" s="25" customFormat="1" ht="16.5">
      <c r="A417" s="135" t="s">
        <v>67</v>
      </c>
      <c r="B417" s="54">
        <v>1</v>
      </c>
      <c r="C417" s="54">
        <v>0</v>
      </c>
      <c r="D417" s="54">
        <v>0</v>
      </c>
      <c r="E417" s="54">
        <v>0</v>
      </c>
      <c r="F417" s="54">
        <v>0</v>
      </c>
      <c r="G417" s="54">
        <v>0</v>
      </c>
      <c r="H417" s="54">
        <v>40</v>
      </c>
      <c r="I417" s="54">
        <v>9</v>
      </c>
      <c r="J417" s="54">
        <v>0</v>
      </c>
      <c r="K417" s="54">
        <v>0</v>
      </c>
      <c r="L417" s="54">
        <v>0</v>
      </c>
      <c r="M417" s="54">
        <v>0</v>
      </c>
      <c r="N417" s="54">
        <v>1</v>
      </c>
      <c r="O417" s="54">
        <v>1</v>
      </c>
      <c r="P417" s="67"/>
      <c r="Q417" s="44"/>
      <c r="R417" s="44"/>
    </row>
    <row r="418" spans="1:18" s="25" customFormat="1" ht="16.5">
      <c r="A418" s="135" t="s">
        <v>68</v>
      </c>
      <c r="B418" s="54">
        <v>0</v>
      </c>
      <c r="C418" s="54">
        <v>2</v>
      </c>
      <c r="D418" s="54">
        <v>0</v>
      </c>
      <c r="E418" s="54">
        <v>0</v>
      </c>
      <c r="F418" s="54">
        <v>0</v>
      </c>
      <c r="G418" s="54">
        <v>1</v>
      </c>
      <c r="H418" s="54">
        <v>0</v>
      </c>
      <c r="I418" s="54">
        <v>99</v>
      </c>
      <c r="J418" s="54">
        <v>0</v>
      </c>
      <c r="K418" s="54">
        <v>5</v>
      </c>
      <c r="L418" s="54">
        <v>0</v>
      </c>
      <c r="M418" s="54">
        <v>1</v>
      </c>
      <c r="N418" s="54">
        <v>0</v>
      </c>
      <c r="O418" s="54">
        <v>2</v>
      </c>
      <c r="P418" s="67"/>
      <c r="Q418" s="44"/>
      <c r="R418" s="44"/>
    </row>
    <row r="419" spans="1:18" s="25" customFormat="1" ht="16.5">
      <c r="A419" s="135" t="s">
        <v>69</v>
      </c>
      <c r="B419" s="54">
        <v>10</v>
      </c>
      <c r="C419" s="54">
        <v>6</v>
      </c>
      <c r="D419" s="54">
        <v>2</v>
      </c>
      <c r="E419" s="54">
        <v>1</v>
      </c>
      <c r="F419" s="54">
        <v>0</v>
      </c>
      <c r="G419" s="54">
        <v>0</v>
      </c>
      <c r="H419" s="54">
        <v>65</v>
      </c>
      <c r="I419" s="54">
        <v>28</v>
      </c>
      <c r="J419" s="54">
        <v>2</v>
      </c>
      <c r="K419" s="54">
        <v>0</v>
      </c>
      <c r="L419" s="54">
        <v>0</v>
      </c>
      <c r="M419" s="54">
        <v>0</v>
      </c>
      <c r="N419" s="54">
        <v>14</v>
      </c>
      <c r="O419" s="54">
        <v>6</v>
      </c>
      <c r="P419" s="67"/>
      <c r="Q419" s="44"/>
      <c r="R419" s="44"/>
    </row>
    <row r="420" spans="1:18" s="25" customFormat="1" ht="16.5">
      <c r="A420" s="135" t="s">
        <v>70</v>
      </c>
      <c r="B420" s="54">
        <v>0</v>
      </c>
      <c r="C420" s="54">
        <v>0</v>
      </c>
      <c r="D420" s="54">
        <v>0</v>
      </c>
      <c r="E420" s="54">
        <v>0</v>
      </c>
      <c r="F420" s="54">
        <v>0</v>
      </c>
      <c r="G420" s="54">
        <v>0</v>
      </c>
      <c r="H420" s="54">
        <v>8</v>
      </c>
      <c r="I420" s="54">
        <v>0</v>
      </c>
      <c r="J420" s="54">
        <v>0</v>
      </c>
      <c r="K420" s="54">
        <v>0</v>
      </c>
      <c r="L420" s="54">
        <v>0</v>
      </c>
      <c r="M420" s="54">
        <v>0</v>
      </c>
      <c r="N420" s="54">
        <v>0</v>
      </c>
      <c r="O420" s="54">
        <v>0</v>
      </c>
      <c r="P420" s="67"/>
      <c r="Q420" s="44"/>
      <c r="R420" s="44"/>
    </row>
    <row r="421" spans="1:18" s="25" customFormat="1" ht="16.5" customHeight="1">
      <c r="A421" s="135" t="s">
        <v>71</v>
      </c>
      <c r="B421" s="54">
        <v>0</v>
      </c>
      <c r="C421" s="54">
        <v>0</v>
      </c>
      <c r="D421" s="54">
        <v>1</v>
      </c>
      <c r="E421" s="54">
        <v>0</v>
      </c>
      <c r="F421" s="54">
        <v>0</v>
      </c>
      <c r="G421" s="54">
        <v>0</v>
      </c>
      <c r="H421" s="54">
        <v>60</v>
      </c>
      <c r="I421" s="54">
        <v>55</v>
      </c>
      <c r="J421" s="54">
        <v>1</v>
      </c>
      <c r="K421" s="54">
        <v>1</v>
      </c>
      <c r="L421" s="54">
        <v>0</v>
      </c>
      <c r="M421" s="54">
        <v>0</v>
      </c>
      <c r="N421" s="54">
        <v>0</v>
      </c>
      <c r="O421" s="54">
        <v>0</v>
      </c>
      <c r="P421" s="67"/>
      <c r="Q421" s="44"/>
      <c r="R421" s="44"/>
    </row>
    <row r="422" spans="1:18" s="25" customFormat="1" ht="16.5" customHeight="1">
      <c r="A422" s="13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44"/>
      <c r="R422" s="44"/>
    </row>
    <row r="423" spans="1:18" s="25" customFormat="1" ht="16.5">
      <c r="A423" s="68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44"/>
      <c r="R423" s="44"/>
    </row>
    <row r="424" spans="1:18" s="25" customFormat="1" ht="16.5" customHeight="1">
      <c r="A424" s="149" t="s">
        <v>324</v>
      </c>
      <c r="B424" s="151" t="s">
        <v>160</v>
      </c>
      <c r="C424" s="151"/>
      <c r="D424" s="151" t="s">
        <v>161</v>
      </c>
      <c r="E424" s="151"/>
      <c r="F424" s="151" t="s">
        <v>162</v>
      </c>
      <c r="G424" s="151"/>
      <c r="H424" s="151" t="s">
        <v>163</v>
      </c>
      <c r="I424" s="151"/>
      <c r="J424" s="151" t="s">
        <v>164</v>
      </c>
      <c r="K424" s="151"/>
      <c r="L424" s="151" t="s">
        <v>165</v>
      </c>
      <c r="M424" s="151"/>
      <c r="N424" s="151" t="s">
        <v>166</v>
      </c>
      <c r="O424" s="151"/>
      <c r="P424" s="67"/>
      <c r="Q424" s="44"/>
      <c r="R424" s="44"/>
    </row>
    <row r="425" spans="1:18" s="25" customFormat="1" ht="16.5">
      <c r="A425" s="150"/>
      <c r="B425" s="66" t="s">
        <v>3</v>
      </c>
      <c r="C425" s="66" t="s">
        <v>4</v>
      </c>
      <c r="D425" s="66" t="s">
        <v>3</v>
      </c>
      <c r="E425" s="66" t="s">
        <v>4</v>
      </c>
      <c r="F425" s="66" t="s">
        <v>3</v>
      </c>
      <c r="G425" s="66" t="s">
        <v>4</v>
      </c>
      <c r="H425" s="66" t="s">
        <v>3</v>
      </c>
      <c r="I425" s="66" t="s">
        <v>4</v>
      </c>
      <c r="J425" s="66" t="s">
        <v>3</v>
      </c>
      <c r="K425" s="66" t="s">
        <v>4</v>
      </c>
      <c r="L425" s="66" t="s">
        <v>3</v>
      </c>
      <c r="M425" s="66" t="s">
        <v>4</v>
      </c>
      <c r="N425" s="66" t="s">
        <v>3</v>
      </c>
      <c r="O425" s="66" t="s">
        <v>4</v>
      </c>
      <c r="P425" s="45"/>
      <c r="Q425" s="44"/>
      <c r="R425" s="44"/>
    </row>
    <row r="426" spans="1:18" s="25" customFormat="1" ht="16.5">
      <c r="A426" s="135" t="s">
        <v>55</v>
      </c>
      <c r="B426" s="52">
        <v>66</v>
      </c>
      <c r="C426" s="52">
        <v>43</v>
      </c>
      <c r="D426" s="52">
        <v>74</v>
      </c>
      <c r="E426" s="52">
        <v>56</v>
      </c>
      <c r="F426" s="52">
        <v>117</v>
      </c>
      <c r="G426" s="52">
        <v>32</v>
      </c>
      <c r="H426" s="52">
        <v>175</v>
      </c>
      <c r="I426" s="52">
        <v>92</v>
      </c>
      <c r="J426" s="52">
        <v>3</v>
      </c>
      <c r="K426" s="52">
        <v>2</v>
      </c>
      <c r="L426" s="52">
        <v>117</v>
      </c>
      <c r="M426" s="52">
        <v>64</v>
      </c>
      <c r="N426" s="52">
        <v>114</v>
      </c>
      <c r="O426" s="52">
        <v>62</v>
      </c>
      <c r="P426" s="67"/>
      <c r="Q426" s="44"/>
      <c r="R426" s="44"/>
    </row>
    <row r="427" spans="1:18" s="25" customFormat="1" ht="16.5" customHeight="1">
      <c r="A427" s="135" t="s">
        <v>56</v>
      </c>
      <c r="B427" s="54">
        <v>0</v>
      </c>
      <c r="C427" s="54">
        <v>0</v>
      </c>
      <c r="D427" s="54">
        <v>0</v>
      </c>
      <c r="E427" s="54">
        <v>0</v>
      </c>
      <c r="F427" s="54">
        <v>0</v>
      </c>
      <c r="G427" s="54">
        <v>0</v>
      </c>
      <c r="H427" s="54">
        <v>0</v>
      </c>
      <c r="I427" s="54">
        <v>0</v>
      </c>
      <c r="J427" s="54">
        <v>0</v>
      </c>
      <c r="K427" s="54">
        <v>0</v>
      </c>
      <c r="L427" s="54">
        <v>0</v>
      </c>
      <c r="M427" s="54">
        <v>0</v>
      </c>
      <c r="N427" s="54">
        <v>0</v>
      </c>
      <c r="O427" s="54">
        <v>0</v>
      </c>
      <c r="P427" s="67"/>
      <c r="Q427" s="44"/>
      <c r="R427" s="44"/>
    </row>
    <row r="428" spans="1:18" s="25" customFormat="1" ht="16.5">
      <c r="A428" s="135" t="s">
        <v>57</v>
      </c>
      <c r="B428" s="54">
        <v>5</v>
      </c>
      <c r="C428" s="54">
        <v>1</v>
      </c>
      <c r="D428" s="54">
        <v>2</v>
      </c>
      <c r="E428" s="54">
        <v>0</v>
      </c>
      <c r="F428" s="54">
        <v>0</v>
      </c>
      <c r="G428" s="54">
        <v>0</v>
      </c>
      <c r="H428" s="54">
        <v>3</v>
      </c>
      <c r="I428" s="54">
        <v>2</v>
      </c>
      <c r="J428" s="54">
        <v>0</v>
      </c>
      <c r="K428" s="54">
        <v>0</v>
      </c>
      <c r="L428" s="54">
        <v>3</v>
      </c>
      <c r="M428" s="54">
        <v>0</v>
      </c>
      <c r="N428" s="54">
        <v>2</v>
      </c>
      <c r="O428" s="54">
        <v>1</v>
      </c>
      <c r="P428" s="67"/>
      <c r="Q428" s="44"/>
      <c r="R428" s="44"/>
    </row>
    <row r="429" spans="1:18" s="25" customFormat="1" ht="16.5">
      <c r="A429" s="135" t="s">
        <v>58</v>
      </c>
      <c r="B429" s="54">
        <v>5</v>
      </c>
      <c r="C429" s="54">
        <v>0</v>
      </c>
      <c r="D429" s="54">
        <v>1</v>
      </c>
      <c r="E429" s="54">
        <v>0</v>
      </c>
      <c r="F429" s="54">
        <v>1</v>
      </c>
      <c r="G429" s="54">
        <v>1</v>
      </c>
      <c r="H429" s="54">
        <v>3</v>
      </c>
      <c r="I429" s="54">
        <v>1</v>
      </c>
      <c r="J429" s="54">
        <v>0</v>
      </c>
      <c r="K429" s="54">
        <v>0</v>
      </c>
      <c r="L429" s="54">
        <v>4</v>
      </c>
      <c r="M429" s="54">
        <v>0</v>
      </c>
      <c r="N429" s="54">
        <v>1</v>
      </c>
      <c r="O429" s="54">
        <v>1</v>
      </c>
      <c r="P429" s="67"/>
      <c r="Q429" s="44"/>
      <c r="R429" s="44"/>
    </row>
    <row r="430" spans="1:18" s="25" customFormat="1" ht="16.5">
      <c r="A430" s="135" t="s">
        <v>59</v>
      </c>
      <c r="B430" s="54">
        <v>0</v>
      </c>
      <c r="C430" s="54">
        <v>0</v>
      </c>
      <c r="D430" s="54">
        <v>0</v>
      </c>
      <c r="E430" s="54">
        <v>0</v>
      </c>
      <c r="F430" s="54">
        <v>0</v>
      </c>
      <c r="G430" s="54">
        <v>0</v>
      </c>
      <c r="H430" s="54">
        <v>0</v>
      </c>
      <c r="I430" s="54">
        <v>0</v>
      </c>
      <c r="J430" s="54">
        <v>0</v>
      </c>
      <c r="K430" s="54">
        <v>0</v>
      </c>
      <c r="L430" s="54">
        <v>0</v>
      </c>
      <c r="M430" s="54">
        <v>0</v>
      </c>
      <c r="N430" s="54">
        <v>0</v>
      </c>
      <c r="O430" s="54">
        <v>0</v>
      </c>
      <c r="P430" s="67"/>
      <c r="Q430" s="44"/>
      <c r="R430" s="44"/>
    </row>
    <row r="431" spans="1:18" s="25" customFormat="1" ht="16.5">
      <c r="A431" s="135" t="s">
        <v>60</v>
      </c>
      <c r="B431" s="54">
        <v>0</v>
      </c>
      <c r="C431" s="54">
        <v>0</v>
      </c>
      <c r="D431" s="54">
        <v>0</v>
      </c>
      <c r="E431" s="54">
        <v>0</v>
      </c>
      <c r="F431" s="54">
        <v>0</v>
      </c>
      <c r="G431" s="54">
        <v>0</v>
      </c>
      <c r="H431" s="54">
        <v>0</v>
      </c>
      <c r="I431" s="54">
        <v>0</v>
      </c>
      <c r="J431" s="54">
        <v>0</v>
      </c>
      <c r="K431" s="54">
        <v>0</v>
      </c>
      <c r="L431" s="54">
        <v>0</v>
      </c>
      <c r="M431" s="54">
        <v>0</v>
      </c>
      <c r="N431" s="54">
        <v>0</v>
      </c>
      <c r="O431" s="54">
        <v>0</v>
      </c>
      <c r="P431" s="67"/>
      <c r="Q431" s="44"/>
      <c r="R431" s="44"/>
    </row>
    <row r="432" spans="1:18" s="25" customFormat="1" ht="16.5">
      <c r="A432" s="135" t="s">
        <v>61</v>
      </c>
      <c r="B432" s="54">
        <v>0</v>
      </c>
      <c r="C432" s="54">
        <v>0</v>
      </c>
      <c r="D432" s="54">
        <v>0</v>
      </c>
      <c r="E432" s="54">
        <v>0</v>
      </c>
      <c r="F432" s="54">
        <v>0</v>
      </c>
      <c r="G432" s="54">
        <v>0</v>
      </c>
      <c r="H432" s="54">
        <v>0</v>
      </c>
      <c r="I432" s="54">
        <v>0</v>
      </c>
      <c r="J432" s="54">
        <v>0</v>
      </c>
      <c r="K432" s="54">
        <v>0</v>
      </c>
      <c r="L432" s="54">
        <v>0</v>
      </c>
      <c r="M432" s="54">
        <v>0</v>
      </c>
      <c r="N432" s="54">
        <v>0</v>
      </c>
      <c r="O432" s="54">
        <v>0</v>
      </c>
      <c r="P432" s="67"/>
      <c r="Q432" s="44"/>
      <c r="R432" s="44"/>
    </row>
    <row r="433" spans="1:18" s="25" customFormat="1" ht="16.5">
      <c r="A433" s="135" t="s">
        <v>62</v>
      </c>
      <c r="B433" s="54">
        <v>6</v>
      </c>
      <c r="C433" s="54">
        <v>3</v>
      </c>
      <c r="D433" s="54">
        <v>1</v>
      </c>
      <c r="E433" s="54">
        <v>0</v>
      </c>
      <c r="F433" s="54">
        <v>1</v>
      </c>
      <c r="G433" s="54">
        <v>0</v>
      </c>
      <c r="H433" s="54">
        <v>1</v>
      </c>
      <c r="I433" s="54">
        <v>0</v>
      </c>
      <c r="J433" s="54">
        <v>1</v>
      </c>
      <c r="K433" s="54">
        <v>2</v>
      </c>
      <c r="L433" s="54">
        <v>3</v>
      </c>
      <c r="M433" s="54">
        <v>0</v>
      </c>
      <c r="N433" s="54">
        <v>3</v>
      </c>
      <c r="O433" s="54">
        <v>0</v>
      </c>
      <c r="P433" s="67"/>
      <c r="Q433" s="44"/>
      <c r="R433" s="44"/>
    </row>
    <row r="434" spans="1:18" s="25" customFormat="1" ht="16.5">
      <c r="A434" s="135" t="s">
        <v>63</v>
      </c>
      <c r="B434" s="54">
        <v>0</v>
      </c>
      <c r="C434" s="54">
        <v>0</v>
      </c>
      <c r="D434" s="54">
        <v>1</v>
      </c>
      <c r="E434" s="54">
        <v>0</v>
      </c>
      <c r="F434" s="54">
        <v>0</v>
      </c>
      <c r="G434" s="54">
        <v>0</v>
      </c>
      <c r="H434" s="54">
        <v>0</v>
      </c>
      <c r="I434" s="54">
        <v>0</v>
      </c>
      <c r="J434" s="54">
        <v>0</v>
      </c>
      <c r="K434" s="54">
        <v>0</v>
      </c>
      <c r="L434" s="54">
        <v>2</v>
      </c>
      <c r="M434" s="54">
        <v>0</v>
      </c>
      <c r="N434" s="54">
        <v>0</v>
      </c>
      <c r="O434" s="54">
        <v>1</v>
      </c>
      <c r="P434" s="67"/>
      <c r="Q434" s="44"/>
      <c r="R434" s="44"/>
    </row>
    <row r="435" spans="1:18" s="25" customFormat="1" ht="16.5">
      <c r="A435" s="135" t="s">
        <v>64</v>
      </c>
      <c r="B435" s="54">
        <v>0</v>
      </c>
      <c r="C435" s="54">
        <v>0</v>
      </c>
      <c r="D435" s="54">
        <v>0</v>
      </c>
      <c r="E435" s="54">
        <v>0</v>
      </c>
      <c r="F435" s="54">
        <v>0</v>
      </c>
      <c r="G435" s="54">
        <v>0</v>
      </c>
      <c r="H435" s="54">
        <v>0</v>
      </c>
      <c r="I435" s="54">
        <v>0</v>
      </c>
      <c r="J435" s="54">
        <v>0</v>
      </c>
      <c r="K435" s="54">
        <v>0</v>
      </c>
      <c r="L435" s="54">
        <v>0</v>
      </c>
      <c r="M435" s="54">
        <v>0</v>
      </c>
      <c r="N435" s="54">
        <v>0</v>
      </c>
      <c r="O435" s="54">
        <v>0</v>
      </c>
      <c r="P435" s="67"/>
      <c r="Q435" s="44"/>
      <c r="R435" s="44"/>
    </row>
    <row r="436" spans="1:18" s="25" customFormat="1" ht="16.5">
      <c r="A436" s="135" t="s">
        <v>8</v>
      </c>
      <c r="B436" s="54">
        <v>0</v>
      </c>
      <c r="C436" s="54">
        <v>0</v>
      </c>
      <c r="D436" s="54">
        <v>0</v>
      </c>
      <c r="E436" s="54">
        <v>0</v>
      </c>
      <c r="F436" s="54">
        <v>0</v>
      </c>
      <c r="G436" s="54">
        <v>0</v>
      </c>
      <c r="H436" s="54">
        <v>1</v>
      </c>
      <c r="I436" s="54">
        <v>0</v>
      </c>
      <c r="J436" s="54">
        <v>0</v>
      </c>
      <c r="K436" s="54">
        <v>0</v>
      </c>
      <c r="L436" s="54">
        <v>1</v>
      </c>
      <c r="M436" s="54">
        <v>0</v>
      </c>
      <c r="N436" s="54">
        <v>2</v>
      </c>
      <c r="O436" s="54">
        <v>1</v>
      </c>
      <c r="P436" s="67"/>
      <c r="Q436" s="44"/>
      <c r="R436" s="44"/>
    </row>
    <row r="437" spans="1:18" s="25" customFormat="1" ht="16.5">
      <c r="A437" s="135" t="s">
        <v>9</v>
      </c>
      <c r="B437" s="54">
        <v>0</v>
      </c>
      <c r="C437" s="54">
        <v>0</v>
      </c>
      <c r="D437" s="54">
        <v>1</v>
      </c>
      <c r="E437" s="54">
        <v>0</v>
      </c>
      <c r="F437" s="54">
        <v>1</v>
      </c>
      <c r="G437" s="54">
        <v>0</v>
      </c>
      <c r="H437" s="54">
        <v>0</v>
      </c>
      <c r="I437" s="54">
        <v>0</v>
      </c>
      <c r="J437" s="54">
        <v>0</v>
      </c>
      <c r="K437" s="54">
        <v>0</v>
      </c>
      <c r="L437" s="54">
        <v>0</v>
      </c>
      <c r="M437" s="54">
        <v>0</v>
      </c>
      <c r="N437" s="54">
        <v>0</v>
      </c>
      <c r="O437" s="54">
        <v>0</v>
      </c>
      <c r="P437" s="67"/>
      <c r="Q437" s="44"/>
      <c r="R437" s="44"/>
    </row>
    <row r="438" spans="1:18" s="25" customFormat="1" ht="16.5">
      <c r="A438" s="136" t="s">
        <v>277</v>
      </c>
      <c r="B438" s="54">
        <v>0</v>
      </c>
      <c r="C438" s="54">
        <v>0</v>
      </c>
      <c r="D438" s="54">
        <v>0</v>
      </c>
      <c r="E438" s="54">
        <v>0</v>
      </c>
      <c r="F438" s="54">
        <v>0</v>
      </c>
      <c r="G438" s="54">
        <v>0</v>
      </c>
      <c r="H438" s="54">
        <v>0</v>
      </c>
      <c r="I438" s="54">
        <v>0</v>
      </c>
      <c r="J438" s="54">
        <v>0</v>
      </c>
      <c r="K438" s="54">
        <v>0</v>
      </c>
      <c r="L438" s="54">
        <v>0</v>
      </c>
      <c r="M438" s="54">
        <v>0</v>
      </c>
      <c r="N438" s="54">
        <v>0</v>
      </c>
      <c r="O438" s="54">
        <v>0</v>
      </c>
      <c r="P438" s="67"/>
      <c r="Q438" s="44"/>
      <c r="R438" s="44"/>
    </row>
    <row r="439" spans="1:18" s="25" customFormat="1" ht="16.5">
      <c r="A439" s="136" t="s">
        <v>278</v>
      </c>
      <c r="B439" s="54">
        <v>0</v>
      </c>
      <c r="C439" s="54">
        <v>0</v>
      </c>
      <c r="D439" s="54">
        <v>0</v>
      </c>
      <c r="E439" s="54">
        <v>0</v>
      </c>
      <c r="F439" s="54">
        <v>0</v>
      </c>
      <c r="G439" s="54">
        <v>0</v>
      </c>
      <c r="H439" s="54">
        <v>0</v>
      </c>
      <c r="I439" s="54">
        <v>0</v>
      </c>
      <c r="J439" s="54">
        <v>0</v>
      </c>
      <c r="K439" s="54">
        <v>0</v>
      </c>
      <c r="L439" s="54">
        <v>0</v>
      </c>
      <c r="M439" s="54">
        <v>0</v>
      </c>
      <c r="N439" s="54">
        <v>0</v>
      </c>
      <c r="O439" s="54">
        <v>0</v>
      </c>
      <c r="P439" s="67"/>
      <c r="Q439" s="44"/>
      <c r="R439" s="44"/>
    </row>
    <row r="440" spans="1:18" s="25" customFormat="1" ht="16.5">
      <c r="A440" s="136" t="s">
        <v>279</v>
      </c>
      <c r="B440" s="54">
        <v>0</v>
      </c>
      <c r="C440" s="54">
        <v>0</v>
      </c>
      <c r="D440" s="54">
        <v>0</v>
      </c>
      <c r="E440" s="54">
        <v>0</v>
      </c>
      <c r="F440" s="54">
        <v>0</v>
      </c>
      <c r="G440" s="54">
        <v>0</v>
      </c>
      <c r="H440" s="54">
        <v>0</v>
      </c>
      <c r="I440" s="54">
        <v>0</v>
      </c>
      <c r="J440" s="54">
        <v>0</v>
      </c>
      <c r="K440" s="54">
        <v>0</v>
      </c>
      <c r="L440" s="54">
        <v>0</v>
      </c>
      <c r="M440" s="54">
        <v>0</v>
      </c>
      <c r="N440" s="54">
        <v>0</v>
      </c>
      <c r="O440" s="54">
        <v>0</v>
      </c>
      <c r="P440" s="67"/>
      <c r="Q440" s="44"/>
      <c r="R440" s="44"/>
    </row>
    <row r="441" spans="1:18" s="25" customFormat="1" ht="16.5">
      <c r="A441" s="136" t="s">
        <v>280</v>
      </c>
      <c r="B441" s="54">
        <v>0</v>
      </c>
      <c r="C441" s="54">
        <v>0</v>
      </c>
      <c r="D441" s="54">
        <v>0</v>
      </c>
      <c r="E441" s="54">
        <v>0</v>
      </c>
      <c r="F441" s="54">
        <v>0</v>
      </c>
      <c r="G441" s="54">
        <v>0</v>
      </c>
      <c r="H441" s="54">
        <v>0</v>
      </c>
      <c r="I441" s="54">
        <v>0</v>
      </c>
      <c r="J441" s="54">
        <v>0</v>
      </c>
      <c r="K441" s="54">
        <v>0</v>
      </c>
      <c r="L441" s="54">
        <v>0</v>
      </c>
      <c r="M441" s="54">
        <v>0</v>
      </c>
      <c r="N441" s="54">
        <v>0</v>
      </c>
      <c r="O441" s="54">
        <v>0</v>
      </c>
      <c r="P441" s="67"/>
      <c r="Q441" s="44"/>
      <c r="R441" s="44"/>
    </row>
    <row r="442" spans="1:18" s="25" customFormat="1" ht="16.5">
      <c r="A442" s="136" t="s">
        <v>281</v>
      </c>
      <c r="B442" s="54">
        <v>0</v>
      </c>
      <c r="C442" s="54">
        <v>0</v>
      </c>
      <c r="D442" s="54">
        <v>0</v>
      </c>
      <c r="E442" s="54">
        <v>0</v>
      </c>
      <c r="F442" s="54">
        <v>0</v>
      </c>
      <c r="G442" s="54">
        <v>0</v>
      </c>
      <c r="H442" s="54">
        <v>0</v>
      </c>
      <c r="I442" s="54">
        <v>0</v>
      </c>
      <c r="J442" s="54">
        <v>0</v>
      </c>
      <c r="K442" s="54">
        <v>0</v>
      </c>
      <c r="L442" s="54">
        <v>0</v>
      </c>
      <c r="M442" s="54">
        <v>0</v>
      </c>
      <c r="N442" s="54">
        <v>0</v>
      </c>
      <c r="O442" s="54">
        <v>0</v>
      </c>
      <c r="P442" s="67"/>
      <c r="Q442" s="44"/>
      <c r="R442" s="44"/>
    </row>
    <row r="443" spans="1:18" s="25" customFormat="1" ht="16.5">
      <c r="A443" s="136" t="s">
        <v>282</v>
      </c>
      <c r="B443" s="54">
        <v>0</v>
      </c>
      <c r="C443" s="54">
        <v>0</v>
      </c>
      <c r="D443" s="54">
        <v>0</v>
      </c>
      <c r="E443" s="54">
        <v>0</v>
      </c>
      <c r="F443" s="54">
        <v>0</v>
      </c>
      <c r="G443" s="54">
        <v>0</v>
      </c>
      <c r="H443" s="54">
        <v>0</v>
      </c>
      <c r="I443" s="54">
        <v>0</v>
      </c>
      <c r="J443" s="54">
        <v>0</v>
      </c>
      <c r="K443" s="54">
        <v>0</v>
      </c>
      <c r="L443" s="54">
        <v>0</v>
      </c>
      <c r="M443" s="54">
        <v>0</v>
      </c>
      <c r="N443" s="54">
        <v>0</v>
      </c>
      <c r="O443" s="54">
        <v>0</v>
      </c>
      <c r="P443" s="67"/>
      <c r="Q443" s="44"/>
      <c r="R443" s="44"/>
    </row>
    <row r="444" spans="1:18" s="25" customFormat="1" ht="16.5">
      <c r="A444" s="136" t="s">
        <v>283</v>
      </c>
      <c r="B444" s="54">
        <v>0</v>
      </c>
      <c r="C444" s="54">
        <v>0</v>
      </c>
      <c r="D444" s="54">
        <v>0</v>
      </c>
      <c r="E444" s="54">
        <v>0</v>
      </c>
      <c r="F444" s="54">
        <v>0</v>
      </c>
      <c r="G444" s="54">
        <v>0</v>
      </c>
      <c r="H444" s="54">
        <v>0</v>
      </c>
      <c r="I444" s="54">
        <v>0</v>
      </c>
      <c r="J444" s="54">
        <v>0</v>
      </c>
      <c r="K444" s="54">
        <v>0</v>
      </c>
      <c r="L444" s="54">
        <v>0</v>
      </c>
      <c r="M444" s="54">
        <v>0</v>
      </c>
      <c r="N444" s="54">
        <v>0</v>
      </c>
      <c r="O444" s="54">
        <v>0</v>
      </c>
      <c r="P444" s="67"/>
      <c r="Q444" s="44"/>
      <c r="R444" s="44"/>
    </row>
    <row r="445" spans="1:18" s="25" customFormat="1" ht="16.5">
      <c r="A445" s="135" t="s">
        <v>65</v>
      </c>
      <c r="B445" s="54">
        <v>0</v>
      </c>
      <c r="C445" s="54">
        <v>0</v>
      </c>
      <c r="D445" s="54">
        <v>0</v>
      </c>
      <c r="E445" s="54">
        <v>0</v>
      </c>
      <c r="F445" s="54">
        <v>0</v>
      </c>
      <c r="G445" s="54">
        <v>0</v>
      </c>
      <c r="H445" s="54">
        <v>0</v>
      </c>
      <c r="I445" s="54">
        <v>0</v>
      </c>
      <c r="J445" s="54">
        <v>0</v>
      </c>
      <c r="K445" s="54">
        <v>0</v>
      </c>
      <c r="L445" s="54">
        <v>0</v>
      </c>
      <c r="M445" s="54">
        <v>0</v>
      </c>
      <c r="N445" s="54">
        <v>0</v>
      </c>
      <c r="O445" s="54">
        <v>0</v>
      </c>
      <c r="P445" s="67"/>
      <c r="Q445" s="44"/>
      <c r="R445" s="44"/>
    </row>
    <row r="446" spans="1:18" s="25" customFormat="1" ht="16.5">
      <c r="A446" s="135" t="s">
        <v>66</v>
      </c>
      <c r="B446" s="54">
        <v>15</v>
      </c>
      <c r="C446" s="54">
        <v>12</v>
      </c>
      <c r="D446" s="54">
        <v>29</v>
      </c>
      <c r="E446" s="54">
        <v>24</v>
      </c>
      <c r="F446" s="54">
        <v>18</v>
      </c>
      <c r="G446" s="54">
        <v>7</v>
      </c>
      <c r="H446" s="54">
        <v>50</v>
      </c>
      <c r="I446" s="54">
        <v>29</v>
      </c>
      <c r="J446" s="54">
        <v>1</v>
      </c>
      <c r="K446" s="54">
        <v>0</v>
      </c>
      <c r="L446" s="54">
        <v>59</v>
      </c>
      <c r="M446" s="54">
        <v>13</v>
      </c>
      <c r="N446" s="54">
        <v>33</v>
      </c>
      <c r="O446" s="54">
        <v>20</v>
      </c>
      <c r="P446" s="67"/>
      <c r="Q446" s="44"/>
      <c r="R446" s="44"/>
    </row>
    <row r="447" spans="1:18" s="25" customFormat="1" ht="16.5">
      <c r="A447" s="135" t="s">
        <v>67</v>
      </c>
      <c r="B447" s="54">
        <v>0</v>
      </c>
      <c r="C447" s="54">
        <v>2</v>
      </c>
      <c r="D447" s="54">
        <v>3</v>
      </c>
      <c r="E447" s="54">
        <v>2</v>
      </c>
      <c r="F447" s="54">
        <v>3</v>
      </c>
      <c r="G447" s="54">
        <v>0</v>
      </c>
      <c r="H447" s="54">
        <v>1</v>
      </c>
      <c r="I447" s="54">
        <v>4</v>
      </c>
      <c r="J447" s="54">
        <v>0</v>
      </c>
      <c r="K447" s="54">
        <v>0</v>
      </c>
      <c r="L447" s="54">
        <v>1</v>
      </c>
      <c r="M447" s="54">
        <v>3</v>
      </c>
      <c r="N447" s="54">
        <v>1</v>
      </c>
      <c r="O447" s="54">
        <v>1</v>
      </c>
      <c r="P447" s="67"/>
      <c r="Q447" s="44"/>
      <c r="R447" s="44"/>
    </row>
    <row r="448" spans="1:18" s="25" customFormat="1" ht="16.5">
      <c r="A448" s="135" t="s">
        <v>68</v>
      </c>
      <c r="B448" s="54">
        <v>0</v>
      </c>
      <c r="C448" s="54">
        <v>4</v>
      </c>
      <c r="D448" s="54">
        <v>0</v>
      </c>
      <c r="E448" s="54">
        <v>4</v>
      </c>
      <c r="F448" s="54">
        <v>0</v>
      </c>
      <c r="G448" s="54">
        <v>0</v>
      </c>
      <c r="H448" s="54">
        <v>0</v>
      </c>
      <c r="I448" s="54">
        <v>3</v>
      </c>
      <c r="J448" s="54">
        <v>0</v>
      </c>
      <c r="K448" s="54">
        <v>0</v>
      </c>
      <c r="L448" s="54">
        <v>0</v>
      </c>
      <c r="M448" s="54">
        <v>10</v>
      </c>
      <c r="N448" s="54">
        <v>0</v>
      </c>
      <c r="O448" s="54">
        <v>2</v>
      </c>
      <c r="P448" s="67"/>
      <c r="Q448" s="44"/>
      <c r="R448" s="44"/>
    </row>
    <row r="449" spans="1:18" s="25" customFormat="1" ht="16.5">
      <c r="A449" s="135" t="s">
        <v>69</v>
      </c>
      <c r="B449" s="54">
        <v>35</v>
      </c>
      <c r="C449" s="54">
        <v>20</v>
      </c>
      <c r="D449" s="54">
        <v>34</v>
      </c>
      <c r="E449" s="54">
        <v>24</v>
      </c>
      <c r="F449" s="54">
        <v>93</v>
      </c>
      <c r="G449" s="54">
        <v>23</v>
      </c>
      <c r="H449" s="54">
        <v>114</v>
      </c>
      <c r="I449" s="54">
        <v>52</v>
      </c>
      <c r="J449" s="54">
        <v>0</v>
      </c>
      <c r="K449" s="54">
        <v>0</v>
      </c>
      <c r="L449" s="54">
        <v>40</v>
      </c>
      <c r="M449" s="54">
        <v>33</v>
      </c>
      <c r="N449" s="54">
        <v>68</v>
      </c>
      <c r="O449" s="54">
        <v>32</v>
      </c>
      <c r="P449" s="67"/>
      <c r="Q449" s="44"/>
      <c r="R449" s="44"/>
    </row>
    <row r="450" spans="1:18" s="25" customFormat="1" ht="16.5">
      <c r="A450" s="135" t="s">
        <v>70</v>
      </c>
      <c r="B450" s="54">
        <v>0</v>
      </c>
      <c r="C450" s="54">
        <v>0</v>
      </c>
      <c r="D450" s="54">
        <v>0</v>
      </c>
      <c r="E450" s="54">
        <v>0</v>
      </c>
      <c r="F450" s="54">
        <v>0</v>
      </c>
      <c r="G450" s="54">
        <v>0</v>
      </c>
      <c r="H450" s="54">
        <v>0</v>
      </c>
      <c r="I450" s="54">
        <v>0</v>
      </c>
      <c r="J450" s="54">
        <v>0</v>
      </c>
      <c r="K450" s="54">
        <v>0</v>
      </c>
      <c r="L450" s="54">
        <v>0</v>
      </c>
      <c r="M450" s="54">
        <v>0</v>
      </c>
      <c r="N450" s="54">
        <v>0</v>
      </c>
      <c r="O450" s="54">
        <v>0</v>
      </c>
      <c r="P450" s="67"/>
      <c r="Q450" s="44"/>
      <c r="R450" s="44"/>
    </row>
    <row r="451" spans="1:18" s="25" customFormat="1" ht="16.5" customHeight="1">
      <c r="A451" s="135" t="s">
        <v>71</v>
      </c>
      <c r="B451" s="54">
        <v>0</v>
      </c>
      <c r="C451" s="54">
        <v>1</v>
      </c>
      <c r="D451" s="54">
        <v>2</v>
      </c>
      <c r="E451" s="54">
        <v>2</v>
      </c>
      <c r="F451" s="54">
        <v>0</v>
      </c>
      <c r="G451" s="54">
        <v>1</v>
      </c>
      <c r="H451" s="54">
        <v>2</v>
      </c>
      <c r="I451" s="54">
        <v>1</v>
      </c>
      <c r="J451" s="54">
        <v>1</v>
      </c>
      <c r="K451" s="54">
        <v>0</v>
      </c>
      <c r="L451" s="54">
        <v>4</v>
      </c>
      <c r="M451" s="54">
        <v>5</v>
      </c>
      <c r="N451" s="54">
        <v>4</v>
      </c>
      <c r="O451" s="54">
        <v>3</v>
      </c>
      <c r="P451" s="67"/>
      <c r="Q451" s="44"/>
      <c r="R451" s="44"/>
    </row>
    <row r="452" spans="1:18" s="25" customFormat="1" ht="16.5" customHeight="1">
      <c r="A452" s="13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44"/>
      <c r="R452" s="44"/>
    </row>
    <row r="453" spans="1:18" s="25" customFormat="1" ht="16.5">
      <c r="A453" s="68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44"/>
      <c r="R453" s="44"/>
    </row>
    <row r="454" spans="1:18" s="25" customFormat="1" ht="16.5" customHeight="1">
      <c r="A454" s="149" t="s">
        <v>324</v>
      </c>
      <c r="B454" s="151" t="s">
        <v>167</v>
      </c>
      <c r="C454" s="151"/>
      <c r="D454" s="151" t="s">
        <v>168</v>
      </c>
      <c r="E454" s="151"/>
      <c r="F454" s="151" t="s">
        <v>170</v>
      </c>
      <c r="G454" s="151"/>
      <c r="H454" s="151" t="s">
        <v>171</v>
      </c>
      <c r="I454" s="151"/>
      <c r="J454" s="151" t="s">
        <v>172</v>
      </c>
      <c r="K454" s="151"/>
      <c r="L454" s="151" t="s">
        <v>173</v>
      </c>
      <c r="M454" s="151"/>
      <c r="N454" s="151" t="s">
        <v>174</v>
      </c>
      <c r="O454" s="151"/>
      <c r="P454" s="67"/>
      <c r="Q454" s="44"/>
      <c r="R454" s="44"/>
    </row>
    <row r="455" spans="1:18" s="25" customFormat="1" ht="16.5">
      <c r="A455" s="150"/>
      <c r="B455" s="66" t="s">
        <v>3</v>
      </c>
      <c r="C455" s="66" t="s">
        <v>4</v>
      </c>
      <c r="D455" s="66" t="s">
        <v>3</v>
      </c>
      <c r="E455" s="66" t="s">
        <v>4</v>
      </c>
      <c r="F455" s="66" t="s">
        <v>3</v>
      </c>
      <c r="G455" s="66" t="s">
        <v>4</v>
      </c>
      <c r="H455" s="66" t="s">
        <v>3</v>
      </c>
      <c r="I455" s="66" t="s">
        <v>4</v>
      </c>
      <c r="J455" s="66" t="s">
        <v>3</v>
      </c>
      <c r="K455" s="66" t="s">
        <v>4</v>
      </c>
      <c r="L455" s="66" t="s">
        <v>3</v>
      </c>
      <c r="M455" s="66" t="s">
        <v>4</v>
      </c>
      <c r="N455" s="66" t="s">
        <v>3</v>
      </c>
      <c r="O455" s="66" t="s">
        <v>4</v>
      </c>
      <c r="P455" s="45"/>
      <c r="Q455" s="44"/>
      <c r="R455" s="44"/>
    </row>
    <row r="456" spans="1:18" s="25" customFormat="1" ht="16.5">
      <c r="A456" s="135" t="s">
        <v>55</v>
      </c>
      <c r="B456" s="52">
        <v>44</v>
      </c>
      <c r="C456" s="52">
        <v>37</v>
      </c>
      <c r="D456" s="52">
        <v>6394</v>
      </c>
      <c r="E456" s="52">
        <v>2521</v>
      </c>
      <c r="F456" s="52">
        <v>18</v>
      </c>
      <c r="G456" s="52">
        <v>22</v>
      </c>
      <c r="H456" s="52">
        <v>36</v>
      </c>
      <c r="I456" s="52">
        <v>22</v>
      </c>
      <c r="J456" s="52">
        <v>10</v>
      </c>
      <c r="K456" s="52">
        <v>6</v>
      </c>
      <c r="L456" s="52">
        <v>141</v>
      </c>
      <c r="M456" s="52">
        <v>128</v>
      </c>
      <c r="N456" s="52">
        <v>31</v>
      </c>
      <c r="O456" s="52">
        <v>24</v>
      </c>
      <c r="P456" s="67"/>
      <c r="Q456" s="44"/>
      <c r="R456" s="44"/>
    </row>
    <row r="457" spans="1:18" s="25" customFormat="1" ht="16.5" customHeight="1">
      <c r="A457" s="135" t="s">
        <v>56</v>
      </c>
      <c r="B457" s="54">
        <v>0</v>
      </c>
      <c r="C457" s="54">
        <v>0</v>
      </c>
      <c r="D457" s="54">
        <v>0</v>
      </c>
      <c r="E457" s="54">
        <v>0</v>
      </c>
      <c r="F457" s="54">
        <v>0</v>
      </c>
      <c r="G457" s="54">
        <v>0</v>
      </c>
      <c r="H457" s="54">
        <v>0</v>
      </c>
      <c r="I457" s="54">
        <v>0</v>
      </c>
      <c r="J457" s="54">
        <v>0</v>
      </c>
      <c r="K457" s="54">
        <v>0</v>
      </c>
      <c r="L457" s="54">
        <v>0</v>
      </c>
      <c r="M457" s="54">
        <v>0</v>
      </c>
      <c r="N457" s="54">
        <v>0</v>
      </c>
      <c r="O457" s="54">
        <v>0</v>
      </c>
      <c r="P457" s="67"/>
      <c r="Q457" s="44"/>
      <c r="R457" s="44"/>
    </row>
    <row r="458" spans="1:18" s="25" customFormat="1" ht="16.5">
      <c r="A458" s="135" t="s">
        <v>57</v>
      </c>
      <c r="B458" s="54">
        <v>2</v>
      </c>
      <c r="C458" s="54">
        <v>0</v>
      </c>
      <c r="D458" s="54">
        <v>458</v>
      </c>
      <c r="E458" s="54">
        <v>54</v>
      </c>
      <c r="F458" s="54">
        <v>1</v>
      </c>
      <c r="G458" s="54">
        <v>0</v>
      </c>
      <c r="H458" s="54">
        <v>2</v>
      </c>
      <c r="I458" s="54">
        <v>0</v>
      </c>
      <c r="J458" s="54">
        <v>1</v>
      </c>
      <c r="K458" s="54">
        <v>0</v>
      </c>
      <c r="L458" s="54">
        <v>4</v>
      </c>
      <c r="M458" s="54">
        <v>2</v>
      </c>
      <c r="N458" s="54">
        <v>5</v>
      </c>
      <c r="O458" s="54">
        <v>0</v>
      </c>
      <c r="P458" s="67"/>
      <c r="Q458" s="44"/>
      <c r="R458" s="44"/>
    </row>
    <row r="459" spans="1:18" s="25" customFormat="1" ht="16.5">
      <c r="A459" s="135" t="s">
        <v>58</v>
      </c>
      <c r="B459" s="54">
        <v>2</v>
      </c>
      <c r="C459" s="54">
        <v>0</v>
      </c>
      <c r="D459" s="54">
        <v>207</v>
      </c>
      <c r="E459" s="54">
        <v>5</v>
      </c>
      <c r="F459" s="54">
        <v>0</v>
      </c>
      <c r="G459" s="54">
        <v>1</v>
      </c>
      <c r="H459" s="54">
        <v>2</v>
      </c>
      <c r="I459" s="54">
        <v>0</v>
      </c>
      <c r="J459" s="54">
        <v>2</v>
      </c>
      <c r="K459" s="54">
        <v>0</v>
      </c>
      <c r="L459" s="54">
        <v>1</v>
      </c>
      <c r="M459" s="54">
        <v>0</v>
      </c>
      <c r="N459" s="54">
        <v>1</v>
      </c>
      <c r="O459" s="54">
        <v>0</v>
      </c>
      <c r="P459" s="67"/>
      <c r="Q459" s="44"/>
      <c r="R459" s="44"/>
    </row>
    <row r="460" spans="1:18" s="25" customFormat="1" ht="16.5">
      <c r="A460" s="135" t="s">
        <v>59</v>
      </c>
      <c r="B460" s="54">
        <v>0</v>
      </c>
      <c r="C460" s="54">
        <v>0</v>
      </c>
      <c r="D460" s="54">
        <v>3</v>
      </c>
      <c r="E460" s="54">
        <v>0</v>
      </c>
      <c r="F460" s="54">
        <v>0</v>
      </c>
      <c r="G460" s="54">
        <v>0</v>
      </c>
      <c r="H460" s="54">
        <v>0</v>
      </c>
      <c r="I460" s="54">
        <v>0</v>
      </c>
      <c r="J460" s="54">
        <v>0</v>
      </c>
      <c r="K460" s="54">
        <v>0</v>
      </c>
      <c r="L460" s="54">
        <v>0</v>
      </c>
      <c r="M460" s="54">
        <v>0</v>
      </c>
      <c r="N460" s="54">
        <v>0</v>
      </c>
      <c r="O460" s="54">
        <v>0</v>
      </c>
      <c r="P460" s="67"/>
      <c r="Q460" s="44"/>
      <c r="R460" s="44"/>
    </row>
    <row r="461" spans="1:18" s="25" customFormat="1" ht="16.5">
      <c r="A461" s="135" t="s">
        <v>60</v>
      </c>
      <c r="B461" s="54">
        <v>0</v>
      </c>
      <c r="C461" s="54">
        <v>0</v>
      </c>
      <c r="D461" s="54">
        <v>14</v>
      </c>
      <c r="E461" s="54">
        <v>2</v>
      </c>
      <c r="F461" s="54">
        <v>0</v>
      </c>
      <c r="G461" s="54">
        <v>0</v>
      </c>
      <c r="H461" s="54">
        <v>0</v>
      </c>
      <c r="I461" s="54">
        <v>1</v>
      </c>
      <c r="J461" s="54">
        <v>0</v>
      </c>
      <c r="K461" s="54">
        <v>0</v>
      </c>
      <c r="L461" s="54">
        <v>1</v>
      </c>
      <c r="M461" s="54">
        <v>1</v>
      </c>
      <c r="N461" s="54">
        <v>0</v>
      </c>
      <c r="O461" s="54">
        <v>0</v>
      </c>
      <c r="P461" s="67"/>
      <c r="Q461" s="44"/>
      <c r="R461" s="44"/>
    </row>
    <row r="462" spans="1:18" s="25" customFormat="1" ht="16.5">
      <c r="A462" s="135" t="s">
        <v>61</v>
      </c>
      <c r="B462" s="54">
        <v>0</v>
      </c>
      <c r="C462" s="54">
        <v>0</v>
      </c>
      <c r="D462" s="54">
        <v>6</v>
      </c>
      <c r="E462" s="54">
        <v>0</v>
      </c>
      <c r="F462" s="54">
        <v>0</v>
      </c>
      <c r="G462" s="54">
        <v>0</v>
      </c>
      <c r="H462" s="54">
        <v>0</v>
      </c>
      <c r="I462" s="54">
        <v>0</v>
      </c>
      <c r="J462" s="54">
        <v>0</v>
      </c>
      <c r="K462" s="54">
        <v>0</v>
      </c>
      <c r="L462" s="54">
        <v>0</v>
      </c>
      <c r="M462" s="54">
        <v>0</v>
      </c>
      <c r="N462" s="54">
        <v>0</v>
      </c>
      <c r="O462" s="54">
        <v>0</v>
      </c>
      <c r="P462" s="67"/>
      <c r="Q462" s="44"/>
      <c r="R462" s="44"/>
    </row>
    <row r="463" spans="1:18" s="25" customFormat="1" ht="16.5">
      <c r="A463" s="135" t="s">
        <v>62</v>
      </c>
      <c r="B463" s="54">
        <v>1</v>
      </c>
      <c r="C463" s="54">
        <v>1</v>
      </c>
      <c r="D463" s="54">
        <v>2019</v>
      </c>
      <c r="E463" s="54">
        <v>684</v>
      </c>
      <c r="F463" s="54">
        <v>0</v>
      </c>
      <c r="G463" s="54">
        <v>0</v>
      </c>
      <c r="H463" s="54">
        <v>3</v>
      </c>
      <c r="I463" s="54">
        <v>2</v>
      </c>
      <c r="J463" s="54">
        <v>2</v>
      </c>
      <c r="K463" s="54">
        <v>0</v>
      </c>
      <c r="L463" s="54">
        <v>4</v>
      </c>
      <c r="M463" s="54">
        <v>1</v>
      </c>
      <c r="N463" s="54">
        <v>2</v>
      </c>
      <c r="O463" s="54">
        <v>0</v>
      </c>
      <c r="P463" s="67"/>
      <c r="Q463" s="44"/>
      <c r="R463" s="44"/>
    </row>
    <row r="464" spans="1:18" s="25" customFormat="1" ht="16.5">
      <c r="A464" s="135" t="s">
        <v>63</v>
      </c>
      <c r="B464" s="54">
        <v>0</v>
      </c>
      <c r="C464" s="54">
        <v>0</v>
      </c>
      <c r="D464" s="54">
        <v>23</v>
      </c>
      <c r="E464" s="54">
        <v>1</v>
      </c>
      <c r="F464" s="54">
        <v>0</v>
      </c>
      <c r="G464" s="54">
        <v>0</v>
      </c>
      <c r="H464" s="54">
        <v>0</v>
      </c>
      <c r="I464" s="54">
        <v>0</v>
      </c>
      <c r="J464" s="54">
        <v>0</v>
      </c>
      <c r="K464" s="54">
        <v>0</v>
      </c>
      <c r="L464" s="54">
        <v>0</v>
      </c>
      <c r="M464" s="54">
        <v>0</v>
      </c>
      <c r="N464" s="54">
        <v>1</v>
      </c>
      <c r="O464" s="54">
        <v>0</v>
      </c>
      <c r="P464" s="67"/>
      <c r="Q464" s="44"/>
      <c r="R464" s="44"/>
    </row>
    <row r="465" spans="1:18" s="25" customFormat="1" ht="16.5">
      <c r="A465" s="135" t="s">
        <v>64</v>
      </c>
      <c r="B465" s="54">
        <v>0</v>
      </c>
      <c r="C465" s="54">
        <v>0</v>
      </c>
      <c r="D465" s="54">
        <v>0</v>
      </c>
      <c r="E465" s="54">
        <v>0</v>
      </c>
      <c r="F465" s="54">
        <v>0</v>
      </c>
      <c r="G465" s="54">
        <v>0</v>
      </c>
      <c r="H465" s="54">
        <v>0</v>
      </c>
      <c r="I465" s="54">
        <v>0</v>
      </c>
      <c r="J465" s="54">
        <v>0</v>
      </c>
      <c r="K465" s="54">
        <v>0</v>
      </c>
      <c r="L465" s="54">
        <v>0</v>
      </c>
      <c r="M465" s="54">
        <v>1</v>
      </c>
      <c r="N465" s="54">
        <v>0</v>
      </c>
      <c r="O465" s="54">
        <v>0</v>
      </c>
      <c r="P465" s="67"/>
      <c r="Q465" s="44"/>
      <c r="R465" s="44"/>
    </row>
    <row r="466" spans="1:18" s="25" customFormat="1" ht="16.5">
      <c r="A466" s="135" t="s">
        <v>8</v>
      </c>
      <c r="B466" s="54">
        <v>0</v>
      </c>
      <c r="C466" s="54">
        <v>0</v>
      </c>
      <c r="D466" s="54">
        <v>252</v>
      </c>
      <c r="E466" s="54">
        <v>128</v>
      </c>
      <c r="F466" s="54">
        <v>0</v>
      </c>
      <c r="G466" s="54">
        <v>0</v>
      </c>
      <c r="H466" s="54">
        <v>5</v>
      </c>
      <c r="I466" s="54">
        <v>3</v>
      </c>
      <c r="J466" s="54">
        <v>0</v>
      </c>
      <c r="K466" s="54">
        <v>0</v>
      </c>
      <c r="L466" s="54">
        <v>2</v>
      </c>
      <c r="M466" s="54">
        <v>1</v>
      </c>
      <c r="N466" s="54">
        <v>2</v>
      </c>
      <c r="O466" s="54">
        <v>1</v>
      </c>
      <c r="P466" s="67"/>
      <c r="Q466" s="44"/>
      <c r="R466" s="44"/>
    </row>
    <row r="467" spans="1:18" s="25" customFormat="1" ht="16.5">
      <c r="A467" s="135" t="s">
        <v>9</v>
      </c>
      <c r="B467" s="54">
        <v>0</v>
      </c>
      <c r="C467" s="54">
        <v>0</v>
      </c>
      <c r="D467" s="54">
        <v>10</v>
      </c>
      <c r="E467" s="54">
        <v>0</v>
      </c>
      <c r="F467" s="54">
        <v>0</v>
      </c>
      <c r="G467" s="54">
        <v>0</v>
      </c>
      <c r="H467" s="54">
        <v>0</v>
      </c>
      <c r="I467" s="54">
        <v>0</v>
      </c>
      <c r="J467" s="54">
        <v>0</v>
      </c>
      <c r="K467" s="54">
        <v>0</v>
      </c>
      <c r="L467" s="54">
        <v>1</v>
      </c>
      <c r="M467" s="54">
        <v>0</v>
      </c>
      <c r="N467" s="54">
        <v>0</v>
      </c>
      <c r="O467" s="54">
        <v>0</v>
      </c>
      <c r="P467" s="67"/>
      <c r="Q467" s="44"/>
      <c r="R467" s="44"/>
    </row>
    <row r="468" spans="1:18" s="25" customFormat="1" ht="16.5">
      <c r="A468" s="136" t="s">
        <v>277</v>
      </c>
      <c r="B468" s="54">
        <v>0</v>
      </c>
      <c r="C468" s="54">
        <v>0</v>
      </c>
      <c r="D468" s="54">
        <v>0</v>
      </c>
      <c r="E468" s="54">
        <v>0</v>
      </c>
      <c r="F468" s="54">
        <v>0</v>
      </c>
      <c r="G468" s="54">
        <v>0</v>
      </c>
      <c r="H468" s="54">
        <v>0</v>
      </c>
      <c r="I468" s="54">
        <v>0</v>
      </c>
      <c r="J468" s="54">
        <v>0</v>
      </c>
      <c r="K468" s="54">
        <v>0</v>
      </c>
      <c r="L468" s="54">
        <v>0</v>
      </c>
      <c r="M468" s="54">
        <v>0</v>
      </c>
      <c r="N468" s="54">
        <v>0</v>
      </c>
      <c r="O468" s="54">
        <v>0</v>
      </c>
      <c r="P468" s="67"/>
      <c r="Q468" s="44"/>
      <c r="R468" s="44"/>
    </row>
    <row r="469" spans="1:18" s="25" customFormat="1" ht="16.5">
      <c r="A469" s="136" t="s">
        <v>278</v>
      </c>
      <c r="B469" s="54">
        <v>0</v>
      </c>
      <c r="C469" s="54">
        <v>0</v>
      </c>
      <c r="D469" s="54">
        <v>0</v>
      </c>
      <c r="E469" s="54">
        <v>0</v>
      </c>
      <c r="F469" s="54">
        <v>0</v>
      </c>
      <c r="G469" s="54">
        <v>0</v>
      </c>
      <c r="H469" s="54">
        <v>0</v>
      </c>
      <c r="I469" s="54">
        <v>0</v>
      </c>
      <c r="J469" s="54">
        <v>0</v>
      </c>
      <c r="K469" s="54">
        <v>0</v>
      </c>
      <c r="L469" s="54">
        <v>0</v>
      </c>
      <c r="M469" s="54">
        <v>0</v>
      </c>
      <c r="N469" s="54">
        <v>0</v>
      </c>
      <c r="O469" s="54">
        <v>0</v>
      </c>
      <c r="P469" s="67"/>
      <c r="Q469" s="44"/>
      <c r="R469" s="44"/>
    </row>
    <row r="470" spans="1:18" s="25" customFormat="1" ht="16.5">
      <c r="A470" s="136" t="s">
        <v>279</v>
      </c>
      <c r="B470" s="54">
        <v>0</v>
      </c>
      <c r="C470" s="54">
        <v>0</v>
      </c>
      <c r="D470" s="54">
        <v>0</v>
      </c>
      <c r="E470" s="54">
        <v>0</v>
      </c>
      <c r="F470" s="54">
        <v>0</v>
      </c>
      <c r="G470" s="54">
        <v>0</v>
      </c>
      <c r="H470" s="54">
        <v>0</v>
      </c>
      <c r="I470" s="54">
        <v>0</v>
      </c>
      <c r="J470" s="54">
        <v>0</v>
      </c>
      <c r="K470" s="54">
        <v>0</v>
      </c>
      <c r="L470" s="54">
        <v>0</v>
      </c>
      <c r="M470" s="54">
        <v>0</v>
      </c>
      <c r="N470" s="54">
        <v>0</v>
      </c>
      <c r="O470" s="54">
        <v>0</v>
      </c>
      <c r="P470" s="67"/>
      <c r="Q470" s="44"/>
      <c r="R470" s="44"/>
    </row>
    <row r="471" spans="1:18" s="25" customFormat="1" ht="16.5">
      <c r="A471" s="136" t="s">
        <v>280</v>
      </c>
      <c r="B471" s="54">
        <v>0</v>
      </c>
      <c r="C471" s="54">
        <v>0</v>
      </c>
      <c r="D471" s="54">
        <v>0</v>
      </c>
      <c r="E471" s="54">
        <v>0</v>
      </c>
      <c r="F471" s="54">
        <v>0</v>
      </c>
      <c r="G471" s="54">
        <v>0</v>
      </c>
      <c r="H471" s="54">
        <v>0</v>
      </c>
      <c r="I471" s="54">
        <v>0</v>
      </c>
      <c r="J471" s="54">
        <v>0</v>
      </c>
      <c r="K471" s="54">
        <v>0</v>
      </c>
      <c r="L471" s="54">
        <v>0</v>
      </c>
      <c r="M471" s="54">
        <v>0</v>
      </c>
      <c r="N471" s="54">
        <v>0</v>
      </c>
      <c r="O471" s="54">
        <v>0</v>
      </c>
      <c r="P471" s="67"/>
      <c r="Q471" s="44"/>
      <c r="R471" s="44"/>
    </row>
    <row r="472" spans="1:18" s="25" customFormat="1" ht="16.5">
      <c r="A472" s="136" t="s">
        <v>281</v>
      </c>
      <c r="B472" s="54">
        <v>0</v>
      </c>
      <c r="C472" s="54">
        <v>0</v>
      </c>
      <c r="D472" s="54">
        <v>0</v>
      </c>
      <c r="E472" s="54">
        <v>0</v>
      </c>
      <c r="F472" s="54">
        <v>0</v>
      </c>
      <c r="G472" s="54">
        <v>0</v>
      </c>
      <c r="H472" s="54">
        <v>0</v>
      </c>
      <c r="I472" s="54">
        <v>0</v>
      </c>
      <c r="J472" s="54">
        <v>0</v>
      </c>
      <c r="K472" s="54">
        <v>0</v>
      </c>
      <c r="L472" s="54">
        <v>0</v>
      </c>
      <c r="M472" s="54">
        <v>0</v>
      </c>
      <c r="N472" s="54">
        <v>0</v>
      </c>
      <c r="O472" s="54">
        <v>0</v>
      </c>
      <c r="P472" s="67"/>
      <c r="Q472" s="44"/>
      <c r="R472" s="44"/>
    </row>
    <row r="473" spans="1:18" s="25" customFormat="1" ht="16.5">
      <c r="A473" s="136" t="s">
        <v>282</v>
      </c>
      <c r="B473" s="54">
        <v>0</v>
      </c>
      <c r="C473" s="54">
        <v>0</v>
      </c>
      <c r="D473" s="54">
        <v>0</v>
      </c>
      <c r="E473" s="54">
        <v>0</v>
      </c>
      <c r="F473" s="54">
        <v>0</v>
      </c>
      <c r="G473" s="54">
        <v>0</v>
      </c>
      <c r="H473" s="54">
        <v>0</v>
      </c>
      <c r="I473" s="54">
        <v>0</v>
      </c>
      <c r="J473" s="54">
        <v>0</v>
      </c>
      <c r="K473" s="54">
        <v>0</v>
      </c>
      <c r="L473" s="54">
        <v>0</v>
      </c>
      <c r="M473" s="54">
        <v>0</v>
      </c>
      <c r="N473" s="54">
        <v>0</v>
      </c>
      <c r="O473" s="54">
        <v>0</v>
      </c>
      <c r="P473" s="67"/>
      <c r="Q473" s="44"/>
      <c r="R473" s="44"/>
    </row>
    <row r="474" spans="1:18" s="25" customFormat="1" ht="16.5">
      <c r="A474" s="136" t="s">
        <v>283</v>
      </c>
      <c r="B474" s="54">
        <v>0</v>
      </c>
      <c r="C474" s="54">
        <v>0</v>
      </c>
      <c r="D474" s="54">
        <v>0</v>
      </c>
      <c r="E474" s="54">
        <v>0</v>
      </c>
      <c r="F474" s="54">
        <v>0</v>
      </c>
      <c r="G474" s="54">
        <v>0</v>
      </c>
      <c r="H474" s="54">
        <v>0</v>
      </c>
      <c r="I474" s="54">
        <v>0</v>
      </c>
      <c r="J474" s="54">
        <v>0</v>
      </c>
      <c r="K474" s="54">
        <v>0</v>
      </c>
      <c r="L474" s="54">
        <v>0</v>
      </c>
      <c r="M474" s="54">
        <v>0</v>
      </c>
      <c r="N474" s="54">
        <v>0</v>
      </c>
      <c r="O474" s="54">
        <v>0</v>
      </c>
      <c r="P474" s="67"/>
      <c r="Q474" s="44"/>
      <c r="R474" s="44"/>
    </row>
    <row r="475" spans="1:18" s="25" customFormat="1" ht="16.5">
      <c r="A475" s="135" t="s">
        <v>65</v>
      </c>
      <c r="B475" s="54">
        <v>0</v>
      </c>
      <c r="C475" s="54">
        <v>0</v>
      </c>
      <c r="D475" s="54">
        <v>1</v>
      </c>
      <c r="E475" s="54">
        <v>0</v>
      </c>
      <c r="F475" s="54">
        <v>0</v>
      </c>
      <c r="G475" s="54">
        <v>0</v>
      </c>
      <c r="H475" s="54">
        <v>0</v>
      </c>
      <c r="I475" s="54">
        <v>0</v>
      </c>
      <c r="J475" s="54">
        <v>0</v>
      </c>
      <c r="K475" s="54">
        <v>0</v>
      </c>
      <c r="L475" s="54">
        <v>0</v>
      </c>
      <c r="M475" s="54">
        <v>0</v>
      </c>
      <c r="N475" s="54">
        <v>0</v>
      </c>
      <c r="O475" s="54">
        <v>0</v>
      </c>
      <c r="P475" s="67"/>
      <c r="Q475" s="44"/>
      <c r="R475" s="44"/>
    </row>
    <row r="476" spans="1:18" s="25" customFormat="1" ht="16.5">
      <c r="A476" s="135" t="s">
        <v>66</v>
      </c>
      <c r="B476" s="54">
        <v>12</v>
      </c>
      <c r="C476" s="54">
        <v>7</v>
      </c>
      <c r="D476" s="54">
        <v>1980</v>
      </c>
      <c r="E476" s="54">
        <v>651</v>
      </c>
      <c r="F476" s="54">
        <v>1</v>
      </c>
      <c r="G476" s="54">
        <v>6</v>
      </c>
      <c r="H476" s="54">
        <v>15</v>
      </c>
      <c r="I476" s="54">
        <v>8</v>
      </c>
      <c r="J476" s="54">
        <v>3</v>
      </c>
      <c r="K476" s="54">
        <v>5</v>
      </c>
      <c r="L476" s="54">
        <v>53</v>
      </c>
      <c r="M476" s="54">
        <v>22</v>
      </c>
      <c r="N476" s="54">
        <v>12</v>
      </c>
      <c r="O476" s="54">
        <v>6</v>
      </c>
      <c r="P476" s="67"/>
      <c r="Q476" s="44"/>
      <c r="R476" s="44"/>
    </row>
    <row r="477" spans="1:18" s="25" customFormat="1" ht="16.5">
      <c r="A477" s="135" t="s">
        <v>67</v>
      </c>
      <c r="B477" s="54">
        <v>2</v>
      </c>
      <c r="C477" s="54">
        <v>0</v>
      </c>
      <c r="D477" s="54">
        <v>199</v>
      </c>
      <c r="E477" s="54">
        <v>41</v>
      </c>
      <c r="F477" s="54">
        <v>0</v>
      </c>
      <c r="G477" s="54">
        <v>0</v>
      </c>
      <c r="H477" s="54">
        <v>2</v>
      </c>
      <c r="I477" s="54">
        <v>1</v>
      </c>
      <c r="J477" s="54">
        <v>0</v>
      </c>
      <c r="K477" s="54">
        <v>0</v>
      </c>
      <c r="L477" s="54">
        <v>18</v>
      </c>
      <c r="M477" s="54">
        <v>1</v>
      </c>
      <c r="N477" s="54">
        <v>1</v>
      </c>
      <c r="O477" s="54">
        <v>1</v>
      </c>
      <c r="P477" s="67"/>
      <c r="Q477" s="44"/>
      <c r="R477" s="44"/>
    </row>
    <row r="478" spans="1:18" s="25" customFormat="1" ht="16.5">
      <c r="A478" s="135" t="s">
        <v>68</v>
      </c>
      <c r="B478" s="54">
        <v>0</v>
      </c>
      <c r="C478" s="54">
        <v>0</v>
      </c>
      <c r="D478" s="54">
        <v>0</v>
      </c>
      <c r="E478" s="54">
        <v>319</v>
      </c>
      <c r="F478" s="54">
        <v>0</v>
      </c>
      <c r="G478" s="54">
        <v>0</v>
      </c>
      <c r="H478" s="54">
        <v>0</v>
      </c>
      <c r="I478" s="54">
        <v>1</v>
      </c>
      <c r="J478" s="54">
        <v>0</v>
      </c>
      <c r="K478" s="54">
        <v>1</v>
      </c>
      <c r="L478" s="54">
        <v>0</v>
      </c>
      <c r="M478" s="54">
        <v>20</v>
      </c>
      <c r="N478" s="54">
        <v>0</v>
      </c>
      <c r="O478" s="54">
        <v>6</v>
      </c>
      <c r="P478" s="67"/>
      <c r="Q478" s="44"/>
      <c r="R478" s="44"/>
    </row>
    <row r="479" spans="1:18" s="25" customFormat="1" ht="16.5">
      <c r="A479" s="135" t="s">
        <v>69</v>
      </c>
      <c r="B479" s="54">
        <v>25</v>
      </c>
      <c r="C479" s="54">
        <v>29</v>
      </c>
      <c r="D479" s="54">
        <v>511</v>
      </c>
      <c r="E479" s="54">
        <v>219</v>
      </c>
      <c r="F479" s="54">
        <v>14</v>
      </c>
      <c r="G479" s="54">
        <v>14</v>
      </c>
      <c r="H479" s="54">
        <v>5</v>
      </c>
      <c r="I479" s="54">
        <v>4</v>
      </c>
      <c r="J479" s="54">
        <v>2</v>
      </c>
      <c r="K479" s="54">
        <v>0</v>
      </c>
      <c r="L479" s="54">
        <v>55</v>
      </c>
      <c r="M479" s="54">
        <v>75</v>
      </c>
      <c r="N479" s="54">
        <v>3</v>
      </c>
      <c r="O479" s="54">
        <v>8</v>
      </c>
      <c r="P479" s="67"/>
      <c r="Q479" s="44"/>
      <c r="R479" s="44"/>
    </row>
    <row r="480" spans="1:18" s="25" customFormat="1" ht="16.5">
      <c r="A480" s="135" t="s">
        <v>70</v>
      </c>
      <c r="B480" s="54">
        <v>0</v>
      </c>
      <c r="C480" s="54">
        <v>0</v>
      </c>
      <c r="D480" s="54">
        <v>76</v>
      </c>
      <c r="E480" s="54">
        <v>7</v>
      </c>
      <c r="F480" s="54">
        <v>0</v>
      </c>
      <c r="G480" s="54">
        <v>0</v>
      </c>
      <c r="H480" s="54">
        <v>0</v>
      </c>
      <c r="I480" s="54">
        <v>0</v>
      </c>
      <c r="J480" s="54">
        <v>0</v>
      </c>
      <c r="K480" s="54">
        <v>0</v>
      </c>
      <c r="L480" s="54">
        <v>1</v>
      </c>
      <c r="M480" s="54">
        <v>0</v>
      </c>
      <c r="N480" s="54">
        <v>0</v>
      </c>
      <c r="O480" s="54">
        <v>0</v>
      </c>
      <c r="P480" s="67"/>
      <c r="Q480" s="44"/>
      <c r="R480" s="44"/>
    </row>
    <row r="481" spans="1:18" s="25" customFormat="1" ht="16.5" customHeight="1">
      <c r="A481" s="135" t="s">
        <v>71</v>
      </c>
      <c r="B481" s="54">
        <v>0</v>
      </c>
      <c r="C481" s="54">
        <v>0</v>
      </c>
      <c r="D481" s="54">
        <v>635</v>
      </c>
      <c r="E481" s="54">
        <v>410</v>
      </c>
      <c r="F481" s="54">
        <v>2</v>
      </c>
      <c r="G481" s="54">
        <v>1</v>
      </c>
      <c r="H481" s="54">
        <v>2</v>
      </c>
      <c r="I481" s="54">
        <v>2</v>
      </c>
      <c r="J481" s="54">
        <v>0</v>
      </c>
      <c r="K481" s="54">
        <v>0</v>
      </c>
      <c r="L481" s="54">
        <v>1</v>
      </c>
      <c r="M481" s="54">
        <v>4</v>
      </c>
      <c r="N481" s="54">
        <v>4</v>
      </c>
      <c r="O481" s="54">
        <v>2</v>
      </c>
      <c r="P481" s="67"/>
      <c r="Q481" s="44"/>
      <c r="R481" s="44"/>
    </row>
    <row r="482" spans="1:18" s="25" customFormat="1" ht="16.5" customHeight="1">
      <c r="A482" s="13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44"/>
      <c r="R482" s="44"/>
    </row>
    <row r="483" spans="1:18" s="25" customFormat="1" ht="16.5">
      <c r="A483" s="68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44"/>
      <c r="R483" s="44"/>
    </row>
    <row r="484" spans="1:18" s="25" customFormat="1" ht="16.5" customHeight="1">
      <c r="A484" s="149" t="s">
        <v>324</v>
      </c>
      <c r="B484" s="151" t="s">
        <v>175</v>
      </c>
      <c r="C484" s="151"/>
      <c r="D484" s="151" t="s">
        <v>176</v>
      </c>
      <c r="E484" s="151"/>
      <c r="F484" s="151" t="s">
        <v>177</v>
      </c>
      <c r="G484" s="151"/>
      <c r="H484" s="151" t="s">
        <v>178</v>
      </c>
      <c r="I484" s="151"/>
      <c r="J484" s="151" t="s">
        <v>179</v>
      </c>
      <c r="K484" s="151"/>
      <c r="L484" s="151" t="s">
        <v>180</v>
      </c>
      <c r="M484" s="151"/>
      <c r="N484" s="151" t="s">
        <v>181</v>
      </c>
      <c r="O484" s="151"/>
      <c r="P484" s="67"/>
      <c r="Q484" s="44"/>
      <c r="R484" s="44"/>
    </row>
    <row r="485" spans="1:18" s="25" customFormat="1" ht="16.5">
      <c r="A485" s="150"/>
      <c r="B485" s="66" t="s">
        <v>3</v>
      </c>
      <c r="C485" s="66" t="s">
        <v>4</v>
      </c>
      <c r="D485" s="66" t="s">
        <v>3</v>
      </c>
      <c r="E485" s="66" t="s">
        <v>4</v>
      </c>
      <c r="F485" s="66" t="s">
        <v>3</v>
      </c>
      <c r="G485" s="66" t="s">
        <v>4</v>
      </c>
      <c r="H485" s="66" t="s">
        <v>3</v>
      </c>
      <c r="I485" s="66" t="s">
        <v>4</v>
      </c>
      <c r="J485" s="66" t="s">
        <v>3</v>
      </c>
      <c r="K485" s="66" t="s">
        <v>4</v>
      </c>
      <c r="L485" s="66" t="s">
        <v>3</v>
      </c>
      <c r="M485" s="66" t="s">
        <v>4</v>
      </c>
      <c r="N485" s="66" t="s">
        <v>3</v>
      </c>
      <c r="O485" s="66" t="s">
        <v>4</v>
      </c>
      <c r="P485" s="45"/>
      <c r="Q485" s="44"/>
      <c r="R485" s="44"/>
    </row>
    <row r="486" spans="1:18" s="25" customFormat="1" ht="16.5">
      <c r="A486" s="135" t="s">
        <v>55</v>
      </c>
      <c r="B486" s="52">
        <v>55</v>
      </c>
      <c r="C486" s="52">
        <v>38</v>
      </c>
      <c r="D486" s="52">
        <v>28</v>
      </c>
      <c r="E486" s="52">
        <v>22</v>
      </c>
      <c r="F486" s="52">
        <v>1</v>
      </c>
      <c r="G486" s="52">
        <v>11</v>
      </c>
      <c r="H486" s="52">
        <v>86</v>
      </c>
      <c r="I486" s="52">
        <v>91</v>
      </c>
      <c r="J486" s="52">
        <v>44</v>
      </c>
      <c r="K486" s="52">
        <v>43</v>
      </c>
      <c r="L486" s="52">
        <v>1</v>
      </c>
      <c r="M486" s="52">
        <v>1</v>
      </c>
      <c r="N486" s="52">
        <v>3</v>
      </c>
      <c r="O486" s="52">
        <v>1</v>
      </c>
      <c r="P486" s="67"/>
      <c r="Q486" s="44"/>
      <c r="R486" s="44"/>
    </row>
    <row r="487" spans="1:18" s="25" customFormat="1" ht="16.5" customHeight="1">
      <c r="A487" s="135" t="s">
        <v>56</v>
      </c>
      <c r="B487" s="54">
        <v>0</v>
      </c>
      <c r="C487" s="54">
        <v>0</v>
      </c>
      <c r="D487" s="54">
        <v>0</v>
      </c>
      <c r="E487" s="54">
        <v>0</v>
      </c>
      <c r="F487" s="54">
        <v>0</v>
      </c>
      <c r="G487" s="54">
        <v>0</v>
      </c>
      <c r="H487" s="54">
        <v>0</v>
      </c>
      <c r="I487" s="54">
        <v>0</v>
      </c>
      <c r="J487" s="54">
        <v>0</v>
      </c>
      <c r="K487" s="54">
        <v>0</v>
      </c>
      <c r="L487" s="54">
        <v>0</v>
      </c>
      <c r="M487" s="54">
        <v>0</v>
      </c>
      <c r="N487" s="54">
        <v>0</v>
      </c>
      <c r="O487" s="54">
        <v>0</v>
      </c>
      <c r="P487" s="67"/>
      <c r="Q487" s="44"/>
      <c r="R487" s="44"/>
    </row>
    <row r="488" spans="1:18" s="25" customFormat="1" ht="16.5">
      <c r="A488" s="135" t="s">
        <v>57</v>
      </c>
      <c r="B488" s="54">
        <v>1</v>
      </c>
      <c r="C488" s="54">
        <v>1</v>
      </c>
      <c r="D488" s="54">
        <v>0</v>
      </c>
      <c r="E488" s="54">
        <v>0</v>
      </c>
      <c r="F488" s="54">
        <v>0</v>
      </c>
      <c r="G488" s="54">
        <v>0</v>
      </c>
      <c r="H488" s="54">
        <v>0</v>
      </c>
      <c r="I488" s="54">
        <v>1</v>
      </c>
      <c r="J488" s="54">
        <v>3</v>
      </c>
      <c r="K488" s="54">
        <v>0</v>
      </c>
      <c r="L488" s="54">
        <v>0</v>
      </c>
      <c r="M488" s="54">
        <v>0</v>
      </c>
      <c r="N488" s="54">
        <v>0</v>
      </c>
      <c r="O488" s="54">
        <v>0</v>
      </c>
      <c r="P488" s="67"/>
      <c r="Q488" s="44"/>
      <c r="R488" s="44"/>
    </row>
    <row r="489" spans="1:18" s="25" customFormat="1" ht="16.5">
      <c r="A489" s="135" t="s">
        <v>58</v>
      </c>
      <c r="B489" s="54">
        <v>1</v>
      </c>
      <c r="C489" s="54">
        <v>0</v>
      </c>
      <c r="D489" s="54">
        <v>2</v>
      </c>
      <c r="E489" s="54">
        <v>0</v>
      </c>
      <c r="F489" s="54">
        <v>0</v>
      </c>
      <c r="G489" s="54">
        <v>0</v>
      </c>
      <c r="H489" s="54">
        <v>2</v>
      </c>
      <c r="I489" s="54">
        <v>1</v>
      </c>
      <c r="J489" s="54">
        <v>1</v>
      </c>
      <c r="K489" s="54">
        <v>0</v>
      </c>
      <c r="L489" s="54">
        <v>0</v>
      </c>
      <c r="M489" s="54">
        <v>0</v>
      </c>
      <c r="N489" s="54">
        <v>0</v>
      </c>
      <c r="O489" s="54">
        <v>0</v>
      </c>
      <c r="P489" s="67"/>
      <c r="Q489" s="44"/>
      <c r="R489" s="44"/>
    </row>
    <row r="490" spans="1:18" s="25" customFormat="1" ht="16.5">
      <c r="A490" s="135" t="s">
        <v>59</v>
      </c>
      <c r="B490" s="54">
        <v>0</v>
      </c>
      <c r="C490" s="54">
        <v>0</v>
      </c>
      <c r="D490" s="54">
        <v>0</v>
      </c>
      <c r="E490" s="54">
        <v>0</v>
      </c>
      <c r="F490" s="54">
        <v>0</v>
      </c>
      <c r="G490" s="54">
        <v>0</v>
      </c>
      <c r="H490" s="54">
        <v>0</v>
      </c>
      <c r="I490" s="54">
        <v>0</v>
      </c>
      <c r="J490" s="54">
        <v>0</v>
      </c>
      <c r="K490" s="54">
        <v>0</v>
      </c>
      <c r="L490" s="54">
        <v>0</v>
      </c>
      <c r="M490" s="54">
        <v>0</v>
      </c>
      <c r="N490" s="54">
        <v>0</v>
      </c>
      <c r="O490" s="54">
        <v>0</v>
      </c>
      <c r="P490" s="67"/>
      <c r="Q490" s="44"/>
      <c r="R490" s="44"/>
    </row>
    <row r="491" spans="1:18" s="25" customFormat="1" ht="16.5">
      <c r="A491" s="135" t="s">
        <v>60</v>
      </c>
      <c r="B491" s="54">
        <v>0</v>
      </c>
      <c r="C491" s="54">
        <v>0</v>
      </c>
      <c r="D491" s="54">
        <v>0</v>
      </c>
      <c r="E491" s="54">
        <v>0</v>
      </c>
      <c r="F491" s="54">
        <v>0</v>
      </c>
      <c r="G491" s="54">
        <v>0</v>
      </c>
      <c r="H491" s="54">
        <v>0</v>
      </c>
      <c r="I491" s="54">
        <v>0</v>
      </c>
      <c r="J491" s="54">
        <v>0</v>
      </c>
      <c r="K491" s="54">
        <v>0</v>
      </c>
      <c r="L491" s="54">
        <v>0</v>
      </c>
      <c r="M491" s="54">
        <v>0</v>
      </c>
      <c r="N491" s="54">
        <v>0</v>
      </c>
      <c r="O491" s="54">
        <v>0</v>
      </c>
      <c r="P491" s="67"/>
      <c r="Q491" s="44"/>
      <c r="R491" s="44"/>
    </row>
    <row r="492" spans="1:18" s="25" customFormat="1" ht="16.5">
      <c r="A492" s="135" t="s">
        <v>61</v>
      </c>
      <c r="B492" s="54">
        <v>0</v>
      </c>
      <c r="C492" s="54">
        <v>0</v>
      </c>
      <c r="D492" s="54">
        <v>0</v>
      </c>
      <c r="E492" s="54">
        <v>0</v>
      </c>
      <c r="F492" s="54">
        <v>0</v>
      </c>
      <c r="G492" s="54">
        <v>0</v>
      </c>
      <c r="H492" s="54">
        <v>0</v>
      </c>
      <c r="I492" s="54">
        <v>0</v>
      </c>
      <c r="J492" s="54">
        <v>0</v>
      </c>
      <c r="K492" s="54">
        <v>0</v>
      </c>
      <c r="L492" s="54">
        <v>0</v>
      </c>
      <c r="M492" s="54">
        <v>0</v>
      </c>
      <c r="N492" s="54">
        <v>0</v>
      </c>
      <c r="O492" s="54">
        <v>0</v>
      </c>
      <c r="P492" s="67"/>
      <c r="Q492" s="44"/>
      <c r="R492" s="44"/>
    </row>
    <row r="493" spans="1:18" s="25" customFormat="1" ht="16.5">
      <c r="A493" s="135" t="s">
        <v>62</v>
      </c>
      <c r="B493" s="54">
        <v>4</v>
      </c>
      <c r="C493" s="54">
        <v>1</v>
      </c>
      <c r="D493" s="54">
        <v>0</v>
      </c>
      <c r="E493" s="54">
        <v>0</v>
      </c>
      <c r="F493" s="54">
        <v>0</v>
      </c>
      <c r="G493" s="54">
        <v>0</v>
      </c>
      <c r="H493" s="54">
        <v>2</v>
      </c>
      <c r="I493" s="54">
        <v>1</v>
      </c>
      <c r="J493" s="54">
        <v>2</v>
      </c>
      <c r="K493" s="54">
        <v>0</v>
      </c>
      <c r="L493" s="54">
        <v>0</v>
      </c>
      <c r="M493" s="54">
        <v>0</v>
      </c>
      <c r="N493" s="54">
        <v>1</v>
      </c>
      <c r="O493" s="54">
        <v>0</v>
      </c>
      <c r="P493" s="67"/>
      <c r="Q493" s="44"/>
      <c r="R493" s="44"/>
    </row>
    <row r="494" spans="1:18" s="25" customFormat="1" ht="16.5">
      <c r="A494" s="135" t="s">
        <v>63</v>
      </c>
      <c r="B494" s="54">
        <v>0</v>
      </c>
      <c r="C494" s="54">
        <v>0</v>
      </c>
      <c r="D494" s="54">
        <v>0</v>
      </c>
      <c r="E494" s="54">
        <v>0</v>
      </c>
      <c r="F494" s="54">
        <v>0</v>
      </c>
      <c r="G494" s="54">
        <v>0</v>
      </c>
      <c r="H494" s="54">
        <v>0</v>
      </c>
      <c r="I494" s="54">
        <v>0</v>
      </c>
      <c r="J494" s="54">
        <v>0</v>
      </c>
      <c r="K494" s="54">
        <v>0</v>
      </c>
      <c r="L494" s="54">
        <v>0</v>
      </c>
      <c r="M494" s="54">
        <v>0</v>
      </c>
      <c r="N494" s="54">
        <v>0</v>
      </c>
      <c r="O494" s="54">
        <v>0</v>
      </c>
      <c r="P494" s="67"/>
      <c r="Q494" s="44"/>
      <c r="R494" s="44"/>
    </row>
    <row r="495" spans="1:18" s="25" customFormat="1" ht="16.5">
      <c r="A495" s="135" t="s">
        <v>64</v>
      </c>
      <c r="B495" s="54">
        <v>0</v>
      </c>
      <c r="C495" s="54">
        <v>0</v>
      </c>
      <c r="D495" s="54">
        <v>0</v>
      </c>
      <c r="E495" s="54">
        <v>0</v>
      </c>
      <c r="F495" s="54">
        <v>0</v>
      </c>
      <c r="G495" s="54">
        <v>0</v>
      </c>
      <c r="H495" s="54">
        <v>0</v>
      </c>
      <c r="I495" s="54">
        <v>0</v>
      </c>
      <c r="J495" s="54">
        <v>0</v>
      </c>
      <c r="K495" s="54">
        <v>0</v>
      </c>
      <c r="L495" s="54">
        <v>0</v>
      </c>
      <c r="M495" s="54">
        <v>0</v>
      </c>
      <c r="N495" s="54">
        <v>0</v>
      </c>
      <c r="O495" s="54">
        <v>0</v>
      </c>
      <c r="P495" s="67"/>
      <c r="Q495" s="44"/>
      <c r="R495" s="44"/>
    </row>
    <row r="496" spans="1:18" s="25" customFormat="1" ht="16.5">
      <c r="A496" s="135" t="s">
        <v>8</v>
      </c>
      <c r="B496" s="54">
        <v>2</v>
      </c>
      <c r="C496" s="54">
        <v>0</v>
      </c>
      <c r="D496" s="54">
        <v>1</v>
      </c>
      <c r="E496" s="54">
        <v>0</v>
      </c>
      <c r="F496" s="54">
        <v>0</v>
      </c>
      <c r="G496" s="54">
        <v>0</v>
      </c>
      <c r="H496" s="54">
        <v>1</v>
      </c>
      <c r="I496" s="54">
        <v>0</v>
      </c>
      <c r="J496" s="54">
        <v>2</v>
      </c>
      <c r="K496" s="54">
        <v>0</v>
      </c>
      <c r="L496" s="54">
        <v>0</v>
      </c>
      <c r="M496" s="54">
        <v>0</v>
      </c>
      <c r="N496" s="54">
        <v>0</v>
      </c>
      <c r="O496" s="54">
        <v>0</v>
      </c>
      <c r="P496" s="67"/>
      <c r="Q496" s="44"/>
      <c r="R496" s="44"/>
    </row>
    <row r="497" spans="1:18" s="25" customFormat="1" ht="16.5">
      <c r="A497" s="135" t="s">
        <v>9</v>
      </c>
      <c r="B497" s="54">
        <v>0</v>
      </c>
      <c r="C497" s="54">
        <v>0</v>
      </c>
      <c r="D497" s="54">
        <v>0</v>
      </c>
      <c r="E497" s="54">
        <v>0</v>
      </c>
      <c r="F497" s="54">
        <v>0</v>
      </c>
      <c r="G497" s="54">
        <v>0</v>
      </c>
      <c r="H497" s="54">
        <v>0</v>
      </c>
      <c r="I497" s="54">
        <v>0</v>
      </c>
      <c r="J497" s="54">
        <v>0</v>
      </c>
      <c r="K497" s="54">
        <v>0</v>
      </c>
      <c r="L497" s="54">
        <v>0</v>
      </c>
      <c r="M497" s="54">
        <v>0</v>
      </c>
      <c r="N497" s="54">
        <v>0</v>
      </c>
      <c r="O497" s="54">
        <v>0</v>
      </c>
      <c r="P497" s="67"/>
      <c r="Q497" s="44"/>
      <c r="R497" s="44"/>
    </row>
    <row r="498" spans="1:18" s="25" customFormat="1" ht="16.5">
      <c r="A498" s="136" t="s">
        <v>277</v>
      </c>
      <c r="B498" s="54">
        <v>0</v>
      </c>
      <c r="C498" s="54">
        <v>0</v>
      </c>
      <c r="D498" s="54">
        <v>0</v>
      </c>
      <c r="E498" s="54">
        <v>0</v>
      </c>
      <c r="F498" s="54">
        <v>0</v>
      </c>
      <c r="G498" s="54">
        <v>0</v>
      </c>
      <c r="H498" s="54">
        <v>0</v>
      </c>
      <c r="I498" s="54">
        <v>0</v>
      </c>
      <c r="J498" s="54">
        <v>0</v>
      </c>
      <c r="K498" s="54">
        <v>0</v>
      </c>
      <c r="L498" s="54">
        <v>0</v>
      </c>
      <c r="M498" s="54">
        <v>0</v>
      </c>
      <c r="N498" s="54">
        <v>0</v>
      </c>
      <c r="O498" s="54">
        <v>0</v>
      </c>
      <c r="P498" s="67"/>
      <c r="Q498" s="44"/>
      <c r="R498" s="44"/>
    </row>
    <row r="499" spans="1:18" s="25" customFormat="1" ht="16.5">
      <c r="A499" s="136" t="s">
        <v>278</v>
      </c>
      <c r="B499" s="54">
        <v>0</v>
      </c>
      <c r="C499" s="54">
        <v>0</v>
      </c>
      <c r="D499" s="54">
        <v>0</v>
      </c>
      <c r="E499" s="54">
        <v>0</v>
      </c>
      <c r="F499" s="54">
        <v>0</v>
      </c>
      <c r="G499" s="54">
        <v>0</v>
      </c>
      <c r="H499" s="54">
        <v>0</v>
      </c>
      <c r="I499" s="54">
        <v>0</v>
      </c>
      <c r="J499" s="54">
        <v>0</v>
      </c>
      <c r="K499" s="54">
        <v>0</v>
      </c>
      <c r="L499" s="54">
        <v>0</v>
      </c>
      <c r="M499" s="54">
        <v>0</v>
      </c>
      <c r="N499" s="54">
        <v>0</v>
      </c>
      <c r="O499" s="54">
        <v>0</v>
      </c>
      <c r="P499" s="67"/>
      <c r="Q499" s="44"/>
      <c r="R499" s="44"/>
    </row>
    <row r="500" spans="1:18" s="25" customFormat="1" ht="16.5">
      <c r="A500" s="136" t="s">
        <v>279</v>
      </c>
      <c r="B500" s="54">
        <v>0</v>
      </c>
      <c r="C500" s="54">
        <v>0</v>
      </c>
      <c r="D500" s="54">
        <v>0</v>
      </c>
      <c r="E500" s="54">
        <v>0</v>
      </c>
      <c r="F500" s="54">
        <v>0</v>
      </c>
      <c r="G500" s="54">
        <v>0</v>
      </c>
      <c r="H500" s="54">
        <v>0</v>
      </c>
      <c r="I500" s="54">
        <v>0</v>
      </c>
      <c r="J500" s="54">
        <v>0</v>
      </c>
      <c r="K500" s="54">
        <v>0</v>
      </c>
      <c r="L500" s="54">
        <v>0</v>
      </c>
      <c r="M500" s="54">
        <v>0</v>
      </c>
      <c r="N500" s="54">
        <v>0</v>
      </c>
      <c r="O500" s="54">
        <v>0</v>
      </c>
      <c r="P500" s="67"/>
      <c r="Q500" s="44"/>
      <c r="R500" s="44"/>
    </row>
    <row r="501" spans="1:18" s="25" customFormat="1" ht="16.5">
      <c r="A501" s="136" t="s">
        <v>280</v>
      </c>
      <c r="B501" s="54">
        <v>0</v>
      </c>
      <c r="C501" s="54">
        <v>0</v>
      </c>
      <c r="D501" s="54">
        <v>0</v>
      </c>
      <c r="E501" s="54">
        <v>0</v>
      </c>
      <c r="F501" s="54">
        <v>0</v>
      </c>
      <c r="G501" s="54">
        <v>0</v>
      </c>
      <c r="H501" s="54">
        <v>0</v>
      </c>
      <c r="I501" s="54">
        <v>0</v>
      </c>
      <c r="J501" s="54">
        <v>0</v>
      </c>
      <c r="K501" s="54">
        <v>0</v>
      </c>
      <c r="L501" s="54">
        <v>0</v>
      </c>
      <c r="M501" s="54">
        <v>0</v>
      </c>
      <c r="N501" s="54">
        <v>0</v>
      </c>
      <c r="O501" s="54">
        <v>0</v>
      </c>
      <c r="P501" s="67"/>
      <c r="Q501" s="44"/>
      <c r="R501" s="44"/>
    </row>
    <row r="502" spans="1:18" s="25" customFormat="1" ht="16.5">
      <c r="A502" s="136" t="s">
        <v>281</v>
      </c>
      <c r="B502" s="54">
        <v>0</v>
      </c>
      <c r="C502" s="54">
        <v>0</v>
      </c>
      <c r="D502" s="54">
        <v>0</v>
      </c>
      <c r="E502" s="54">
        <v>0</v>
      </c>
      <c r="F502" s="54">
        <v>0</v>
      </c>
      <c r="G502" s="54">
        <v>0</v>
      </c>
      <c r="H502" s="54">
        <v>0</v>
      </c>
      <c r="I502" s="54">
        <v>0</v>
      </c>
      <c r="J502" s="54">
        <v>0</v>
      </c>
      <c r="K502" s="54">
        <v>0</v>
      </c>
      <c r="L502" s="54">
        <v>0</v>
      </c>
      <c r="M502" s="54">
        <v>0</v>
      </c>
      <c r="N502" s="54">
        <v>0</v>
      </c>
      <c r="O502" s="54">
        <v>0</v>
      </c>
      <c r="P502" s="67"/>
      <c r="Q502" s="44"/>
      <c r="R502" s="44"/>
    </row>
    <row r="503" spans="1:18" s="25" customFormat="1" ht="16.5">
      <c r="A503" s="136" t="s">
        <v>282</v>
      </c>
      <c r="B503" s="54">
        <v>0</v>
      </c>
      <c r="C503" s="54">
        <v>0</v>
      </c>
      <c r="D503" s="54">
        <v>0</v>
      </c>
      <c r="E503" s="54">
        <v>0</v>
      </c>
      <c r="F503" s="54">
        <v>0</v>
      </c>
      <c r="G503" s="54">
        <v>0</v>
      </c>
      <c r="H503" s="54">
        <v>0</v>
      </c>
      <c r="I503" s="54">
        <v>0</v>
      </c>
      <c r="J503" s="54">
        <v>0</v>
      </c>
      <c r="K503" s="54">
        <v>0</v>
      </c>
      <c r="L503" s="54">
        <v>0</v>
      </c>
      <c r="M503" s="54">
        <v>0</v>
      </c>
      <c r="N503" s="54">
        <v>0</v>
      </c>
      <c r="O503" s="54">
        <v>0</v>
      </c>
      <c r="P503" s="67"/>
      <c r="Q503" s="44"/>
      <c r="R503" s="44"/>
    </row>
    <row r="504" spans="1:18" s="25" customFormat="1" ht="16.5">
      <c r="A504" s="136" t="s">
        <v>283</v>
      </c>
      <c r="B504" s="54">
        <v>0</v>
      </c>
      <c r="C504" s="54">
        <v>0</v>
      </c>
      <c r="D504" s="54">
        <v>0</v>
      </c>
      <c r="E504" s="54">
        <v>0</v>
      </c>
      <c r="F504" s="54">
        <v>0</v>
      </c>
      <c r="G504" s="54">
        <v>0</v>
      </c>
      <c r="H504" s="54">
        <v>0</v>
      </c>
      <c r="I504" s="54">
        <v>0</v>
      </c>
      <c r="J504" s="54">
        <v>0</v>
      </c>
      <c r="K504" s="54">
        <v>0</v>
      </c>
      <c r="L504" s="54">
        <v>0</v>
      </c>
      <c r="M504" s="54">
        <v>0</v>
      </c>
      <c r="N504" s="54">
        <v>0</v>
      </c>
      <c r="O504" s="54">
        <v>0</v>
      </c>
      <c r="P504" s="67"/>
      <c r="Q504" s="44"/>
      <c r="R504" s="44"/>
    </row>
    <row r="505" spans="1:18" s="25" customFormat="1" ht="16.5">
      <c r="A505" s="135" t="s">
        <v>65</v>
      </c>
      <c r="B505" s="54">
        <v>0</v>
      </c>
      <c r="C505" s="54">
        <v>0</v>
      </c>
      <c r="D505" s="54">
        <v>0</v>
      </c>
      <c r="E505" s="54">
        <v>0</v>
      </c>
      <c r="F505" s="54">
        <v>0</v>
      </c>
      <c r="G505" s="54">
        <v>0</v>
      </c>
      <c r="H505" s="54">
        <v>0</v>
      </c>
      <c r="I505" s="54">
        <v>0</v>
      </c>
      <c r="J505" s="54">
        <v>0</v>
      </c>
      <c r="K505" s="54">
        <v>0</v>
      </c>
      <c r="L505" s="54">
        <v>0</v>
      </c>
      <c r="M505" s="54">
        <v>0</v>
      </c>
      <c r="N505" s="54">
        <v>0</v>
      </c>
      <c r="O505" s="54">
        <v>0</v>
      </c>
      <c r="P505" s="67"/>
      <c r="Q505" s="44"/>
      <c r="R505" s="44"/>
    </row>
    <row r="506" spans="1:18" s="25" customFormat="1" ht="16.5">
      <c r="A506" s="135" t="s">
        <v>66</v>
      </c>
      <c r="B506" s="54">
        <v>28</v>
      </c>
      <c r="C506" s="54">
        <v>12</v>
      </c>
      <c r="D506" s="54">
        <v>11</v>
      </c>
      <c r="E506" s="54">
        <v>6</v>
      </c>
      <c r="F506" s="54">
        <v>0</v>
      </c>
      <c r="G506" s="54">
        <v>4</v>
      </c>
      <c r="H506" s="54">
        <v>14</v>
      </c>
      <c r="I506" s="54">
        <v>16</v>
      </c>
      <c r="J506" s="54">
        <v>20</v>
      </c>
      <c r="K506" s="54">
        <v>14</v>
      </c>
      <c r="L506" s="54">
        <v>0</v>
      </c>
      <c r="M506" s="54">
        <v>0</v>
      </c>
      <c r="N506" s="54">
        <v>1</v>
      </c>
      <c r="O506" s="54">
        <v>0</v>
      </c>
      <c r="P506" s="67"/>
      <c r="Q506" s="44"/>
      <c r="R506" s="44"/>
    </row>
    <row r="507" spans="1:18" s="25" customFormat="1" ht="16.5">
      <c r="A507" s="135" t="s">
        <v>67</v>
      </c>
      <c r="B507" s="54">
        <v>0</v>
      </c>
      <c r="C507" s="54">
        <v>1</v>
      </c>
      <c r="D507" s="54">
        <v>0</v>
      </c>
      <c r="E507" s="54">
        <v>0</v>
      </c>
      <c r="F507" s="54">
        <v>1</v>
      </c>
      <c r="G507" s="54">
        <v>1</v>
      </c>
      <c r="H507" s="54">
        <v>0</v>
      </c>
      <c r="I507" s="54">
        <v>2</v>
      </c>
      <c r="J507" s="54">
        <v>1</v>
      </c>
      <c r="K507" s="54">
        <v>3</v>
      </c>
      <c r="L507" s="54">
        <v>1</v>
      </c>
      <c r="M507" s="54">
        <v>0</v>
      </c>
      <c r="N507" s="54">
        <v>1</v>
      </c>
      <c r="O507" s="54">
        <v>0</v>
      </c>
      <c r="P507" s="67"/>
      <c r="Q507" s="44"/>
      <c r="R507" s="44"/>
    </row>
    <row r="508" spans="1:18" s="25" customFormat="1" ht="16.5">
      <c r="A508" s="135" t="s">
        <v>68</v>
      </c>
      <c r="B508" s="54">
        <v>0</v>
      </c>
      <c r="C508" s="54">
        <v>5</v>
      </c>
      <c r="D508" s="54">
        <v>0</v>
      </c>
      <c r="E508" s="54">
        <v>2</v>
      </c>
      <c r="F508" s="54">
        <v>0</v>
      </c>
      <c r="G508" s="54">
        <v>4</v>
      </c>
      <c r="H508" s="54">
        <v>0</v>
      </c>
      <c r="I508" s="54">
        <v>8</v>
      </c>
      <c r="J508" s="54">
        <v>0</v>
      </c>
      <c r="K508" s="54">
        <v>5</v>
      </c>
      <c r="L508" s="54">
        <v>0</v>
      </c>
      <c r="M508" s="54">
        <v>1</v>
      </c>
      <c r="N508" s="54">
        <v>0</v>
      </c>
      <c r="O508" s="54">
        <v>1</v>
      </c>
      <c r="P508" s="67"/>
      <c r="Q508" s="44"/>
      <c r="R508" s="44"/>
    </row>
    <row r="509" spans="1:18" s="25" customFormat="1" ht="16.5">
      <c r="A509" s="135" t="s">
        <v>69</v>
      </c>
      <c r="B509" s="54">
        <v>17</v>
      </c>
      <c r="C509" s="54">
        <v>17</v>
      </c>
      <c r="D509" s="54">
        <v>14</v>
      </c>
      <c r="E509" s="54">
        <v>13</v>
      </c>
      <c r="F509" s="54">
        <v>0</v>
      </c>
      <c r="G509" s="54">
        <v>1</v>
      </c>
      <c r="H509" s="54">
        <v>67</v>
      </c>
      <c r="I509" s="54">
        <v>60</v>
      </c>
      <c r="J509" s="54">
        <v>14</v>
      </c>
      <c r="K509" s="54">
        <v>21</v>
      </c>
      <c r="L509" s="54">
        <v>0</v>
      </c>
      <c r="M509" s="54">
        <v>0</v>
      </c>
      <c r="N509" s="54">
        <v>0</v>
      </c>
      <c r="O509" s="54">
        <v>0</v>
      </c>
      <c r="P509" s="67"/>
      <c r="Q509" s="44"/>
      <c r="R509" s="44"/>
    </row>
    <row r="510" spans="1:18" s="25" customFormat="1" ht="16.5">
      <c r="A510" s="135" t="s">
        <v>70</v>
      </c>
      <c r="B510" s="54">
        <v>0</v>
      </c>
      <c r="C510" s="54">
        <v>0</v>
      </c>
      <c r="D510" s="54">
        <v>0</v>
      </c>
      <c r="E510" s="54">
        <v>0</v>
      </c>
      <c r="F510" s="54">
        <v>0</v>
      </c>
      <c r="G510" s="54">
        <v>0</v>
      </c>
      <c r="H510" s="54">
        <v>0</v>
      </c>
      <c r="I510" s="54">
        <v>0</v>
      </c>
      <c r="J510" s="54">
        <v>1</v>
      </c>
      <c r="K510" s="54">
        <v>0</v>
      </c>
      <c r="L510" s="54">
        <v>0</v>
      </c>
      <c r="M510" s="54">
        <v>0</v>
      </c>
      <c r="N510" s="54">
        <v>0</v>
      </c>
      <c r="O510" s="54">
        <v>0</v>
      </c>
      <c r="P510" s="67"/>
      <c r="Q510" s="44"/>
      <c r="R510" s="44"/>
    </row>
    <row r="511" spans="1:18" s="25" customFormat="1" ht="16.5" customHeight="1">
      <c r="A511" s="135" t="s">
        <v>71</v>
      </c>
      <c r="B511" s="54">
        <v>2</v>
      </c>
      <c r="C511" s="54">
        <v>1</v>
      </c>
      <c r="D511" s="54">
        <v>0</v>
      </c>
      <c r="E511" s="54">
        <v>1</v>
      </c>
      <c r="F511" s="54">
        <v>0</v>
      </c>
      <c r="G511" s="54">
        <v>1</v>
      </c>
      <c r="H511" s="54">
        <v>0</v>
      </c>
      <c r="I511" s="54">
        <v>2</v>
      </c>
      <c r="J511" s="54">
        <v>0</v>
      </c>
      <c r="K511" s="54">
        <v>0</v>
      </c>
      <c r="L511" s="54">
        <v>0</v>
      </c>
      <c r="M511" s="54">
        <v>0</v>
      </c>
      <c r="N511" s="54">
        <v>0</v>
      </c>
      <c r="O511" s="54">
        <v>0</v>
      </c>
      <c r="P511" s="67"/>
      <c r="Q511" s="44"/>
      <c r="R511" s="44"/>
    </row>
    <row r="512" spans="1:18" s="25" customFormat="1" ht="16.5" customHeight="1">
      <c r="A512" s="13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44"/>
      <c r="R512" s="44"/>
    </row>
    <row r="513" spans="1:18" s="25" customFormat="1" ht="16.5">
      <c r="A513" s="68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44"/>
      <c r="R513" s="44"/>
    </row>
    <row r="514" spans="1:18" s="25" customFormat="1" ht="16.5" customHeight="1">
      <c r="A514" s="149" t="s">
        <v>324</v>
      </c>
      <c r="B514" s="151" t="s">
        <v>182</v>
      </c>
      <c r="C514" s="151"/>
      <c r="D514" s="151" t="s">
        <v>183</v>
      </c>
      <c r="E514" s="151"/>
      <c r="F514" s="151" t="s">
        <v>288</v>
      </c>
      <c r="G514" s="151"/>
      <c r="H514" s="151" t="s">
        <v>341</v>
      </c>
      <c r="I514" s="151"/>
      <c r="J514" s="151" t="s">
        <v>184</v>
      </c>
      <c r="K514" s="151"/>
      <c r="L514" s="151" t="s">
        <v>185</v>
      </c>
      <c r="M514" s="151"/>
      <c r="N514" s="151" t="s">
        <v>186</v>
      </c>
      <c r="O514" s="151"/>
      <c r="P514" s="67"/>
      <c r="Q514" s="44"/>
      <c r="R514" s="44"/>
    </row>
    <row r="515" spans="1:18" s="25" customFormat="1" ht="16.5">
      <c r="A515" s="150"/>
      <c r="B515" s="66" t="s">
        <v>3</v>
      </c>
      <c r="C515" s="66" t="s">
        <v>4</v>
      </c>
      <c r="D515" s="66" t="s">
        <v>3</v>
      </c>
      <c r="E515" s="66" t="s">
        <v>4</v>
      </c>
      <c r="F515" s="66" t="s">
        <v>3</v>
      </c>
      <c r="G515" s="66" t="s">
        <v>4</v>
      </c>
      <c r="H515" s="66" t="s">
        <v>3</v>
      </c>
      <c r="I515" s="66" t="s">
        <v>4</v>
      </c>
      <c r="J515" s="66" t="s">
        <v>3</v>
      </c>
      <c r="K515" s="66" t="s">
        <v>4</v>
      </c>
      <c r="L515" s="66" t="s">
        <v>3</v>
      </c>
      <c r="M515" s="66" t="s">
        <v>4</v>
      </c>
      <c r="N515" s="66" t="s">
        <v>3</v>
      </c>
      <c r="O515" s="66" t="s">
        <v>4</v>
      </c>
      <c r="P515" s="45"/>
      <c r="Q515" s="44"/>
      <c r="R515" s="44"/>
    </row>
    <row r="516" spans="1:18" s="25" customFormat="1" ht="16.5">
      <c r="A516" s="135" t="s">
        <v>55</v>
      </c>
      <c r="B516" s="52">
        <v>53</v>
      </c>
      <c r="C516" s="52">
        <v>25</v>
      </c>
      <c r="D516" s="52">
        <v>7</v>
      </c>
      <c r="E516" s="52">
        <v>3</v>
      </c>
      <c r="F516" s="52">
        <v>1</v>
      </c>
      <c r="G516" s="52">
        <v>2</v>
      </c>
      <c r="H516" s="52">
        <v>11</v>
      </c>
      <c r="I516" s="52">
        <v>4</v>
      </c>
      <c r="J516" s="52">
        <v>5</v>
      </c>
      <c r="K516" s="52">
        <v>1</v>
      </c>
      <c r="L516" s="52">
        <v>3</v>
      </c>
      <c r="M516" s="52">
        <v>3</v>
      </c>
      <c r="N516" s="52">
        <v>7</v>
      </c>
      <c r="O516" s="52">
        <v>0</v>
      </c>
      <c r="P516" s="67"/>
      <c r="Q516" s="44"/>
      <c r="R516" s="44"/>
    </row>
    <row r="517" spans="1:18" s="25" customFormat="1" ht="16.5" customHeight="1">
      <c r="A517" s="135" t="s">
        <v>56</v>
      </c>
      <c r="B517" s="54">
        <v>0</v>
      </c>
      <c r="C517" s="54">
        <v>0</v>
      </c>
      <c r="D517" s="54">
        <v>0</v>
      </c>
      <c r="E517" s="54">
        <v>0</v>
      </c>
      <c r="F517" s="54">
        <v>0</v>
      </c>
      <c r="G517" s="54">
        <v>0</v>
      </c>
      <c r="H517" s="54">
        <v>0</v>
      </c>
      <c r="I517" s="54">
        <v>0</v>
      </c>
      <c r="J517" s="54">
        <v>0</v>
      </c>
      <c r="K517" s="54">
        <v>0</v>
      </c>
      <c r="L517" s="54">
        <v>0</v>
      </c>
      <c r="M517" s="54">
        <v>0</v>
      </c>
      <c r="N517" s="54">
        <v>0</v>
      </c>
      <c r="O517" s="54">
        <v>0</v>
      </c>
      <c r="P517" s="67"/>
      <c r="Q517" s="44"/>
      <c r="R517" s="44"/>
    </row>
    <row r="518" spans="1:18" s="25" customFormat="1" ht="16.5">
      <c r="A518" s="135" t="s">
        <v>57</v>
      </c>
      <c r="B518" s="54">
        <v>3</v>
      </c>
      <c r="C518" s="54">
        <v>2</v>
      </c>
      <c r="D518" s="54">
        <v>2</v>
      </c>
      <c r="E518" s="54">
        <v>0</v>
      </c>
      <c r="F518" s="54">
        <v>0</v>
      </c>
      <c r="G518" s="54">
        <v>0</v>
      </c>
      <c r="H518" s="54">
        <v>0</v>
      </c>
      <c r="I518" s="54">
        <v>0</v>
      </c>
      <c r="J518" s="54">
        <v>1</v>
      </c>
      <c r="K518" s="54">
        <v>0</v>
      </c>
      <c r="L518" s="54">
        <v>0</v>
      </c>
      <c r="M518" s="54">
        <v>0</v>
      </c>
      <c r="N518" s="54">
        <v>1</v>
      </c>
      <c r="O518" s="54">
        <v>0</v>
      </c>
      <c r="P518" s="67"/>
      <c r="Q518" s="44"/>
      <c r="R518" s="44"/>
    </row>
    <row r="519" spans="1:18" s="25" customFormat="1" ht="16.5">
      <c r="A519" s="135" t="s">
        <v>58</v>
      </c>
      <c r="B519" s="54">
        <v>3</v>
      </c>
      <c r="C519" s="54">
        <v>0</v>
      </c>
      <c r="D519" s="54">
        <v>0</v>
      </c>
      <c r="E519" s="54">
        <v>0</v>
      </c>
      <c r="F519" s="54">
        <v>0</v>
      </c>
      <c r="G519" s="54">
        <v>0</v>
      </c>
      <c r="H519" s="54">
        <v>0</v>
      </c>
      <c r="I519" s="54">
        <v>0</v>
      </c>
      <c r="J519" s="54">
        <v>0</v>
      </c>
      <c r="K519" s="54">
        <v>0</v>
      </c>
      <c r="L519" s="54">
        <v>0</v>
      </c>
      <c r="M519" s="54">
        <v>0</v>
      </c>
      <c r="N519" s="54">
        <v>0</v>
      </c>
      <c r="O519" s="54">
        <v>0</v>
      </c>
      <c r="P519" s="67"/>
      <c r="Q519" s="44"/>
      <c r="R519" s="44"/>
    </row>
    <row r="520" spans="1:18" s="25" customFormat="1" ht="16.5">
      <c r="A520" s="135" t="s">
        <v>59</v>
      </c>
      <c r="B520" s="54">
        <v>0</v>
      </c>
      <c r="C520" s="54">
        <v>0</v>
      </c>
      <c r="D520" s="54">
        <v>0</v>
      </c>
      <c r="E520" s="54">
        <v>0</v>
      </c>
      <c r="F520" s="54">
        <v>0</v>
      </c>
      <c r="G520" s="54">
        <v>0</v>
      </c>
      <c r="H520" s="54">
        <v>0</v>
      </c>
      <c r="I520" s="54">
        <v>0</v>
      </c>
      <c r="J520" s="54">
        <v>0</v>
      </c>
      <c r="K520" s="54">
        <v>0</v>
      </c>
      <c r="L520" s="54">
        <v>0</v>
      </c>
      <c r="M520" s="54">
        <v>0</v>
      </c>
      <c r="N520" s="54">
        <v>0</v>
      </c>
      <c r="O520" s="54">
        <v>0</v>
      </c>
      <c r="P520" s="67"/>
      <c r="Q520" s="44"/>
      <c r="R520" s="44"/>
    </row>
    <row r="521" spans="1:18" s="25" customFormat="1" ht="16.5">
      <c r="A521" s="135" t="s">
        <v>60</v>
      </c>
      <c r="B521" s="54">
        <v>0</v>
      </c>
      <c r="C521" s="54">
        <v>0</v>
      </c>
      <c r="D521" s="54">
        <v>0</v>
      </c>
      <c r="E521" s="54">
        <v>0</v>
      </c>
      <c r="F521" s="54">
        <v>0</v>
      </c>
      <c r="G521" s="54">
        <v>0</v>
      </c>
      <c r="H521" s="54">
        <v>0</v>
      </c>
      <c r="I521" s="54">
        <v>0</v>
      </c>
      <c r="J521" s="54">
        <v>0</v>
      </c>
      <c r="K521" s="54">
        <v>0</v>
      </c>
      <c r="L521" s="54">
        <v>0</v>
      </c>
      <c r="M521" s="54">
        <v>0</v>
      </c>
      <c r="N521" s="54">
        <v>0</v>
      </c>
      <c r="O521" s="54">
        <v>0</v>
      </c>
      <c r="P521" s="67"/>
      <c r="Q521" s="44"/>
      <c r="R521" s="44"/>
    </row>
    <row r="522" spans="1:18" s="25" customFormat="1" ht="16.5">
      <c r="A522" s="135" t="s">
        <v>61</v>
      </c>
      <c r="B522" s="54">
        <v>0</v>
      </c>
      <c r="C522" s="54">
        <v>0</v>
      </c>
      <c r="D522" s="54">
        <v>0</v>
      </c>
      <c r="E522" s="54">
        <v>0</v>
      </c>
      <c r="F522" s="54">
        <v>0</v>
      </c>
      <c r="G522" s="54">
        <v>0</v>
      </c>
      <c r="H522" s="54">
        <v>0</v>
      </c>
      <c r="I522" s="54">
        <v>0</v>
      </c>
      <c r="J522" s="54">
        <v>0</v>
      </c>
      <c r="K522" s="54">
        <v>0</v>
      </c>
      <c r="L522" s="54">
        <v>0</v>
      </c>
      <c r="M522" s="54">
        <v>0</v>
      </c>
      <c r="N522" s="54">
        <v>0</v>
      </c>
      <c r="O522" s="54">
        <v>0</v>
      </c>
      <c r="P522" s="67"/>
      <c r="Q522" s="44"/>
      <c r="R522" s="44"/>
    </row>
    <row r="523" spans="1:18" s="25" customFormat="1" ht="16.5">
      <c r="A523" s="135" t="s">
        <v>62</v>
      </c>
      <c r="B523" s="54">
        <v>1</v>
      </c>
      <c r="C523" s="54">
        <v>1</v>
      </c>
      <c r="D523" s="54">
        <v>0</v>
      </c>
      <c r="E523" s="54">
        <v>0</v>
      </c>
      <c r="F523" s="54">
        <v>0</v>
      </c>
      <c r="G523" s="54">
        <v>1</v>
      </c>
      <c r="H523" s="54">
        <v>0</v>
      </c>
      <c r="I523" s="54">
        <v>0</v>
      </c>
      <c r="J523" s="54">
        <v>0</v>
      </c>
      <c r="K523" s="54">
        <v>0</v>
      </c>
      <c r="L523" s="54">
        <v>0</v>
      </c>
      <c r="M523" s="54">
        <v>0</v>
      </c>
      <c r="N523" s="54">
        <v>0</v>
      </c>
      <c r="O523" s="54">
        <v>0</v>
      </c>
      <c r="P523" s="67"/>
      <c r="Q523" s="44"/>
      <c r="R523" s="44"/>
    </row>
    <row r="524" spans="1:18" s="25" customFormat="1" ht="16.5">
      <c r="A524" s="135" t="s">
        <v>63</v>
      </c>
      <c r="B524" s="54">
        <v>0</v>
      </c>
      <c r="C524" s="54">
        <v>0</v>
      </c>
      <c r="D524" s="54">
        <v>0</v>
      </c>
      <c r="E524" s="54">
        <v>0</v>
      </c>
      <c r="F524" s="54">
        <v>0</v>
      </c>
      <c r="G524" s="54">
        <v>0</v>
      </c>
      <c r="H524" s="54">
        <v>0</v>
      </c>
      <c r="I524" s="54">
        <v>0</v>
      </c>
      <c r="J524" s="54">
        <v>0</v>
      </c>
      <c r="K524" s="54">
        <v>0</v>
      </c>
      <c r="L524" s="54">
        <v>0</v>
      </c>
      <c r="M524" s="54">
        <v>0</v>
      </c>
      <c r="N524" s="54">
        <v>0</v>
      </c>
      <c r="O524" s="54">
        <v>0</v>
      </c>
      <c r="P524" s="67"/>
      <c r="Q524" s="44"/>
      <c r="R524" s="44"/>
    </row>
    <row r="525" spans="1:18" s="25" customFormat="1" ht="16.5">
      <c r="A525" s="135" t="s">
        <v>64</v>
      </c>
      <c r="B525" s="54">
        <v>0</v>
      </c>
      <c r="C525" s="54">
        <v>0</v>
      </c>
      <c r="D525" s="54">
        <v>0</v>
      </c>
      <c r="E525" s="54">
        <v>0</v>
      </c>
      <c r="F525" s="54">
        <v>0</v>
      </c>
      <c r="G525" s="54">
        <v>0</v>
      </c>
      <c r="H525" s="54">
        <v>0</v>
      </c>
      <c r="I525" s="54">
        <v>0</v>
      </c>
      <c r="J525" s="54">
        <v>0</v>
      </c>
      <c r="K525" s="54">
        <v>0</v>
      </c>
      <c r="L525" s="54">
        <v>0</v>
      </c>
      <c r="M525" s="54">
        <v>0</v>
      </c>
      <c r="N525" s="54">
        <v>0</v>
      </c>
      <c r="O525" s="54">
        <v>0</v>
      </c>
      <c r="P525" s="67"/>
      <c r="Q525" s="44"/>
      <c r="R525" s="44"/>
    </row>
    <row r="526" spans="1:18" s="25" customFormat="1" ht="16.5">
      <c r="A526" s="135" t="s">
        <v>8</v>
      </c>
      <c r="B526" s="54">
        <v>2</v>
      </c>
      <c r="C526" s="54">
        <v>1</v>
      </c>
      <c r="D526" s="54">
        <v>0</v>
      </c>
      <c r="E526" s="54">
        <v>0</v>
      </c>
      <c r="F526" s="54">
        <v>0</v>
      </c>
      <c r="G526" s="54">
        <v>0</v>
      </c>
      <c r="H526" s="54">
        <v>0</v>
      </c>
      <c r="I526" s="54">
        <v>0</v>
      </c>
      <c r="J526" s="54">
        <v>0</v>
      </c>
      <c r="K526" s="54">
        <v>0</v>
      </c>
      <c r="L526" s="54">
        <v>0</v>
      </c>
      <c r="M526" s="54">
        <v>0</v>
      </c>
      <c r="N526" s="54">
        <v>2</v>
      </c>
      <c r="O526" s="54">
        <v>0</v>
      </c>
      <c r="P526" s="67"/>
      <c r="Q526" s="44"/>
      <c r="R526" s="44"/>
    </row>
    <row r="527" spans="1:18" s="25" customFormat="1" ht="16.5">
      <c r="A527" s="135" t="s">
        <v>9</v>
      </c>
      <c r="B527" s="54">
        <v>0</v>
      </c>
      <c r="C527" s="54">
        <v>0</v>
      </c>
      <c r="D527" s="54">
        <v>0</v>
      </c>
      <c r="E527" s="54">
        <v>0</v>
      </c>
      <c r="F527" s="54">
        <v>0</v>
      </c>
      <c r="G527" s="54">
        <v>0</v>
      </c>
      <c r="H527" s="54">
        <v>0</v>
      </c>
      <c r="I527" s="54">
        <v>0</v>
      </c>
      <c r="J527" s="54">
        <v>0</v>
      </c>
      <c r="K527" s="54">
        <v>0</v>
      </c>
      <c r="L527" s="54">
        <v>0</v>
      </c>
      <c r="M527" s="54">
        <v>0</v>
      </c>
      <c r="N527" s="54">
        <v>0</v>
      </c>
      <c r="O527" s="54">
        <v>0</v>
      </c>
      <c r="P527" s="67"/>
      <c r="Q527" s="44"/>
      <c r="R527" s="44"/>
    </row>
    <row r="528" spans="1:18" s="25" customFormat="1" ht="16.5">
      <c r="A528" s="136" t="s">
        <v>277</v>
      </c>
      <c r="B528" s="54">
        <v>0</v>
      </c>
      <c r="C528" s="54">
        <v>0</v>
      </c>
      <c r="D528" s="54">
        <v>0</v>
      </c>
      <c r="E528" s="54">
        <v>0</v>
      </c>
      <c r="F528" s="54">
        <v>0</v>
      </c>
      <c r="G528" s="54">
        <v>0</v>
      </c>
      <c r="H528" s="54">
        <v>0</v>
      </c>
      <c r="I528" s="54">
        <v>0</v>
      </c>
      <c r="J528" s="54">
        <v>0</v>
      </c>
      <c r="K528" s="54">
        <v>0</v>
      </c>
      <c r="L528" s="54">
        <v>0</v>
      </c>
      <c r="M528" s="54">
        <v>0</v>
      </c>
      <c r="N528" s="54">
        <v>0</v>
      </c>
      <c r="O528" s="54">
        <v>0</v>
      </c>
      <c r="P528" s="67"/>
      <c r="Q528" s="44"/>
      <c r="R528" s="44"/>
    </row>
    <row r="529" spans="1:18" s="25" customFormat="1" ht="16.5">
      <c r="A529" s="136" t="s">
        <v>278</v>
      </c>
      <c r="B529" s="54">
        <v>0</v>
      </c>
      <c r="C529" s="54">
        <v>0</v>
      </c>
      <c r="D529" s="54">
        <v>0</v>
      </c>
      <c r="E529" s="54">
        <v>0</v>
      </c>
      <c r="F529" s="54">
        <v>0</v>
      </c>
      <c r="G529" s="54">
        <v>0</v>
      </c>
      <c r="H529" s="54">
        <v>0</v>
      </c>
      <c r="I529" s="54">
        <v>0</v>
      </c>
      <c r="J529" s="54">
        <v>0</v>
      </c>
      <c r="K529" s="54">
        <v>0</v>
      </c>
      <c r="L529" s="54">
        <v>0</v>
      </c>
      <c r="M529" s="54">
        <v>0</v>
      </c>
      <c r="N529" s="54">
        <v>0</v>
      </c>
      <c r="O529" s="54">
        <v>0</v>
      </c>
      <c r="P529" s="67"/>
      <c r="Q529" s="44"/>
      <c r="R529" s="44"/>
    </row>
    <row r="530" spans="1:18" s="25" customFormat="1" ht="16.5">
      <c r="A530" s="136" t="s">
        <v>279</v>
      </c>
      <c r="B530" s="54">
        <v>0</v>
      </c>
      <c r="C530" s="54">
        <v>0</v>
      </c>
      <c r="D530" s="54">
        <v>0</v>
      </c>
      <c r="E530" s="54">
        <v>0</v>
      </c>
      <c r="F530" s="54">
        <v>0</v>
      </c>
      <c r="G530" s="54">
        <v>0</v>
      </c>
      <c r="H530" s="54">
        <v>0</v>
      </c>
      <c r="I530" s="54">
        <v>0</v>
      </c>
      <c r="J530" s="54">
        <v>0</v>
      </c>
      <c r="K530" s="54">
        <v>0</v>
      </c>
      <c r="L530" s="54">
        <v>0</v>
      </c>
      <c r="M530" s="54">
        <v>0</v>
      </c>
      <c r="N530" s="54">
        <v>0</v>
      </c>
      <c r="O530" s="54">
        <v>0</v>
      </c>
      <c r="P530" s="67"/>
      <c r="Q530" s="44"/>
      <c r="R530" s="44"/>
    </row>
    <row r="531" spans="1:18" s="25" customFormat="1" ht="16.5">
      <c r="A531" s="136" t="s">
        <v>280</v>
      </c>
      <c r="B531" s="54">
        <v>0</v>
      </c>
      <c r="C531" s="54">
        <v>0</v>
      </c>
      <c r="D531" s="54">
        <v>0</v>
      </c>
      <c r="E531" s="54">
        <v>0</v>
      </c>
      <c r="F531" s="54">
        <v>0</v>
      </c>
      <c r="G531" s="54">
        <v>0</v>
      </c>
      <c r="H531" s="54">
        <v>0</v>
      </c>
      <c r="I531" s="54">
        <v>0</v>
      </c>
      <c r="J531" s="54">
        <v>0</v>
      </c>
      <c r="K531" s="54">
        <v>0</v>
      </c>
      <c r="L531" s="54">
        <v>0</v>
      </c>
      <c r="M531" s="54">
        <v>0</v>
      </c>
      <c r="N531" s="54">
        <v>0</v>
      </c>
      <c r="O531" s="54">
        <v>0</v>
      </c>
      <c r="P531" s="67"/>
      <c r="Q531" s="44"/>
      <c r="R531" s="44"/>
    </row>
    <row r="532" spans="1:18" s="25" customFormat="1" ht="16.5">
      <c r="A532" s="136" t="s">
        <v>281</v>
      </c>
      <c r="B532" s="54">
        <v>0</v>
      </c>
      <c r="C532" s="54">
        <v>0</v>
      </c>
      <c r="D532" s="54">
        <v>0</v>
      </c>
      <c r="E532" s="54">
        <v>0</v>
      </c>
      <c r="F532" s="54">
        <v>0</v>
      </c>
      <c r="G532" s="54">
        <v>0</v>
      </c>
      <c r="H532" s="54">
        <v>0</v>
      </c>
      <c r="I532" s="54">
        <v>0</v>
      </c>
      <c r="J532" s="54">
        <v>0</v>
      </c>
      <c r="K532" s="54">
        <v>0</v>
      </c>
      <c r="L532" s="54">
        <v>0</v>
      </c>
      <c r="M532" s="54">
        <v>0</v>
      </c>
      <c r="N532" s="54">
        <v>0</v>
      </c>
      <c r="O532" s="54">
        <v>0</v>
      </c>
      <c r="P532" s="67"/>
      <c r="Q532" s="44"/>
      <c r="R532" s="44"/>
    </row>
    <row r="533" spans="1:18" s="25" customFormat="1" ht="16.5">
      <c r="A533" s="136" t="s">
        <v>282</v>
      </c>
      <c r="B533" s="54">
        <v>0</v>
      </c>
      <c r="C533" s="54">
        <v>0</v>
      </c>
      <c r="D533" s="54">
        <v>0</v>
      </c>
      <c r="E533" s="54">
        <v>0</v>
      </c>
      <c r="F533" s="54">
        <v>0</v>
      </c>
      <c r="G533" s="54">
        <v>0</v>
      </c>
      <c r="H533" s="54">
        <v>0</v>
      </c>
      <c r="I533" s="54">
        <v>0</v>
      </c>
      <c r="J533" s="54">
        <v>0</v>
      </c>
      <c r="K533" s="54">
        <v>0</v>
      </c>
      <c r="L533" s="54">
        <v>0</v>
      </c>
      <c r="M533" s="54">
        <v>0</v>
      </c>
      <c r="N533" s="54">
        <v>0</v>
      </c>
      <c r="O533" s="54">
        <v>0</v>
      </c>
      <c r="P533" s="67"/>
      <c r="Q533" s="44"/>
      <c r="R533" s="44"/>
    </row>
    <row r="534" spans="1:18" s="25" customFormat="1" ht="16.5">
      <c r="A534" s="136" t="s">
        <v>283</v>
      </c>
      <c r="B534" s="54">
        <v>0</v>
      </c>
      <c r="C534" s="54">
        <v>0</v>
      </c>
      <c r="D534" s="54">
        <v>0</v>
      </c>
      <c r="E534" s="54">
        <v>0</v>
      </c>
      <c r="F534" s="54">
        <v>0</v>
      </c>
      <c r="G534" s="54">
        <v>0</v>
      </c>
      <c r="H534" s="54">
        <v>0</v>
      </c>
      <c r="I534" s="54">
        <v>0</v>
      </c>
      <c r="J534" s="54">
        <v>0</v>
      </c>
      <c r="K534" s="54">
        <v>0</v>
      </c>
      <c r="L534" s="54">
        <v>0</v>
      </c>
      <c r="M534" s="54">
        <v>0</v>
      </c>
      <c r="N534" s="54">
        <v>0</v>
      </c>
      <c r="O534" s="54">
        <v>0</v>
      </c>
      <c r="P534" s="67"/>
      <c r="Q534" s="44"/>
      <c r="R534" s="44"/>
    </row>
    <row r="535" spans="1:18" s="25" customFormat="1" ht="16.5">
      <c r="A535" s="135" t="s">
        <v>65</v>
      </c>
      <c r="B535" s="54">
        <v>0</v>
      </c>
      <c r="C535" s="54">
        <v>0</v>
      </c>
      <c r="D535" s="54">
        <v>0</v>
      </c>
      <c r="E535" s="54">
        <v>0</v>
      </c>
      <c r="F535" s="54">
        <v>0</v>
      </c>
      <c r="G535" s="54">
        <v>0</v>
      </c>
      <c r="H535" s="54">
        <v>0</v>
      </c>
      <c r="I535" s="54">
        <v>0</v>
      </c>
      <c r="J535" s="54">
        <v>0</v>
      </c>
      <c r="K535" s="54">
        <v>0</v>
      </c>
      <c r="L535" s="54">
        <v>0</v>
      </c>
      <c r="M535" s="54">
        <v>0</v>
      </c>
      <c r="N535" s="54">
        <v>0</v>
      </c>
      <c r="O535" s="54">
        <v>0</v>
      </c>
      <c r="P535" s="67"/>
      <c r="Q535" s="44"/>
      <c r="R535" s="44"/>
    </row>
    <row r="536" spans="1:18" s="25" customFormat="1" ht="16.5">
      <c r="A536" s="135" t="s">
        <v>66</v>
      </c>
      <c r="B536" s="54">
        <v>35</v>
      </c>
      <c r="C536" s="54">
        <v>14</v>
      </c>
      <c r="D536" s="54">
        <v>2</v>
      </c>
      <c r="E536" s="54">
        <v>1</v>
      </c>
      <c r="F536" s="54">
        <v>0</v>
      </c>
      <c r="G536" s="54">
        <v>0</v>
      </c>
      <c r="H536" s="54">
        <v>0</v>
      </c>
      <c r="I536" s="54">
        <v>0</v>
      </c>
      <c r="J536" s="54">
        <v>3</v>
      </c>
      <c r="K536" s="54">
        <v>0</v>
      </c>
      <c r="L536" s="54">
        <v>0</v>
      </c>
      <c r="M536" s="54">
        <v>1</v>
      </c>
      <c r="N536" s="54">
        <v>0</v>
      </c>
      <c r="O536" s="54">
        <v>0</v>
      </c>
      <c r="P536" s="67"/>
      <c r="Q536" s="44"/>
      <c r="R536" s="44"/>
    </row>
    <row r="537" spans="1:18" s="25" customFormat="1" ht="16.5">
      <c r="A537" s="135" t="s">
        <v>67</v>
      </c>
      <c r="B537" s="54">
        <v>1</v>
      </c>
      <c r="C537" s="54">
        <v>0</v>
      </c>
      <c r="D537" s="54">
        <v>1</v>
      </c>
      <c r="E537" s="54">
        <v>0</v>
      </c>
      <c r="F537" s="54">
        <v>1</v>
      </c>
      <c r="G537" s="54">
        <v>0</v>
      </c>
      <c r="H537" s="54">
        <v>3</v>
      </c>
      <c r="I537" s="54">
        <v>2</v>
      </c>
      <c r="J537" s="54">
        <v>1</v>
      </c>
      <c r="K537" s="54">
        <v>1</v>
      </c>
      <c r="L537" s="54">
        <v>0</v>
      </c>
      <c r="M537" s="54">
        <v>0</v>
      </c>
      <c r="N537" s="54">
        <v>1</v>
      </c>
      <c r="O537" s="54">
        <v>0</v>
      </c>
      <c r="P537" s="67"/>
      <c r="Q537" s="44"/>
      <c r="R537" s="44"/>
    </row>
    <row r="538" spans="1:18" s="25" customFormat="1" ht="16.5">
      <c r="A538" s="135" t="s">
        <v>68</v>
      </c>
      <c r="B538" s="54">
        <v>0</v>
      </c>
      <c r="C538" s="54">
        <v>2</v>
      </c>
      <c r="D538" s="54">
        <v>0</v>
      </c>
      <c r="E538" s="54">
        <v>1</v>
      </c>
      <c r="F538" s="54">
        <v>0</v>
      </c>
      <c r="G538" s="54">
        <v>0</v>
      </c>
      <c r="H538" s="54">
        <v>0</v>
      </c>
      <c r="I538" s="54">
        <v>0</v>
      </c>
      <c r="J538" s="54">
        <v>0</v>
      </c>
      <c r="K538" s="54">
        <v>0</v>
      </c>
      <c r="L538" s="54">
        <v>0</v>
      </c>
      <c r="M538" s="54">
        <v>0</v>
      </c>
      <c r="N538" s="54">
        <v>0</v>
      </c>
      <c r="O538" s="54">
        <v>0</v>
      </c>
      <c r="P538" s="67"/>
      <c r="Q538" s="44"/>
      <c r="R538" s="44"/>
    </row>
    <row r="539" spans="1:18" s="25" customFormat="1" ht="16.5">
      <c r="A539" s="135" t="s">
        <v>69</v>
      </c>
      <c r="B539" s="54">
        <v>4</v>
      </c>
      <c r="C539" s="54">
        <v>1</v>
      </c>
      <c r="D539" s="54">
        <v>1</v>
      </c>
      <c r="E539" s="54">
        <v>0</v>
      </c>
      <c r="F539" s="54">
        <v>0</v>
      </c>
      <c r="G539" s="54">
        <v>1</v>
      </c>
      <c r="H539" s="54">
        <v>8</v>
      </c>
      <c r="I539" s="54">
        <v>2</v>
      </c>
      <c r="J539" s="54">
        <v>0</v>
      </c>
      <c r="K539" s="54">
        <v>0</v>
      </c>
      <c r="L539" s="54">
        <v>2</v>
      </c>
      <c r="M539" s="54">
        <v>0</v>
      </c>
      <c r="N539" s="54">
        <v>3</v>
      </c>
      <c r="O539" s="54">
        <v>0</v>
      </c>
      <c r="P539" s="67"/>
      <c r="Q539" s="44"/>
      <c r="R539" s="44"/>
    </row>
    <row r="540" spans="1:18" s="25" customFormat="1" ht="16.5">
      <c r="A540" s="135" t="s">
        <v>70</v>
      </c>
      <c r="B540" s="54">
        <v>0</v>
      </c>
      <c r="C540" s="54">
        <v>0</v>
      </c>
      <c r="D540" s="54">
        <v>0</v>
      </c>
      <c r="E540" s="54">
        <v>0</v>
      </c>
      <c r="F540" s="54">
        <v>0</v>
      </c>
      <c r="G540" s="54">
        <v>0</v>
      </c>
      <c r="H540" s="54">
        <v>0</v>
      </c>
      <c r="I540" s="54">
        <v>0</v>
      </c>
      <c r="J540" s="54">
        <v>0</v>
      </c>
      <c r="K540" s="54">
        <v>0</v>
      </c>
      <c r="L540" s="54">
        <v>0</v>
      </c>
      <c r="M540" s="54">
        <v>0</v>
      </c>
      <c r="N540" s="54">
        <v>0</v>
      </c>
      <c r="O540" s="54">
        <v>0</v>
      </c>
      <c r="P540" s="67"/>
      <c r="Q540" s="44"/>
      <c r="R540" s="44"/>
    </row>
    <row r="541" spans="1:18" s="25" customFormat="1" ht="16.5" customHeight="1">
      <c r="A541" s="135" t="s">
        <v>71</v>
      </c>
      <c r="B541" s="54">
        <v>4</v>
      </c>
      <c r="C541" s="54">
        <v>4</v>
      </c>
      <c r="D541" s="54">
        <v>1</v>
      </c>
      <c r="E541" s="54">
        <v>1</v>
      </c>
      <c r="F541" s="54">
        <v>0</v>
      </c>
      <c r="G541" s="54">
        <v>0</v>
      </c>
      <c r="H541" s="54">
        <v>0</v>
      </c>
      <c r="I541" s="54">
        <v>0</v>
      </c>
      <c r="J541" s="54">
        <v>0</v>
      </c>
      <c r="K541" s="54">
        <v>0</v>
      </c>
      <c r="L541" s="54">
        <v>1</v>
      </c>
      <c r="M541" s="54">
        <v>2</v>
      </c>
      <c r="N541" s="54">
        <v>0</v>
      </c>
      <c r="O541" s="54">
        <v>0</v>
      </c>
      <c r="P541" s="67"/>
      <c r="Q541" s="44"/>
      <c r="R541" s="44"/>
    </row>
    <row r="542" spans="1:18" s="25" customFormat="1" ht="16.5" customHeight="1">
      <c r="A542" s="137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7"/>
      <c r="Q542" s="44"/>
      <c r="R542" s="44"/>
    </row>
    <row r="543" spans="1:18" s="25" customFormat="1" ht="16.5">
      <c r="A543" s="68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44"/>
      <c r="R543" s="44"/>
    </row>
    <row r="544" spans="1:18" s="25" customFormat="1" ht="16.5" customHeight="1">
      <c r="A544" s="149" t="s">
        <v>324</v>
      </c>
      <c r="B544" s="151" t="s">
        <v>187</v>
      </c>
      <c r="C544" s="151"/>
      <c r="D544" s="151" t="s">
        <v>188</v>
      </c>
      <c r="E544" s="151"/>
      <c r="F544" s="151" t="s">
        <v>190</v>
      </c>
      <c r="G544" s="151"/>
      <c r="H544" s="151" t="s">
        <v>191</v>
      </c>
      <c r="I544" s="151"/>
      <c r="J544" s="151" t="s">
        <v>192</v>
      </c>
      <c r="K544" s="151"/>
      <c r="L544" s="151" t="s">
        <v>193</v>
      </c>
      <c r="M544" s="151"/>
      <c r="N544" s="151" t="s">
        <v>194</v>
      </c>
      <c r="O544" s="151"/>
      <c r="P544" s="67"/>
      <c r="Q544" s="44"/>
      <c r="R544" s="44"/>
    </row>
    <row r="545" spans="1:18" s="25" customFormat="1" ht="16.5">
      <c r="A545" s="150"/>
      <c r="B545" s="66" t="s">
        <v>3</v>
      </c>
      <c r="C545" s="66" t="s">
        <v>4</v>
      </c>
      <c r="D545" s="66" t="s">
        <v>3</v>
      </c>
      <c r="E545" s="66" t="s">
        <v>4</v>
      </c>
      <c r="F545" s="66" t="s">
        <v>3</v>
      </c>
      <c r="G545" s="66" t="s">
        <v>4</v>
      </c>
      <c r="H545" s="66" t="s">
        <v>3</v>
      </c>
      <c r="I545" s="66" t="s">
        <v>4</v>
      </c>
      <c r="J545" s="66" t="s">
        <v>3</v>
      </c>
      <c r="K545" s="66" t="s">
        <v>4</v>
      </c>
      <c r="L545" s="66" t="s">
        <v>3</v>
      </c>
      <c r="M545" s="66" t="s">
        <v>4</v>
      </c>
      <c r="N545" s="66" t="s">
        <v>3</v>
      </c>
      <c r="O545" s="66" t="s">
        <v>4</v>
      </c>
      <c r="P545" s="45"/>
      <c r="Q545" s="44"/>
      <c r="R545" s="44"/>
    </row>
    <row r="546" spans="1:18" s="25" customFormat="1" ht="16.5">
      <c r="A546" s="135" t="s">
        <v>55</v>
      </c>
      <c r="B546" s="52">
        <v>1</v>
      </c>
      <c r="C546" s="52">
        <v>1</v>
      </c>
      <c r="D546" s="52">
        <v>163</v>
      </c>
      <c r="E546" s="52">
        <v>12</v>
      </c>
      <c r="F546" s="52">
        <v>106</v>
      </c>
      <c r="G546" s="52">
        <v>18</v>
      </c>
      <c r="H546" s="52">
        <v>20</v>
      </c>
      <c r="I546" s="52">
        <v>3</v>
      </c>
      <c r="J546" s="52">
        <v>3</v>
      </c>
      <c r="K546" s="52">
        <v>0</v>
      </c>
      <c r="L546" s="52">
        <v>5</v>
      </c>
      <c r="M546" s="52">
        <v>0</v>
      </c>
      <c r="N546" s="52">
        <v>23</v>
      </c>
      <c r="O546" s="52">
        <v>7</v>
      </c>
      <c r="P546" s="67"/>
      <c r="Q546" s="44"/>
      <c r="R546" s="44"/>
    </row>
    <row r="547" spans="1:18" s="25" customFormat="1" ht="16.5" customHeight="1">
      <c r="A547" s="135" t="s">
        <v>56</v>
      </c>
      <c r="B547" s="54">
        <v>0</v>
      </c>
      <c r="C547" s="54">
        <v>0</v>
      </c>
      <c r="D547" s="54">
        <v>0</v>
      </c>
      <c r="E547" s="54">
        <v>0</v>
      </c>
      <c r="F547" s="54">
        <v>0</v>
      </c>
      <c r="G547" s="54">
        <v>0</v>
      </c>
      <c r="H547" s="54">
        <v>0</v>
      </c>
      <c r="I547" s="54">
        <v>0</v>
      </c>
      <c r="J547" s="54">
        <v>0</v>
      </c>
      <c r="K547" s="54">
        <v>0</v>
      </c>
      <c r="L547" s="54">
        <v>0</v>
      </c>
      <c r="M547" s="54">
        <v>0</v>
      </c>
      <c r="N547" s="54">
        <v>0</v>
      </c>
      <c r="O547" s="54">
        <v>0</v>
      </c>
      <c r="P547" s="67"/>
      <c r="Q547" s="44"/>
      <c r="R547" s="44"/>
    </row>
    <row r="548" spans="1:18" s="25" customFormat="1" ht="16.5">
      <c r="A548" s="135" t="s">
        <v>57</v>
      </c>
      <c r="B548" s="54">
        <v>0</v>
      </c>
      <c r="C548" s="54">
        <v>0</v>
      </c>
      <c r="D548" s="54">
        <v>0</v>
      </c>
      <c r="E548" s="54">
        <v>0</v>
      </c>
      <c r="F548" s="54">
        <v>0</v>
      </c>
      <c r="G548" s="54">
        <v>0</v>
      </c>
      <c r="H548" s="54">
        <v>2</v>
      </c>
      <c r="I548" s="54">
        <v>0</v>
      </c>
      <c r="J548" s="54">
        <v>0</v>
      </c>
      <c r="K548" s="54">
        <v>0</v>
      </c>
      <c r="L548" s="54">
        <v>0</v>
      </c>
      <c r="M548" s="54">
        <v>0</v>
      </c>
      <c r="N548" s="54">
        <v>0</v>
      </c>
      <c r="O548" s="54">
        <v>0</v>
      </c>
      <c r="P548" s="67"/>
      <c r="Q548" s="44"/>
      <c r="R548" s="44"/>
    </row>
    <row r="549" spans="1:18" s="25" customFormat="1" ht="16.5">
      <c r="A549" s="135" t="s">
        <v>58</v>
      </c>
      <c r="B549" s="54">
        <v>0</v>
      </c>
      <c r="C549" s="54">
        <v>0</v>
      </c>
      <c r="D549" s="54">
        <v>0</v>
      </c>
      <c r="E549" s="54">
        <v>0</v>
      </c>
      <c r="F549" s="54">
        <v>4</v>
      </c>
      <c r="G549" s="54">
        <v>0</v>
      </c>
      <c r="H549" s="54">
        <v>0</v>
      </c>
      <c r="I549" s="54">
        <v>0</v>
      </c>
      <c r="J549" s="54">
        <v>0</v>
      </c>
      <c r="K549" s="54">
        <v>0</v>
      </c>
      <c r="L549" s="54">
        <v>0</v>
      </c>
      <c r="M549" s="54">
        <v>0</v>
      </c>
      <c r="N549" s="54">
        <v>1</v>
      </c>
      <c r="O549" s="54">
        <v>0</v>
      </c>
      <c r="P549" s="67"/>
      <c r="Q549" s="44"/>
      <c r="R549" s="44"/>
    </row>
    <row r="550" spans="1:18" s="25" customFormat="1" ht="16.5">
      <c r="A550" s="135" t="s">
        <v>59</v>
      </c>
      <c r="B550" s="54">
        <v>0</v>
      </c>
      <c r="C550" s="54">
        <v>0</v>
      </c>
      <c r="D550" s="54">
        <v>0</v>
      </c>
      <c r="E550" s="54">
        <v>0</v>
      </c>
      <c r="F550" s="54">
        <v>0</v>
      </c>
      <c r="G550" s="54">
        <v>0</v>
      </c>
      <c r="H550" s="54">
        <v>0</v>
      </c>
      <c r="I550" s="54">
        <v>0</v>
      </c>
      <c r="J550" s="54">
        <v>0</v>
      </c>
      <c r="K550" s="54">
        <v>0</v>
      </c>
      <c r="L550" s="54">
        <v>0</v>
      </c>
      <c r="M550" s="54">
        <v>0</v>
      </c>
      <c r="N550" s="54">
        <v>0</v>
      </c>
      <c r="O550" s="54">
        <v>0</v>
      </c>
      <c r="P550" s="67"/>
      <c r="Q550" s="44"/>
      <c r="R550" s="44"/>
    </row>
    <row r="551" spans="1:18" s="25" customFormat="1" ht="16.5">
      <c r="A551" s="135" t="s">
        <v>60</v>
      </c>
      <c r="B551" s="54">
        <v>0</v>
      </c>
      <c r="C551" s="54">
        <v>0</v>
      </c>
      <c r="D551" s="54">
        <v>0</v>
      </c>
      <c r="E551" s="54">
        <v>0</v>
      </c>
      <c r="F551" s="54">
        <v>0</v>
      </c>
      <c r="G551" s="54">
        <v>0</v>
      </c>
      <c r="H551" s="54">
        <v>0</v>
      </c>
      <c r="I551" s="54">
        <v>0</v>
      </c>
      <c r="J551" s="54">
        <v>0</v>
      </c>
      <c r="K551" s="54">
        <v>0</v>
      </c>
      <c r="L551" s="54">
        <v>0</v>
      </c>
      <c r="M551" s="54">
        <v>0</v>
      </c>
      <c r="N551" s="54">
        <v>0</v>
      </c>
      <c r="O551" s="54">
        <v>0</v>
      </c>
      <c r="P551" s="67"/>
      <c r="Q551" s="44"/>
      <c r="R551" s="44"/>
    </row>
    <row r="552" spans="1:18" s="25" customFormat="1" ht="16.5">
      <c r="A552" s="135" t="s">
        <v>61</v>
      </c>
      <c r="B552" s="54">
        <v>0</v>
      </c>
      <c r="C552" s="54">
        <v>0</v>
      </c>
      <c r="D552" s="54">
        <v>0</v>
      </c>
      <c r="E552" s="54">
        <v>0</v>
      </c>
      <c r="F552" s="54">
        <v>0</v>
      </c>
      <c r="G552" s="54">
        <v>0</v>
      </c>
      <c r="H552" s="54">
        <v>0</v>
      </c>
      <c r="I552" s="54">
        <v>0</v>
      </c>
      <c r="J552" s="54">
        <v>0</v>
      </c>
      <c r="K552" s="54">
        <v>0</v>
      </c>
      <c r="L552" s="54">
        <v>0</v>
      </c>
      <c r="M552" s="54">
        <v>0</v>
      </c>
      <c r="N552" s="54">
        <v>0</v>
      </c>
      <c r="O552" s="54">
        <v>0</v>
      </c>
      <c r="P552" s="67"/>
      <c r="Q552" s="44"/>
      <c r="R552" s="44"/>
    </row>
    <row r="553" spans="1:18" s="25" customFormat="1" ht="16.5">
      <c r="A553" s="135" t="s">
        <v>62</v>
      </c>
      <c r="B553" s="54">
        <v>0</v>
      </c>
      <c r="C553" s="54">
        <v>0</v>
      </c>
      <c r="D553" s="54">
        <v>2</v>
      </c>
      <c r="E553" s="54">
        <v>0</v>
      </c>
      <c r="F553" s="54">
        <v>8</v>
      </c>
      <c r="G553" s="54">
        <v>0</v>
      </c>
      <c r="H553" s="54">
        <v>0</v>
      </c>
      <c r="I553" s="54">
        <v>1</v>
      </c>
      <c r="J553" s="54">
        <v>0</v>
      </c>
      <c r="K553" s="54">
        <v>0</v>
      </c>
      <c r="L553" s="54">
        <v>0</v>
      </c>
      <c r="M553" s="54">
        <v>0</v>
      </c>
      <c r="N553" s="54">
        <v>2</v>
      </c>
      <c r="O553" s="54">
        <v>0</v>
      </c>
      <c r="P553" s="67"/>
      <c r="Q553" s="44"/>
      <c r="R553" s="44"/>
    </row>
    <row r="554" spans="1:18" s="25" customFormat="1" ht="16.5">
      <c r="A554" s="135" t="s">
        <v>63</v>
      </c>
      <c r="B554" s="54">
        <v>0</v>
      </c>
      <c r="C554" s="54">
        <v>0</v>
      </c>
      <c r="D554" s="54">
        <v>0</v>
      </c>
      <c r="E554" s="54">
        <v>0</v>
      </c>
      <c r="F554" s="54">
        <v>0</v>
      </c>
      <c r="G554" s="54">
        <v>0</v>
      </c>
      <c r="H554" s="54">
        <v>0</v>
      </c>
      <c r="I554" s="54">
        <v>0</v>
      </c>
      <c r="J554" s="54">
        <v>0</v>
      </c>
      <c r="K554" s="54">
        <v>0</v>
      </c>
      <c r="L554" s="54">
        <v>0</v>
      </c>
      <c r="M554" s="54">
        <v>0</v>
      </c>
      <c r="N554" s="54">
        <v>0</v>
      </c>
      <c r="O554" s="54">
        <v>0</v>
      </c>
      <c r="P554" s="67"/>
      <c r="Q554" s="44"/>
      <c r="R554" s="44"/>
    </row>
    <row r="555" spans="1:18" s="25" customFormat="1" ht="16.5">
      <c r="A555" s="135" t="s">
        <v>64</v>
      </c>
      <c r="B555" s="54">
        <v>0</v>
      </c>
      <c r="C555" s="54">
        <v>0</v>
      </c>
      <c r="D555" s="54">
        <v>0</v>
      </c>
      <c r="E555" s="54">
        <v>0</v>
      </c>
      <c r="F555" s="54">
        <v>0</v>
      </c>
      <c r="G555" s="54">
        <v>0</v>
      </c>
      <c r="H555" s="54">
        <v>0</v>
      </c>
      <c r="I555" s="54">
        <v>0</v>
      </c>
      <c r="J555" s="54">
        <v>0</v>
      </c>
      <c r="K555" s="54">
        <v>0</v>
      </c>
      <c r="L555" s="54">
        <v>0</v>
      </c>
      <c r="M555" s="54">
        <v>0</v>
      </c>
      <c r="N555" s="54">
        <v>0</v>
      </c>
      <c r="O555" s="54">
        <v>0</v>
      </c>
      <c r="P555" s="67"/>
      <c r="Q555" s="44"/>
      <c r="R555" s="44"/>
    </row>
    <row r="556" spans="1:18" s="25" customFormat="1" ht="16.5">
      <c r="A556" s="135" t="s">
        <v>8</v>
      </c>
      <c r="B556" s="54">
        <v>0</v>
      </c>
      <c r="C556" s="54">
        <v>0</v>
      </c>
      <c r="D556" s="54">
        <v>0</v>
      </c>
      <c r="E556" s="54">
        <v>0</v>
      </c>
      <c r="F556" s="54">
        <v>0</v>
      </c>
      <c r="G556" s="54">
        <v>0</v>
      </c>
      <c r="H556" s="54">
        <v>1</v>
      </c>
      <c r="I556" s="54">
        <v>0</v>
      </c>
      <c r="J556" s="54">
        <v>0</v>
      </c>
      <c r="K556" s="54">
        <v>0</v>
      </c>
      <c r="L556" s="54">
        <v>0</v>
      </c>
      <c r="M556" s="54">
        <v>0</v>
      </c>
      <c r="N556" s="54">
        <v>1</v>
      </c>
      <c r="O556" s="54">
        <v>1</v>
      </c>
      <c r="P556" s="67"/>
      <c r="Q556" s="44"/>
      <c r="R556" s="44"/>
    </row>
    <row r="557" spans="1:18" s="25" customFormat="1" ht="16.5">
      <c r="A557" s="135" t="s">
        <v>9</v>
      </c>
      <c r="B557" s="54">
        <v>0</v>
      </c>
      <c r="C557" s="54">
        <v>0</v>
      </c>
      <c r="D557" s="54">
        <v>0</v>
      </c>
      <c r="E557" s="54">
        <v>0</v>
      </c>
      <c r="F557" s="54">
        <v>0</v>
      </c>
      <c r="G557" s="54">
        <v>0</v>
      </c>
      <c r="H557" s="54">
        <v>0</v>
      </c>
      <c r="I557" s="54">
        <v>0</v>
      </c>
      <c r="J557" s="54">
        <v>0</v>
      </c>
      <c r="K557" s="54">
        <v>0</v>
      </c>
      <c r="L557" s="54">
        <v>0</v>
      </c>
      <c r="M557" s="54">
        <v>0</v>
      </c>
      <c r="N557" s="54">
        <v>0</v>
      </c>
      <c r="O557" s="54">
        <v>0</v>
      </c>
      <c r="P557" s="67"/>
      <c r="Q557" s="44"/>
      <c r="R557" s="44"/>
    </row>
    <row r="558" spans="1:18" s="25" customFormat="1" ht="16.5">
      <c r="A558" s="136" t="s">
        <v>277</v>
      </c>
      <c r="B558" s="54">
        <v>0</v>
      </c>
      <c r="C558" s="54">
        <v>0</v>
      </c>
      <c r="D558" s="54">
        <v>0</v>
      </c>
      <c r="E558" s="54">
        <v>0</v>
      </c>
      <c r="F558" s="54">
        <v>0</v>
      </c>
      <c r="G558" s="54">
        <v>0</v>
      </c>
      <c r="H558" s="54">
        <v>0</v>
      </c>
      <c r="I558" s="54">
        <v>0</v>
      </c>
      <c r="J558" s="54">
        <v>0</v>
      </c>
      <c r="K558" s="54">
        <v>0</v>
      </c>
      <c r="L558" s="54">
        <v>0</v>
      </c>
      <c r="M558" s="54">
        <v>0</v>
      </c>
      <c r="N558" s="54">
        <v>0</v>
      </c>
      <c r="O558" s="54">
        <v>0</v>
      </c>
      <c r="P558" s="67"/>
      <c r="Q558" s="44"/>
      <c r="R558" s="44"/>
    </row>
    <row r="559" spans="1:18" s="25" customFormat="1" ht="16.5">
      <c r="A559" s="136" t="s">
        <v>278</v>
      </c>
      <c r="B559" s="54">
        <v>0</v>
      </c>
      <c r="C559" s="54">
        <v>0</v>
      </c>
      <c r="D559" s="54">
        <v>0</v>
      </c>
      <c r="E559" s="54">
        <v>0</v>
      </c>
      <c r="F559" s="54">
        <v>0</v>
      </c>
      <c r="G559" s="54">
        <v>0</v>
      </c>
      <c r="H559" s="54">
        <v>0</v>
      </c>
      <c r="I559" s="54">
        <v>0</v>
      </c>
      <c r="J559" s="54">
        <v>0</v>
      </c>
      <c r="K559" s="54">
        <v>0</v>
      </c>
      <c r="L559" s="54">
        <v>0</v>
      </c>
      <c r="M559" s="54">
        <v>0</v>
      </c>
      <c r="N559" s="54">
        <v>0</v>
      </c>
      <c r="O559" s="54">
        <v>0</v>
      </c>
      <c r="P559" s="67"/>
      <c r="Q559" s="44"/>
      <c r="R559" s="44"/>
    </row>
    <row r="560" spans="1:18" s="25" customFormat="1" ht="16.5">
      <c r="A560" s="136" t="s">
        <v>279</v>
      </c>
      <c r="B560" s="54">
        <v>0</v>
      </c>
      <c r="C560" s="54">
        <v>0</v>
      </c>
      <c r="D560" s="54">
        <v>0</v>
      </c>
      <c r="E560" s="54">
        <v>0</v>
      </c>
      <c r="F560" s="54">
        <v>0</v>
      </c>
      <c r="G560" s="54">
        <v>0</v>
      </c>
      <c r="H560" s="54">
        <v>0</v>
      </c>
      <c r="I560" s="54">
        <v>0</v>
      </c>
      <c r="J560" s="54">
        <v>0</v>
      </c>
      <c r="K560" s="54">
        <v>0</v>
      </c>
      <c r="L560" s="54">
        <v>0</v>
      </c>
      <c r="M560" s="54">
        <v>0</v>
      </c>
      <c r="N560" s="54">
        <v>0</v>
      </c>
      <c r="O560" s="54">
        <v>0</v>
      </c>
      <c r="P560" s="67"/>
      <c r="Q560" s="44"/>
      <c r="R560" s="44"/>
    </row>
    <row r="561" spans="1:18" s="25" customFormat="1" ht="16.5">
      <c r="A561" s="136" t="s">
        <v>280</v>
      </c>
      <c r="B561" s="54">
        <v>0</v>
      </c>
      <c r="C561" s="54">
        <v>0</v>
      </c>
      <c r="D561" s="54">
        <v>0</v>
      </c>
      <c r="E561" s="54">
        <v>0</v>
      </c>
      <c r="F561" s="54">
        <v>0</v>
      </c>
      <c r="G561" s="54">
        <v>0</v>
      </c>
      <c r="H561" s="54">
        <v>0</v>
      </c>
      <c r="I561" s="54">
        <v>0</v>
      </c>
      <c r="J561" s="54">
        <v>0</v>
      </c>
      <c r="K561" s="54">
        <v>0</v>
      </c>
      <c r="L561" s="54">
        <v>0</v>
      </c>
      <c r="M561" s="54">
        <v>0</v>
      </c>
      <c r="N561" s="54">
        <v>0</v>
      </c>
      <c r="O561" s="54">
        <v>0</v>
      </c>
      <c r="P561" s="67"/>
      <c r="Q561" s="44"/>
      <c r="R561" s="44"/>
    </row>
    <row r="562" spans="1:18" s="25" customFormat="1" ht="16.5">
      <c r="A562" s="136" t="s">
        <v>281</v>
      </c>
      <c r="B562" s="54">
        <v>0</v>
      </c>
      <c r="C562" s="54">
        <v>0</v>
      </c>
      <c r="D562" s="54">
        <v>0</v>
      </c>
      <c r="E562" s="54">
        <v>0</v>
      </c>
      <c r="F562" s="54">
        <v>0</v>
      </c>
      <c r="G562" s="54">
        <v>0</v>
      </c>
      <c r="H562" s="54">
        <v>0</v>
      </c>
      <c r="I562" s="54">
        <v>0</v>
      </c>
      <c r="J562" s="54">
        <v>0</v>
      </c>
      <c r="K562" s="54">
        <v>0</v>
      </c>
      <c r="L562" s="54">
        <v>0</v>
      </c>
      <c r="M562" s="54">
        <v>0</v>
      </c>
      <c r="N562" s="54">
        <v>0</v>
      </c>
      <c r="O562" s="54">
        <v>0</v>
      </c>
      <c r="P562" s="67"/>
      <c r="Q562" s="44"/>
      <c r="R562" s="44"/>
    </row>
    <row r="563" spans="1:18" s="25" customFormat="1" ht="16.5">
      <c r="A563" s="136" t="s">
        <v>282</v>
      </c>
      <c r="B563" s="54">
        <v>0</v>
      </c>
      <c r="C563" s="54">
        <v>0</v>
      </c>
      <c r="D563" s="54">
        <v>0</v>
      </c>
      <c r="E563" s="54">
        <v>0</v>
      </c>
      <c r="F563" s="54">
        <v>0</v>
      </c>
      <c r="G563" s="54">
        <v>0</v>
      </c>
      <c r="H563" s="54">
        <v>0</v>
      </c>
      <c r="I563" s="54">
        <v>0</v>
      </c>
      <c r="J563" s="54">
        <v>0</v>
      </c>
      <c r="K563" s="54">
        <v>0</v>
      </c>
      <c r="L563" s="54">
        <v>0</v>
      </c>
      <c r="M563" s="54">
        <v>0</v>
      </c>
      <c r="N563" s="54">
        <v>0</v>
      </c>
      <c r="O563" s="54">
        <v>0</v>
      </c>
      <c r="P563" s="67"/>
      <c r="Q563" s="44"/>
      <c r="R563" s="44"/>
    </row>
    <row r="564" spans="1:18" s="25" customFormat="1" ht="16.5">
      <c r="A564" s="136" t="s">
        <v>283</v>
      </c>
      <c r="B564" s="54">
        <v>0</v>
      </c>
      <c r="C564" s="54">
        <v>0</v>
      </c>
      <c r="D564" s="54">
        <v>0</v>
      </c>
      <c r="E564" s="54">
        <v>0</v>
      </c>
      <c r="F564" s="54">
        <v>0</v>
      </c>
      <c r="G564" s="54">
        <v>0</v>
      </c>
      <c r="H564" s="54">
        <v>0</v>
      </c>
      <c r="I564" s="54">
        <v>0</v>
      </c>
      <c r="J564" s="54">
        <v>0</v>
      </c>
      <c r="K564" s="54">
        <v>0</v>
      </c>
      <c r="L564" s="54">
        <v>0</v>
      </c>
      <c r="M564" s="54">
        <v>0</v>
      </c>
      <c r="N564" s="54">
        <v>0</v>
      </c>
      <c r="O564" s="54">
        <v>0</v>
      </c>
      <c r="P564" s="67"/>
      <c r="Q564" s="44"/>
      <c r="R564" s="44"/>
    </row>
    <row r="565" spans="1:18" s="25" customFormat="1" ht="16.5">
      <c r="A565" s="135" t="s">
        <v>65</v>
      </c>
      <c r="B565" s="54">
        <v>0</v>
      </c>
      <c r="C565" s="54">
        <v>0</v>
      </c>
      <c r="D565" s="54">
        <v>0</v>
      </c>
      <c r="E565" s="54">
        <v>0</v>
      </c>
      <c r="F565" s="54">
        <v>0</v>
      </c>
      <c r="G565" s="54">
        <v>0</v>
      </c>
      <c r="H565" s="54">
        <v>0</v>
      </c>
      <c r="I565" s="54">
        <v>0</v>
      </c>
      <c r="J565" s="54">
        <v>0</v>
      </c>
      <c r="K565" s="54">
        <v>0</v>
      </c>
      <c r="L565" s="54">
        <v>0</v>
      </c>
      <c r="M565" s="54">
        <v>0</v>
      </c>
      <c r="N565" s="54">
        <v>0</v>
      </c>
      <c r="O565" s="54">
        <v>0</v>
      </c>
      <c r="P565" s="67"/>
      <c r="Q565" s="44"/>
      <c r="R565" s="44"/>
    </row>
    <row r="566" spans="1:18" s="25" customFormat="1" ht="16.5">
      <c r="A566" s="135" t="s">
        <v>66</v>
      </c>
      <c r="B566" s="54">
        <v>0</v>
      </c>
      <c r="C566" s="54">
        <v>1</v>
      </c>
      <c r="D566" s="54">
        <v>93</v>
      </c>
      <c r="E566" s="54">
        <v>4</v>
      </c>
      <c r="F566" s="54">
        <v>15</v>
      </c>
      <c r="G566" s="54">
        <v>1</v>
      </c>
      <c r="H566" s="54">
        <v>13</v>
      </c>
      <c r="I566" s="54">
        <v>0</v>
      </c>
      <c r="J566" s="54">
        <v>1</v>
      </c>
      <c r="K566" s="54">
        <v>0</v>
      </c>
      <c r="L566" s="54">
        <v>4</v>
      </c>
      <c r="M566" s="54">
        <v>0</v>
      </c>
      <c r="N566" s="54">
        <v>7</v>
      </c>
      <c r="O566" s="54">
        <v>4</v>
      </c>
      <c r="P566" s="67"/>
      <c r="Q566" s="44"/>
      <c r="R566" s="44"/>
    </row>
    <row r="567" spans="1:18" s="25" customFormat="1" ht="16.5">
      <c r="A567" s="135" t="s">
        <v>67</v>
      </c>
      <c r="B567" s="54">
        <v>0</v>
      </c>
      <c r="C567" s="54">
        <v>0</v>
      </c>
      <c r="D567" s="54">
        <v>0</v>
      </c>
      <c r="E567" s="54">
        <v>0</v>
      </c>
      <c r="F567" s="54">
        <v>3</v>
      </c>
      <c r="G567" s="54">
        <v>1</v>
      </c>
      <c r="H567" s="54">
        <v>1</v>
      </c>
      <c r="I567" s="54">
        <v>0</v>
      </c>
      <c r="J567" s="54">
        <v>0</v>
      </c>
      <c r="K567" s="54">
        <v>0</v>
      </c>
      <c r="L567" s="54">
        <v>0</v>
      </c>
      <c r="M567" s="54">
        <v>0</v>
      </c>
      <c r="N567" s="54">
        <v>0</v>
      </c>
      <c r="O567" s="54">
        <v>0</v>
      </c>
      <c r="P567" s="67"/>
      <c r="Q567" s="44"/>
      <c r="R567" s="44"/>
    </row>
    <row r="568" spans="1:18" s="25" customFormat="1" ht="16.5">
      <c r="A568" s="135" t="s">
        <v>68</v>
      </c>
      <c r="B568" s="54">
        <v>0</v>
      </c>
      <c r="C568" s="54">
        <v>0</v>
      </c>
      <c r="D568" s="54">
        <v>0</v>
      </c>
      <c r="E568" s="54">
        <v>0</v>
      </c>
      <c r="F568" s="54">
        <v>0</v>
      </c>
      <c r="G568" s="54">
        <v>4</v>
      </c>
      <c r="H568" s="54">
        <v>0</v>
      </c>
      <c r="I568" s="54">
        <v>1</v>
      </c>
      <c r="J568" s="54">
        <v>0</v>
      </c>
      <c r="K568" s="54">
        <v>0</v>
      </c>
      <c r="L568" s="54">
        <v>0</v>
      </c>
      <c r="M568" s="54">
        <v>0</v>
      </c>
      <c r="N568" s="54">
        <v>0</v>
      </c>
      <c r="O568" s="54">
        <v>0</v>
      </c>
      <c r="P568" s="67"/>
      <c r="Q568" s="44"/>
      <c r="R568" s="44"/>
    </row>
    <row r="569" spans="1:18" s="25" customFormat="1" ht="16.5">
      <c r="A569" s="135" t="s">
        <v>69</v>
      </c>
      <c r="B569" s="54">
        <v>1</v>
      </c>
      <c r="C569" s="54">
        <v>0</v>
      </c>
      <c r="D569" s="54">
        <v>68</v>
      </c>
      <c r="E569" s="54">
        <v>3</v>
      </c>
      <c r="F569" s="54">
        <v>76</v>
      </c>
      <c r="G569" s="54">
        <v>12</v>
      </c>
      <c r="H569" s="54">
        <v>2</v>
      </c>
      <c r="I569" s="54">
        <v>0</v>
      </c>
      <c r="J569" s="54">
        <v>2</v>
      </c>
      <c r="K569" s="54">
        <v>0</v>
      </c>
      <c r="L569" s="54">
        <v>1</v>
      </c>
      <c r="M569" s="54">
        <v>0</v>
      </c>
      <c r="N569" s="54">
        <v>12</v>
      </c>
      <c r="O569" s="54">
        <v>2</v>
      </c>
      <c r="P569" s="67"/>
      <c r="Q569" s="44"/>
      <c r="R569" s="44"/>
    </row>
    <row r="570" spans="1:18" s="25" customFormat="1" ht="16.5">
      <c r="A570" s="135" t="s">
        <v>70</v>
      </c>
      <c r="B570" s="54">
        <v>0</v>
      </c>
      <c r="C570" s="54">
        <v>0</v>
      </c>
      <c r="D570" s="54">
        <v>0</v>
      </c>
      <c r="E570" s="54">
        <v>0</v>
      </c>
      <c r="F570" s="54">
        <v>0</v>
      </c>
      <c r="G570" s="54">
        <v>0</v>
      </c>
      <c r="H570" s="54">
        <v>0</v>
      </c>
      <c r="I570" s="54">
        <v>0</v>
      </c>
      <c r="J570" s="54">
        <v>0</v>
      </c>
      <c r="K570" s="54">
        <v>0</v>
      </c>
      <c r="L570" s="54">
        <v>0</v>
      </c>
      <c r="M570" s="54">
        <v>0</v>
      </c>
      <c r="N570" s="54">
        <v>0</v>
      </c>
      <c r="O570" s="54">
        <v>0</v>
      </c>
      <c r="P570" s="67"/>
      <c r="Q570" s="44"/>
      <c r="R570" s="44"/>
    </row>
    <row r="571" spans="1:18" s="25" customFormat="1" ht="16.5" customHeight="1">
      <c r="A571" s="135" t="s">
        <v>71</v>
      </c>
      <c r="B571" s="54">
        <v>0</v>
      </c>
      <c r="C571" s="54">
        <v>0</v>
      </c>
      <c r="D571" s="54">
        <v>0</v>
      </c>
      <c r="E571" s="54">
        <v>5</v>
      </c>
      <c r="F571" s="54">
        <v>0</v>
      </c>
      <c r="G571" s="54">
        <v>0</v>
      </c>
      <c r="H571" s="54">
        <v>1</v>
      </c>
      <c r="I571" s="54">
        <v>1</v>
      </c>
      <c r="J571" s="54">
        <v>0</v>
      </c>
      <c r="K571" s="54">
        <v>0</v>
      </c>
      <c r="L571" s="54">
        <v>0</v>
      </c>
      <c r="M571" s="54">
        <v>0</v>
      </c>
      <c r="N571" s="54">
        <v>0</v>
      </c>
      <c r="O571" s="54">
        <v>0</v>
      </c>
      <c r="P571" s="67"/>
      <c r="Q571" s="44"/>
      <c r="R571" s="44"/>
    </row>
    <row r="572" spans="1:18" s="25" customFormat="1" ht="16.5" customHeight="1">
      <c r="A572" s="13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44"/>
      <c r="R572" s="44"/>
    </row>
    <row r="573" spans="1:18" s="25" customFormat="1" ht="16.5">
      <c r="A573" s="68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44"/>
      <c r="R573" s="44"/>
    </row>
    <row r="574" spans="1:18" s="25" customFormat="1" ht="16.5" customHeight="1">
      <c r="A574" s="149" t="s">
        <v>324</v>
      </c>
      <c r="B574" s="151" t="s">
        <v>339</v>
      </c>
      <c r="C574" s="151"/>
      <c r="D574" s="151" t="s">
        <v>195</v>
      </c>
      <c r="E574" s="151"/>
      <c r="F574" s="151" t="s">
        <v>196</v>
      </c>
      <c r="G574" s="151"/>
      <c r="H574" s="151" t="s">
        <v>197</v>
      </c>
      <c r="I574" s="151"/>
      <c r="J574" s="151" t="s">
        <v>198</v>
      </c>
      <c r="K574" s="151"/>
      <c r="L574" s="151" t="s">
        <v>199</v>
      </c>
      <c r="M574" s="151"/>
      <c r="N574" s="151" t="s">
        <v>200</v>
      </c>
      <c r="O574" s="151"/>
      <c r="P574" s="67"/>
      <c r="Q574" s="44"/>
      <c r="R574" s="44"/>
    </row>
    <row r="575" spans="1:18" s="25" customFormat="1" ht="16.5">
      <c r="A575" s="150"/>
      <c r="B575" s="66" t="s">
        <v>3</v>
      </c>
      <c r="C575" s="66" t="s">
        <v>4</v>
      </c>
      <c r="D575" s="66" t="s">
        <v>3</v>
      </c>
      <c r="E575" s="66" t="s">
        <v>4</v>
      </c>
      <c r="F575" s="66" t="s">
        <v>3</v>
      </c>
      <c r="G575" s="66" t="s">
        <v>4</v>
      </c>
      <c r="H575" s="66" t="s">
        <v>3</v>
      </c>
      <c r="I575" s="66" t="s">
        <v>4</v>
      </c>
      <c r="J575" s="66" t="s">
        <v>3</v>
      </c>
      <c r="K575" s="66" t="s">
        <v>4</v>
      </c>
      <c r="L575" s="66" t="s">
        <v>3</v>
      </c>
      <c r="M575" s="66" t="s">
        <v>4</v>
      </c>
      <c r="N575" s="66" t="s">
        <v>3</v>
      </c>
      <c r="O575" s="66" t="s">
        <v>4</v>
      </c>
      <c r="P575" s="45"/>
      <c r="Q575" s="44"/>
      <c r="R575" s="44"/>
    </row>
    <row r="576" spans="1:18" s="25" customFormat="1" ht="16.5">
      <c r="A576" s="135" t="s">
        <v>55</v>
      </c>
      <c r="B576" s="52">
        <v>0</v>
      </c>
      <c r="C576" s="52">
        <v>3</v>
      </c>
      <c r="D576" s="52">
        <v>1</v>
      </c>
      <c r="E576" s="52">
        <v>0</v>
      </c>
      <c r="F576" s="52">
        <v>1</v>
      </c>
      <c r="G576" s="52">
        <v>0</v>
      </c>
      <c r="H576" s="52">
        <v>2</v>
      </c>
      <c r="I576" s="52">
        <v>0</v>
      </c>
      <c r="J576" s="52">
        <v>37</v>
      </c>
      <c r="K576" s="52">
        <v>22</v>
      </c>
      <c r="L576" s="52">
        <v>2</v>
      </c>
      <c r="M576" s="52">
        <v>0</v>
      </c>
      <c r="N576" s="52">
        <v>10</v>
      </c>
      <c r="O576" s="52">
        <v>14</v>
      </c>
      <c r="P576" s="67"/>
      <c r="Q576" s="44"/>
      <c r="R576" s="44"/>
    </row>
    <row r="577" spans="1:18" s="25" customFormat="1" ht="16.5" customHeight="1">
      <c r="A577" s="135" t="s">
        <v>56</v>
      </c>
      <c r="B577" s="54">
        <v>0</v>
      </c>
      <c r="C577" s="54">
        <v>0</v>
      </c>
      <c r="D577" s="54">
        <v>0</v>
      </c>
      <c r="E577" s="54">
        <v>0</v>
      </c>
      <c r="F577" s="54">
        <v>0</v>
      </c>
      <c r="G577" s="54">
        <v>0</v>
      </c>
      <c r="H577" s="54">
        <v>0</v>
      </c>
      <c r="I577" s="54">
        <v>0</v>
      </c>
      <c r="J577" s="54">
        <v>0</v>
      </c>
      <c r="K577" s="54">
        <v>0</v>
      </c>
      <c r="L577" s="54">
        <v>0</v>
      </c>
      <c r="M577" s="54">
        <v>0</v>
      </c>
      <c r="N577" s="54">
        <v>0</v>
      </c>
      <c r="O577" s="54">
        <v>0</v>
      </c>
      <c r="P577" s="67"/>
      <c r="Q577" s="44"/>
      <c r="R577" s="44"/>
    </row>
    <row r="578" spans="1:18" s="25" customFormat="1" ht="16.5">
      <c r="A578" s="135" t="s">
        <v>57</v>
      </c>
      <c r="B578" s="54">
        <v>0</v>
      </c>
      <c r="C578" s="54">
        <v>0</v>
      </c>
      <c r="D578" s="54">
        <v>0</v>
      </c>
      <c r="E578" s="54">
        <v>0</v>
      </c>
      <c r="F578" s="54">
        <v>1</v>
      </c>
      <c r="G578" s="54">
        <v>0</v>
      </c>
      <c r="H578" s="54">
        <v>0</v>
      </c>
      <c r="I578" s="54">
        <v>0</v>
      </c>
      <c r="J578" s="54">
        <v>0</v>
      </c>
      <c r="K578" s="54">
        <v>0</v>
      </c>
      <c r="L578" s="54">
        <v>0</v>
      </c>
      <c r="M578" s="54">
        <v>0</v>
      </c>
      <c r="N578" s="54">
        <v>4</v>
      </c>
      <c r="O578" s="54">
        <v>1</v>
      </c>
      <c r="P578" s="67"/>
      <c r="Q578" s="44"/>
      <c r="R578" s="44"/>
    </row>
    <row r="579" spans="1:18" s="25" customFormat="1" ht="16.5">
      <c r="A579" s="135" t="s">
        <v>58</v>
      </c>
      <c r="B579" s="54">
        <v>0</v>
      </c>
      <c r="C579" s="54">
        <v>0</v>
      </c>
      <c r="D579" s="54">
        <v>0</v>
      </c>
      <c r="E579" s="54">
        <v>0</v>
      </c>
      <c r="F579" s="54">
        <v>0</v>
      </c>
      <c r="G579" s="54">
        <v>0</v>
      </c>
      <c r="H579" s="54">
        <v>0</v>
      </c>
      <c r="I579" s="54">
        <v>0</v>
      </c>
      <c r="J579" s="54">
        <v>0</v>
      </c>
      <c r="K579" s="54">
        <v>0</v>
      </c>
      <c r="L579" s="54">
        <v>0</v>
      </c>
      <c r="M579" s="54">
        <v>0</v>
      </c>
      <c r="N579" s="54">
        <v>1</v>
      </c>
      <c r="O579" s="54">
        <v>0</v>
      </c>
      <c r="P579" s="67"/>
      <c r="Q579" s="44"/>
      <c r="R579" s="44"/>
    </row>
    <row r="580" spans="1:18" s="25" customFormat="1" ht="16.5">
      <c r="A580" s="135" t="s">
        <v>59</v>
      </c>
      <c r="B580" s="54">
        <v>0</v>
      </c>
      <c r="C580" s="54">
        <v>0</v>
      </c>
      <c r="D580" s="54">
        <v>0</v>
      </c>
      <c r="E580" s="54">
        <v>0</v>
      </c>
      <c r="F580" s="54">
        <v>0</v>
      </c>
      <c r="G580" s="54">
        <v>0</v>
      </c>
      <c r="H580" s="54">
        <v>0</v>
      </c>
      <c r="I580" s="54">
        <v>0</v>
      </c>
      <c r="J580" s="54">
        <v>0</v>
      </c>
      <c r="K580" s="54">
        <v>0</v>
      </c>
      <c r="L580" s="54">
        <v>0</v>
      </c>
      <c r="M580" s="54">
        <v>0</v>
      </c>
      <c r="N580" s="54">
        <v>0</v>
      </c>
      <c r="O580" s="54">
        <v>0</v>
      </c>
      <c r="P580" s="67"/>
      <c r="Q580" s="44"/>
      <c r="R580" s="44"/>
    </row>
    <row r="581" spans="1:18" s="25" customFormat="1" ht="16.5">
      <c r="A581" s="135" t="s">
        <v>60</v>
      </c>
      <c r="B581" s="54">
        <v>0</v>
      </c>
      <c r="C581" s="54">
        <v>0</v>
      </c>
      <c r="D581" s="54">
        <v>0</v>
      </c>
      <c r="E581" s="54">
        <v>0</v>
      </c>
      <c r="F581" s="54">
        <v>0</v>
      </c>
      <c r="G581" s="54">
        <v>0</v>
      </c>
      <c r="H581" s="54">
        <v>0</v>
      </c>
      <c r="I581" s="54">
        <v>0</v>
      </c>
      <c r="J581" s="54">
        <v>0</v>
      </c>
      <c r="K581" s="54">
        <v>0</v>
      </c>
      <c r="L581" s="54">
        <v>0</v>
      </c>
      <c r="M581" s="54">
        <v>0</v>
      </c>
      <c r="N581" s="54">
        <v>0</v>
      </c>
      <c r="O581" s="54">
        <v>0</v>
      </c>
      <c r="P581" s="67"/>
      <c r="Q581" s="44"/>
      <c r="R581" s="44"/>
    </row>
    <row r="582" spans="1:18" s="25" customFormat="1" ht="16.5">
      <c r="A582" s="135" t="s">
        <v>61</v>
      </c>
      <c r="B582" s="54">
        <v>0</v>
      </c>
      <c r="C582" s="54">
        <v>0</v>
      </c>
      <c r="D582" s="54">
        <v>0</v>
      </c>
      <c r="E582" s="54">
        <v>0</v>
      </c>
      <c r="F582" s="54">
        <v>0</v>
      </c>
      <c r="G582" s="54">
        <v>0</v>
      </c>
      <c r="H582" s="54">
        <v>0</v>
      </c>
      <c r="I582" s="54">
        <v>0</v>
      </c>
      <c r="J582" s="54">
        <v>0</v>
      </c>
      <c r="K582" s="54">
        <v>0</v>
      </c>
      <c r="L582" s="54">
        <v>0</v>
      </c>
      <c r="M582" s="54">
        <v>0</v>
      </c>
      <c r="N582" s="54">
        <v>0</v>
      </c>
      <c r="O582" s="54">
        <v>0</v>
      </c>
      <c r="P582" s="67"/>
      <c r="Q582" s="44"/>
      <c r="R582" s="44"/>
    </row>
    <row r="583" spans="1:18" s="25" customFormat="1" ht="16.5">
      <c r="A583" s="135" t="s">
        <v>62</v>
      </c>
      <c r="B583" s="54">
        <v>0</v>
      </c>
      <c r="C583" s="54">
        <v>2</v>
      </c>
      <c r="D583" s="54">
        <v>0</v>
      </c>
      <c r="E583" s="54">
        <v>0</v>
      </c>
      <c r="F583" s="54">
        <v>0</v>
      </c>
      <c r="G583" s="54">
        <v>0</v>
      </c>
      <c r="H583" s="54">
        <v>0</v>
      </c>
      <c r="I583" s="54">
        <v>0</v>
      </c>
      <c r="J583" s="54">
        <v>1</v>
      </c>
      <c r="K583" s="54">
        <v>1</v>
      </c>
      <c r="L583" s="54">
        <v>0</v>
      </c>
      <c r="M583" s="54">
        <v>0</v>
      </c>
      <c r="N583" s="54">
        <v>1</v>
      </c>
      <c r="O583" s="54">
        <v>1</v>
      </c>
      <c r="P583" s="67"/>
      <c r="Q583" s="44"/>
      <c r="R583" s="44"/>
    </row>
    <row r="584" spans="1:18" s="25" customFormat="1" ht="16.5">
      <c r="A584" s="135" t="s">
        <v>63</v>
      </c>
      <c r="B584" s="54">
        <v>0</v>
      </c>
      <c r="C584" s="54">
        <v>0</v>
      </c>
      <c r="D584" s="54">
        <v>0</v>
      </c>
      <c r="E584" s="54">
        <v>0</v>
      </c>
      <c r="F584" s="54">
        <v>0</v>
      </c>
      <c r="G584" s="54">
        <v>0</v>
      </c>
      <c r="H584" s="54">
        <v>0</v>
      </c>
      <c r="I584" s="54">
        <v>0</v>
      </c>
      <c r="J584" s="54">
        <v>0</v>
      </c>
      <c r="K584" s="54">
        <v>0</v>
      </c>
      <c r="L584" s="54">
        <v>0</v>
      </c>
      <c r="M584" s="54">
        <v>0</v>
      </c>
      <c r="N584" s="54">
        <v>0</v>
      </c>
      <c r="O584" s="54">
        <v>0</v>
      </c>
      <c r="P584" s="67"/>
      <c r="Q584" s="44"/>
      <c r="R584" s="44"/>
    </row>
    <row r="585" spans="1:18" s="25" customFormat="1" ht="16.5">
      <c r="A585" s="135" t="s">
        <v>64</v>
      </c>
      <c r="B585" s="54">
        <v>0</v>
      </c>
      <c r="C585" s="54">
        <v>0</v>
      </c>
      <c r="D585" s="54">
        <v>0</v>
      </c>
      <c r="E585" s="54">
        <v>0</v>
      </c>
      <c r="F585" s="54">
        <v>0</v>
      </c>
      <c r="G585" s="54">
        <v>0</v>
      </c>
      <c r="H585" s="54">
        <v>0</v>
      </c>
      <c r="I585" s="54">
        <v>0</v>
      </c>
      <c r="J585" s="54">
        <v>0</v>
      </c>
      <c r="K585" s="54">
        <v>0</v>
      </c>
      <c r="L585" s="54">
        <v>0</v>
      </c>
      <c r="M585" s="54">
        <v>0</v>
      </c>
      <c r="N585" s="54">
        <v>0</v>
      </c>
      <c r="O585" s="54">
        <v>0</v>
      </c>
      <c r="P585" s="67"/>
      <c r="Q585" s="44"/>
      <c r="R585" s="44"/>
    </row>
    <row r="586" spans="1:18" s="25" customFormat="1" ht="16.5">
      <c r="A586" s="135" t="s">
        <v>8</v>
      </c>
      <c r="B586" s="54">
        <v>0</v>
      </c>
      <c r="C586" s="54">
        <v>0</v>
      </c>
      <c r="D586" s="54">
        <v>0</v>
      </c>
      <c r="E586" s="54">
        <v>0</v>
      </c>
      <c r="F586" s="54">
        <v>0</v>
      </c>
      <c r="G586" s="54">
        <v>0</v>
      </c>
      <c r="H586" s="54">
        <v>0</v>
      </c>
      <c r="I586" s="54">
        <v>0</v>
      </c>
      <c r="J586" s="54">
        <v>0</v>
      </c>
      <c r="K586" s="54">
        <v>0</v>
      </c>
      <c r="L586" s="54">
        <v>0</v>
      </c>
      <c r="M586" s="54">
        <v>0</v>
      </c>
      <c r="N586" s="54">
        <v>0</v>
      </c>
      <c r="O586" s="54">
        <v>0</v>
      </c>
      <c r="P586" s="67"/>
      <c r="Q586" s="44"/>
      <c r="R586" s="44"/>
    </row>
    <row r="587" spans="1:18" s="25" customFormat="1" ht="16.5">
      <c r="A587" s="135" t="s">
        <v>9</v>
      </c>
      <c r="B587" s="54">
        <v>0</v>
      </c>
      <c r="C587" s="54">
        <v>0</v>
      </c>
      <c r="D587" s="54">
        <v>0</v>
      </c>
      <c r="E587" s="54">
        <v>0</v>
      </c>
      <c r="F587" s="54">
        <v>0</v>
      </c>
      <c r="G587" s="54">
        <v>0</v>
      </c>
      <c r="H587" s="54">
        <v>0</v>
      </c>
      <c r="I587" s="54">
        <v>0</v>
      </c>
      <c r="J587" s="54">
        <v>0</v>
      </c>
      <c r="K587" s="54">
        <v>0</v>
      </c>
      <c r="L587" s="54">
        <v>0</v>
      </c>
      <c r="M587" s="54">
        <v>0</v>
      </c>
      <c r="N587" s="54">
        <v>0</v>
      </c>
      <c r="O587" s="54">
        <v>0</v>
      </c>
      <c r="P587" s="67"/>
      <c r="Q587" s="44"/>
      <c r="R587" s="44"/>
    </row>
    <row r="588" spans="1:18" s="25" customFormat="1" ht="16.5">
      <c r="A588" s="136" t="s">
        <v>277</v>
      </c>
      <c r="B588" s="54">
        <v>0</v>
      </c>
      <c r="C588" s="54">
        <v>0</v>
      </c>
      <c r="D588" s="54">
        <v>0</v>
      </c>
      <c r="E588" s="54">
        <v>0</v>
      </c>
      <c r="F588" s="54">
        <v>0</v>
      </c>
      <c r="G588" s="54">
        <v>0</v>
      </c>
      <c r="H588" s="54">
        <v>0</v>
      </c>
      <c r="I588" s="54">
        <v>0</v>
      </c>
      <c r="J588" s="54">
        <v>0</v>
      </c>
      <c r="K588" s="54">
        <v>0</v>
      </c>
      <c r="L588" s="54">
        <v>0</v>
      </c>
      <c r="M588" s="54">
        <v>0</v>
      </c>
      <c r="N588" s="54">
        <v>0</v>
      </c>
      <c r="O588" s="54">
        <v>0</v>
      </c>
      <c r="P588" s="67"/>
      <c r="Q588" s="44"/>
      <c r="R588" s="44"/>
    </row>
    <row r="589" spans="1:18" s="25" customFormat="1" ht="16.5">
      <c r="A589" s="136" t="s">
        <v>278</v>
      </c>
      <c r="B589" s="54">
        <v>0</v>
      </c>
      <c r="C589" s="54">
        <v>0</v>
      </c>
      <c r="D589" s="54">
        <v>0</v>
      </c>
      <c r="E589" s="54">
        <v>0</v>
      </c>
      <c r="F589" s="54">
        <v>0</v>
      </c>
      <c r="G589" s="54">
        <v>0</v>
      </c>
      <c r="H589" s="54">
        <v>0</v>
      </c>
      <c r="I589" s="54">
        <v>0</v>
      </c>
      <c r="J589" s="54">
        <v>0</v>
      </c>
      <c r="K589" s="54">
        <v>0</v>
      </c>
      <c r="L589" s="54">
        <v>0</v>
      </c>
      <c r="M589" s="54">
        <v>0</v>
      </c>
      <c r="N589" s="54">
        <v>0</v>
      </c>
      <c r="O589" s="54">
        <v>0</v>
      </c>
      <c r="P589" s="67"/>
      <c r="Q589" s="44"/>
      <c r="R589" s="44"/>
    </row>
    <row r="590" spans="1:18" s="25" customFormat="1" ht="16.5">
      <c r="A590" s="136" t="s">
        <v>279</v>
      </c>
      <c r="B590" s="54">
        <v>0</v>
      </c>
      <c r="C590" s="54">
        <v>0</v>
      </c>
      <c r="D590" s="54">
        <v>0</v>
      </c>
      <c r="E590" s="54">
        <v>0</v>
      </c>
      <c r="F590" s="54">
        <v>0</v>
      </c>
      <c r="G590" s="54">
        <v>0</v>
      </c>
      <c r="H590" s="54">
        <v>0</v>
      </c>
      <c r="I590" s="54">
        <v>0</v>
      </c>
      <c r="J590" s="54">
        <v>0</v>
      </c>
      <c r="K590" s="54">
        <v>0</v>
      </c>
      <c r="L590" s="54">
        <v>0</v>
      </c>
      <c r="M590" s="54">
        <v>0</v>
      </c>
      <c r="N590" s="54">
        <v>0</v>
      </c>
      <c r="O590" s="54">
        <v>0</v>
      </c>
      <c r="P590" s="67"/>
      <c r="Q590" s="44"/>
      <c r="R590" s="44"/>
    </row>
    <row r="591" spans="1:18" s="25" customFormat="1" ht="16.5">
      <c r="A591" s="136" t="s">
        <v>280</v>
      </c>
      <c r="B591" s="54">
        <v>0</v>
      </c>
      <c r="C591" s="54">
        <v>0</v>
      </c>
      <c r="D591" s="54">
        <v>0</v>
      </c>
      <c r="E591" s="54">
        <v>0</v>
      </c>
      <c r="F591" s="54">
        <v>0</v>
      </c>
      <c r="G591" s="54">
        <v>0</v>
      </c>
      <c r="H591" s="54">
        <v>0</v>
      </c>
      <c r="I591" s="54">
        <v>0</v>
      </c>
      <c r="J591" s="54">
        <v>0</v>
      </c>
      <c r="K591" s="54">
        <v>0</v>
      </c>
      <c r="L591" s="54">
        <v>0</v>
      </c>
      <c r="M591" s="54">
        <v>0</v>
      </c>
      <c r="N591" s="54">
        <v>0</v>
      </c>
      <c r="O591" s="54">
        <v>0</v>
      </c>
      <c r="P591" s="67"/>
      <c r="Q591" s="44"/>
      <c r="R591" s="44"/>
    </row>
    <row r="592" spans="1:18" s="25" customFormat="1" ht="16.5">
      <c r="A592" s="136" t="s">
        <v>281</v>
      </c>
      <c r="B592" s="54">
        <v>0</v>
      </c>
      <c r="C592" s="54">
        <v>0</v>
      </c>
      <c r="D592" s="54">
        <v>0</v>
      </c>
      <c r="E592" s="54">
        <v>0</v>
      </c>
      <c r="F592" s="54">
        <v>0</v>
      </c>
      <c r="G592" s="54">
        <v>0</v>
      </c>
      <c r="H592" s="54">
        <v>0</v>
      </c>
      <c r="I592" s="54">
        <v>0</v>
      </c>
      <c r="J592" s="54">
        <v>0</v>
      </c>
      <c r="K592" s="54">
        <v>0</v>
      </c>
      <c r="L592" s="54">
        <v>0</v>
      </c>
      <c r="M592" s="54">
        <v>0</v>
      </c>
      <c r="N592" s="54">
        <v>0</v>
      </c>
      <c r="O592" s="54">
        <v>0</v>
      </c>
      <c r="P592" s="67"/>
      <c r="Q592" s="44"/>
      <c r="R592" s="44"/>
    </row>
    <row r="593" spans="1:18" s="25" customFormat="1" ht="16.5">
      <c r="A593" s="136" t="s">
        <v>282</v>
      </c>
      <c r="B593" s="54">
        <v>0</v>
      </c>
      <c r="C593" s="54">
        <v>0</v>
      </c>
      <c r="D593" s="54">
        <v>0</v>
      </c>
      <c r="E593" s="54">
        <v>0</v>
      </c>
      <c r="F593" s="54">
        <v>0</v>
      </c>
      <c r="G593" s="54">
        <v>0</v>
      </c>
      <c r="H593" s="54">
        <v>0</v>
      </c>
      <c r="I593" s="54">
        <v>0</v>
      </c>
      <c r="J593" s="54">
        <v>0</v>
      </c>
      <c r="K593" s="54">
        <v>0</v>
      </c>
      <c r="L593" s="54">
        <v>0</v>
      </c>
      <c r="M593" s="54">
        <v>0</v>
      </c>
      <c r="N593" s="54">
        <v>0</v>
      </c>
      <c r="O593" s="54">
        <v>0</v>
      </c>
      <c r="P593" s="67"/>
      <c r="Q593" s="44"/>
      <c r="R593" s="44"/>
    </row>
    <row r="594" spans="1:18" s="25" customFormat="1" ht="16.5">
      <c r="A594" s="136" t="s">
        <v>283</v>
      </c>
      <c r="B594" s="54">
        <v>0</v>
      </c>
      <c r="C594" s="54">
        <v>0</v>
      </c>
      <c r="D594" s="54">
        <v>0</v>
      </c>
      <c r="E594" s="54">
        <v>0</v>
      </c>
      <c r="F594" s="54">
        <v>0</v>
      </c>
      <c r="G594" s="54">
        <v>0</v>
      </c>
      <c r="H594" s="54">
        <v>0</v>
      </c>
      <c r="I594" s="54">
        <v>0</v>
      </c>
      <c r="J594" s="54">
        <v>0</v>
      </c>
      <c r="K594" s="54">
        <v>0</v>
      </c>
      <c r="L594" s="54">
        <v>0</v>
      </c>
      <c r="M594" s="54">
        <v>0</v>
      </c>
      <c r="N594" s="54">
        <v>0</v>
      </c>
      <c r="O594" s="54">
        <v>0</v>
      </c>
      <c r="P594" s="67"/>
      <c r="Q594" s="44"/>
      <c r="R594" s="44"/>
    </row>
    <row r="595" spans="1:18" s="25" customFormat="1" ht="16.5">
      <c r="A595" s="135" t="s">
        <v>65</v>
      </c>
      <c r="B595" s="54">
        <v>0</v>
      </c>
      <c r="C595" s="54">
        <v>0</v>
      </c>
      <c r="D595" s="54">
        <v>0</v>
      </c>
      <c r="E595" s="54">
        <v>0</v>
      </c>
      <c r="F595" s="54">
        <v>0</v>
      </c>
      <c r="G595" s="54">
        <v>0</v>
      </c>
      <c r="H595" s="54">
        <v>0</v>
      </c>
      <c r="I595" s="54">
        <v>0</v>
      </c>
      <c r="J595" s="54">
        <v>0</v>
      </c>
      <c r="K595" s="54">
        <v>0</v>
      </c>
      <c r="L595" s="54">
        <v>0</v>
      </c>
      <c r="M595" s="54">
        <v>0</v>
      </c>
      <c r="N595" s="54">
        <v>0</v>
      </c>
      <c r="O595" s="54">
        <v>0</v>
      </c>
      <c r="P595" s="67"/>
      <c r="Q595" s="44"/>
      <c r="R595" s="44"/>
    </row>
    <row r="596" spans="1:18" s="25" customFormat="1" ht="16.5">
      <c r="A596" s="135" t="s">
        <v>66</v>
      </c>
      <c r="B596" s="54">
        <v>0</v>
      </c>
      <c r="C596" s="54">
        <v>0</v>
      </c>
      <c r="D596" s="54">
        <v>0</v>
      </c>
      <c r="E596" s="54">
        <v>0</v>
      </c>
      <c r="F596" s="54">
        <v>0</v>
      </c>
      <c r="G596" s="54">
        <v>0</v>
      </c>
      <c r="H596" s="54">
        <v>1</v>
      </c>
      <c r="I596" s="54">
        <v>0</v>
      </c>
      <c r="J596" s="54">
        <v>5</v>
      </c>
      <c r="K596" s="54">
        <v>2</v>
      </c>
      <c r="L596" s="54">
        <v>1</v>
      </c>
      <c r="M596" s="54">
        <v>0</v>
      </c>
      <c r="N596" s="54">
        <v>4</v>
      </c>
      <c r="O596" s="54">
        <v>2</v>
      </c>
      <c r="P596" s="67"/>
      <c r="Q596" s="44"/>
      <c r="R596" s="44"/>
    </row>
    <row r="597" spans="1:18" s="25" customFormat="1" ht="16.5">
      <c r="A597" s="135" t="s">
        <v>67</v>
      </c>
      <c r="B597" s="54">
        <v>0</v>
      </c>
      <c r="C597" s="54">
        <v>0</v>
      </c>
      <c r="D597" s="54">
        <v>0</v>
      </c>
      <c r="E597" s="54">
        <v>0</v>
      </c>
      <c r="F597" s="54">
        <v>0</v>
      </c>
      <c r="G597" s="54">
        <v>0</v>
      </c>
      <c r="H597" s="54">
        <v>1</v>
      </c>
      <c r="I597" s="54">
        <v>0</v>
      </c>
      <c r="J597" s="54">
        <v>2</v>
      </c>
      <c r="K597" s="54">
        <v>1</v>
      </c>
      <c r="L597" s="54">
        <v>0</v>
      </c>
      <c r="M597" s="54">
        <v>0</v>
      </c>
      <c r="N597" s="54">
        <v>0</v>
      </c>
      <c r="O597" s="54">
        <v>0</v>
      </c>
      <c r="P597" s="67"/>
      <c r="Q597" s="44"/>
      <c r="R597" s="44"/>
    </row>
    <row r="598" spans="1:18" s="25" customFormat="1" ht="16.5">
      <c r="A598" s="135" t="s">
        <v>68</v>
      </c>
      <c r="B598" s="54">
        <v>0</v>
      </c>
      <c r="C598" s="54">
        <v>0</v>
      </c>
      <c r="D598" s="54">
        <v>0</v>
      </c>
      <c r="E598" s="54">
        <v>0</v>
      </c>
      <c r="F598" s="54">
        <v>0</v>
      </c>
      <c r="G598" s="54">
        <v>0</v>
      </c>
      <c r="H598" s="54">
        <v>0</v>
      </c>
      <c r="I598" s="54">
        <v>0</v>
      </c>
      <c r="J598" s="54">
        <v>0</v>
      </c>
      <c r="K598" s="54">
        <v>0</v>
      </c>
      <c r="L598" s="54">
        <v>0</v>
      </c>
      <c r="M598" s="54">
        <v>0</v>
      </c>
      <c r="N598" s="54">
        <v>0</v>
      </c>
      <c r="O598" s="54">
        <v>10</v>
      </c>
      <c r="P598" s="67"/>
      <c r="Q598" s="44"/>
      <c r="R598" s="44"/>
    </row>
    <row r="599" spans="1:18" s="25" customFormat="1" ht="16.5">
      <c r="A599" s="135" t="s">
        <v>69</v>
      </c>
      <c r="B599" s="54">
        <v>0</v>
      </c>
      <c r="C599" s="54">
        <v>1</v>
      </c>
      <c r="D599" s="54">
        <v>1</v>
      </c>
      <c r="E599" s="54">
        <v>0</v>
      </c>
      <c r="F599" s="54">
        <v>0</v>
      </c>
      <c r="G599" s="54">
        <v>0</v>
      </c>
      <c r="H599" s="54">
        <v>0</v>
      </c>
      <c r="I599" s="54">
        <v>0</v>
      </c>
      <c r="J599" s="54">
        <v>29</v>
      </c>
      <c r="K599" s="54">
        <v>17</v>
      </c>
      <c r="L599" s="54">
        <v>1</v>
      </c>
      <c r="M599" s="54">
        <v>0</v>
      </c>
      <c r="N599" s="54">
        <v>0</v>
      </c>
      <c r="O599" s="54">
        <v>0</v>
      </c>
      <c r="P599" s="67"/>
      <c r="Q599" s="44"/>
      <c r="R599" s="44"/>
    </row>
    <row r="600" spans="1:18" s="25" customFormat="1" ht="16.5">
      <c r="A600" s="135" t="s">
        <v>70</v>
      </c>
      <c r="B600" s="54">
        <v>0</v>
      </c>
      <c r="C600" s="54">
        <v>0</v>
      </c>
      <c r="D600" s="54">
        <v>0</v>
      </c>
      <c r="E600" s="54">
        <v>0</v>
      </c>
      <c r="F600" s="54">
        <v>0</v>
      </c>
      <c r="G600" s="54">
        <v>0</v>
      </c>
      <c r="H600" s="54">
        <v>0</v>
      </c>
      <c r="I600" s="54">
        <v>0</v>
      </c>
      <c r="J600" s="54">
        <v>0</v>
      </c>
      <c r="K600" s="54">
        <v>0</v>
      </c>
      <c r="L600" s="54">
        <v>0</v>
      </c>
      <c r="M600" s="54">
        <v>0</v>
      </c>
      <c r="N600" s="54">
        <v>0</v>
      </c>
      <c r="O600" s="54">
        <v>0</v>
      </c>
      <c r="P600" s="67"/>
      <c r="Q600" s="44"/>
      <c r="R600" s="44"/>
    </row>
    <row r="601" spans="1:18" s="25" customFormat="1" ht="16.5" customHeight="1">
      <c r="A601" s="135" t="s">
        <v>71</v>
      </c>
      <c r="B601" s="54">
        <v>0</v>
      </c>
      <c r="C601" s="54">
        <v>0</v>
      </c>
      <c r="D601" s="54">
        <v>0</v>
      </c>
      <c r="E601" s="54">
        <v>0</v>
      </c>
      <c r="F601" s="54">
        <v>0</v>
      </c>
      <c r="G601" s="54">
        <v>0</v>
      </c>
      <c r="H601" s="54">
        <v>0</v>
      </c>
      <c r="I601" s="54">
        <v>0</v>
      </c>
      <c r="J601" s="54">
        <v>0</v>
      </c>
      <c r="K601" s="54">
        <v>1</v>
      </c>
      <c r="L601" s="54">
        <v>0</v>
      </c>
      <c r="M601" s="54">
        <v>0</v>
      </c>
      <c r="N601" s="54">
        <v>0</v>
      </c>
      <c r="O601" s="54">
        <v>0</v>
      </c>
      <c r="P601" s="67"/>
      <c r="Q601" s="44"/>
      <c r="R601" s="44"/>
    </row>
    <row r="602" spans="1:18" s="25" customFormat="1" ht="16.5" customHeight="1">
      <c r="A602" s="13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44"/>
      <c r="R602" s="44"/>
    </row>
    <row r="603" spans="1:18" s="25" customFormat="1" ht="16.5">
      <c r="A603" s="68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44"/>
      <c r="R603" s="44"/>
    </row>
    <row r="604" spans="1:18" s="25" customFormat="1" ht="16.5" customHeight="1">
      <c r="A604" s="149" t="s">
        <v>324</v>
      </c>
      <c r="B604" s="151" t="s">
        <v>201</v>
      </c>
      <c r="C604" s="151"/>
      <c r="D604" s="151" t="s">
        <v>202</v>
      </c>
      <c r="E604" s="151"/>
      <c r="F604" s="151" t="s">
        <v>203</v>
      </c>
      <c r="G604" s="151"/>
      <c r="H604" s="151" t="s">
        <v>204</v>
      </c>
      <c r="I604" s="151"/>
      <c r="J604" s="151" t="s">
        <v>205</v>
      </c>
      <c r="K604" s="151"/>
      <c r="L604" s="151" t="s">
        <v>206</v>
      </c>
      <c r="M604" s="151"/>
      <c r="N604" s="151" t="s">
        <v>207</v>
      </c>
      <c r="O604" s="151"/>
      <c r="P604" s="67"/>
      <c r="Q604" s="44"/>
      <c r="R604" s="44"/>
    </row>
    <row r="605" spans="1:18" s="25" customFormat="1" ht="16.5">
      <c r="A605" s="150"/>
      <c r="B605" s="66" t="s">
        <v>3</v>
      </c>
      <c r="C605" s="66" t="s">
        <v>4</v>
      </c>
      <c r="D605" s="66" t="s">
        <v>3</v>
      </c>
      <c r="E605" s="66" t="s">
        <v>4</v>
      </c>
      <c r="F605" s="66" t="s">
        <v>3</v>
      </c>
      <c r="G605" s="66" t="s">
        <v>4</v>
      </c>
      <c r="H605" s="66" t="s">
        <v>3</v>
      </c>
      <c r="I605" s="66" t="s">
        <v>4</v>
      </c>
      <c r="J605" s="66" t="s">
        <v>3</v>
      </c>
      <c r="K605" s="66" t="s">
        <v>4</v>
      </c>
      <c r="L605" s="66" t="s">
        <v>3</v>
      </c>
      <c r="M605" s="66" t="s">
        <v>4</v>
      </c>
      <c r="N605" s="66" t="s">
        <v>3</v>
      </c>
      <c r="O605" s="66" t="s">
        <v>4</v>
      </c>
      <c r="P605" s="45"/>
      <c r="Q605" s="44"/>
      <c r="R605" s="44"/>
    </row>
    <row r="606" spans="1:18" s="25" customFormat="1" ht="16.5">
      <c r="A606" s="135" t="s">
        <v>55</v>
      </c>
      <c r="B606" s="52">
        <v>21</v>
      </c>
      <c r="C606" s="52">
        <v>6</v>
      </c>
      <c r="D606" s="52">
        <v>5</v>
      </c>
      <c r="E606" s="52">
        <v>1</v>
      </c>
      <c r="F606" s="52">
        <v>61</v>
      </c>
      <c r="G606" s="52">
        <v>11</v>
      </c>
      <c r="H606" s="52">
        <v>8</v>
      </c>
      <c r="I606" s="52">
        <v>10</v>
      </c>
      <c r="J606" s="52">
        <v>1</v>
      </c>
      <c r="K606" s="52">
        <v>0</v>
      </c>
      <c r="L606" s="52">
        <v>4</v>
      </c>
      <c r="M606" s="52">
        <v>0</v>
      </c>
      <c r="N606" s="52">
        <v>3</v>
      </c>
      <c r="O606" s="52">
        <v>2</v>
      </c>
      <c r="P606" s="67"/>
      <c r="Q606" s="44"/>
      <c r="R606" s="44"/>
    </row>
    <row r="607" spans="1:18" s="25" customFormat="1" ht="16.5" customHeight="1">
      <c r="A607" s="135" t="s">
        <v>56</v>
      </c>
      <c r="B607" s="54">
        <v>0</v>
      </c>
      <c r="C607" s="54">
        <v>0</v>
      </c>
      <c r="D607" s="54">
        <v>0</v>
      </c>
      <c r="E607" s="54">
        <v>0</v>
      </c>
      <c r="F607" s="54">
        <v>0</v>
      </c>
      <c r="G607" s="54">
        <v>0</v>
      </c>
      <c r="H607" s="54">
        <v>0</v>
      </c>
      <c r="I607" s="54">
        <v>0</v>
      </c>
      <c r="J607" s="54">
        <v>0</v>
      </c>
      <c r="K607" s="54">
        <v>0</v>
      </c>
      <c r="L607" s="54">
        <v>0</v>
      </c>
      <c r="M607" s="54">
        <v>0</v>
      </c>
      <c r="N607" s="54">
        <v>0</v>
      </c>
      <c r="O607" s="54">
        <v>0</v>
      </c>
      <c r="P607" s="67"/>
      <c r="Q607" s="44"/>
      <c r="R607" s="44"/>
    </row>
    <row r="608" spans="1:18" s="25" customFormat="1" ht="16.5">
      <c r="A608" s="135" t="s">
        <v>57</v>
      </c>
      <c r="B608" s="54">
        <v>3</v>
      </c>
      <c r="C608" s="54">
        <v>1</v>
      </c>
      <c r="D608" s="54">
        <v>1</v>
      </c>
      <c r="E608" s="54">
        <v>0</v>
      </c>
      <c r="F608" s="54">
        <v>17</v>
      </c>
      <c r="G608" s="54">
        <v>0</v>
      </c>
      <c r="H608" s="54">
        <v>0</v>
      </c>
      <c r="I608" s="54">
        <v>0</v>
      </c>
      <c r="J608" s="54">
        <v>0</v>
      </c>
      <c r="K608" s="54">
        <v>0</v>
      </c>
      <c r="L608" s="54">
        <v>0</v>
      </c>
      <c r="M608" s="54">
        <v>0</v>
      </c>
      <c r="N608" s="54">
        <v>0</v>
      </c>
      <c r="O608" s="54">
        <v>0</v>
      </c>
      <c r="P608" s="67"/>
      <c r="Q608" s="44"/>
      <c r="R608" s="44"/>
    </row>
    <row r="609" spans="1:18" s="25" customFormat="1" ht="16.5">
      <c r="A609" s="135" t="s">
        <v>58</v>
      </c>
      <c r="B609" s="54">
        <v>1</v>
      </c>
      <c r="C609" s="54">
        <v>0</v>
      </c>
      <c r="D609" s="54">
        <v>0</v>
      </c>
      <c r="E609" s="54">
        <v>0</v>
      </c>
      <c r="F609" s="54">
        <v>1</v>
      </c>
      <c r="G609" s="54">
        <v>0</v>
      </c>
      <c r="H609" s="54">
        <v>0</v>
      </c>
      <c r="I609" s="54">
        <v>0</v>
      </c>
      <c r="J609" s="54">
        <v>0</v>
      </c>
      <c r="K609" s="54">
        <v>0</v>
      </c>
      <c r="L609" s="54">
        <v>0</v>
      </c>
      <c r="M609" s="54">
        <v>0</v>
      </c>
      <c r="N609" s="54">
        <v>0</v>
      </c>
      <c r="O609" s="54">
        <v>0</v>
      </c>
      <c r="P609" s="67"/>
      <c r="Q609" s="44"/>
      <c r="R609" s="44"/>
    </row>
    <row r="610" spans="1:18" s="25" customFormat="1" ht="16.5">
      <c r="A610" s="135" t="s">
        <v>59</v>
      </c>
      <c r="B610" s="54">
        <v>0</v>
      </c>
      <c r="C610" s="54">
        <v>0</v>
      </c>
      <c r="D610" s="54">
        <v>0</v>
      </c>
      <c r="E610" s="54">
        <v>0</v>
      </c>
      <c r="F610" s="54">
        <v>0</v>
      </c>
      <c r="G610" s="54">
        <v>0</v>
      </c>
      <c r="H610" s="54">
        <v>0</v>
      </c>
      <c r="I610" s="54">
        <v>0</v>
      </c>
      <c r="J610" s="54">
        <v>0</v>
      </c>
      <c r="K610" s="54">
        <v>0</v>
      </c>
      <c r="L610" s="54">
        <v>0</v>
      </c>
      <c r="M610" s="54">
        <v>0</v>
      </c>
      <c r="N610" s="54">
        <v>0</v>
      </c>
      <c r="O610" s="54">
        <v>0</v>
      </c>
      <c r="P610" s="67"/>
      <c r="Q610" s="44"/>
      <c r="R610" s="44"/>
    </row>
    <row r="611" spans="1:18" s="25" customFormat="1" ht="16.5">
      <c r="A611" s="135" t="s">
        <v>60</v>
      </c>
      <c r="B611" s="54">
        <v>0</v>
      </c>
      <c r="C611" s="54">
        <v>0</v>
      </c>
      <c r="D611" s="54">
        <v>0</v>
      </c>
      <c r="E611" s="54">
        <v>0</v>
      </c>
      <c r="F611" s="54">
        <v>0</v>
      </c>
      <c r="G611" s="54">
        <v>0</v>
      </c>
      <c r="H611" s="54">
        <v>0</v>
      </c>
      <c r="I611" s="54">
        <v>0</v>
      </c>
      <c r="J611" s="54">
        <v>0</v>
      </c>
      <c r="K611" s="54">
        <v>0</v>
      </c>
      <c r="L611" s="54">
        <v>0</v>
      </c>
      <c r="M611" s="54">
        <v>0</v>
      </c>
      <c r="N611" s="54">
        <v>0</v>
      </c>
      <c r="O611" s="54">
        <v>0</v>
      </c>
      <c r="P611" s="67"/>
      <c r="Q611" s="44"/>
      <c r="R611" s="44"/>
    </row>
    <row r="612" spans="1:18" s="25" customFormat="1" ht="16.5">
      <c r="A612" s="135" t="s">
        <v>61</v>
      </c>
      <c r="B612" s="54">
        <v>0</v>
      </c>
      <c r="C612" s="54">
        <v>0</v>
      </c>
      <c r="D612" s="54">
        <v>0</v>
      </c>
      <c r="E612" s="54">
        <v>0</v>
      </c>
      <c r="F612" s="54">
        <v>0</v>
      </c>
      <c r="G612" s="54">
        <v>0</v>
      </c>
      <c r="H612" s="54">
        <v>0</v>
      </c>
      <c r="I612" s="54">
        <v>0</v>
      </c>
      <c r="J612" s="54">
        <v>0</v>
      </c>
      <c r="K612" s="54">
        <v>0</v>
      </c>
      <c r="L612" s="54">
        <v>0</v>
      </c>
      <c r="M612" s="54">
        <v>0</v>
      </c>
      <c r="N612" s="54">
        <v>0</v>
      </c>
      <c r="O612" s="54">
        <v>0</v>
      </c>
      <c r="P612" s="67"/>
      <c r="Q612" s="44"/>
      <c r="R612" s="44"/>
    </row>
    <row r="613" spans="1:18" s="25" customFormat="1" ht="16.5">
      <c r="A613" s="135" t="s">
        <v>62</v>
      </c>
      <c r="B613" s="54">
        <v>1</v>
      </c>
      <c r="C613" s="54">
        <v>0</v>
      </c>
      <c r="D613" s="54">
        <v>0</v>
      </c>
      <c r="E613" s="54">
        <v>0</v>
      </c>
      <c r="F613" s="54">
        <v>2</v>
      </c>
      <c r="G613" s="54">
        <v>0</v>
      </c>
      <c r="H613" s="54">
        <v>2</v>
      </c>
      <c r="I613" s="54">
        <v>2</v>
      </c>
      <c r="J613" s="54">
        <v>0</v>
      </c>
      <c r="K613" s="54">
        <v>0</v>
      </c>
      <c r="L613" s="54">
        <v>0</v>
      </c>
      <c r="M613" s="54">
        <v>0</v>
      </c>
      <c r="N613" s="54">
        <v>0</v>
      </c>
      <c r="O613" s="54">
        <v>0</v>
      </c>
      <c r="P613" s="67"/>
      <c r="Q613" s="44"/>
      <c r="R613" s="44"/>
    </row>
    <row r="614" spans="1:18" s="25" customFormat="1" ht="16.5">
      <c r="A614" s="135" t="s">
        <v>63</v>
      </c>
      <c r="B614" s="54">
        <v>0</v>
      </c>
      <c r="C614" s="54">
        <v>0</v>
      </c>
      <c r="D614" s="54">
        <v>0</v>
      </c>
      <c r="E614" s="54">
        <v>0</v>
      </c>
      <c r="F614" s="54">
        <v>0</v>
      </c>
      <c r="G614" s="54">
        <v>0</v>
      </c>
      <c r="H614" s="54">
        <v>0</v>
      </c>
      <c r="I614" s="54">
        <v>0</v>
      </c>
      <c r="J614" s="54">
        <v>0</v>
      </c>
      <c r="K614" s="54">
        <v>0</v>
      </c>
      <c r="L614" s="54">
        <v>0</v>
      </c>
      <c r="M614" s="54">
        <v>0</v>
      </c>
      <c r="N614" s="54">
        <v>0</v>
      </c>
      <c r="O614" s="54">
        <v>0</v>
      </c>
      <c r="P614" s="67"/>
      <c r="Q614" s="44"/>
      <c r="R614" s="44"/>
    </row>
    <row r="615" spans="1:18" s="25" customFormat="1" ht="16.5">
      <c r="A615" s="135" t="s">
        <v>64</v>
      </c>
      <c r="B615" s="54">
        <v>0</v>
      </c>
      <c r="C615" s="54">
        <v>0</v>
      </c>
      <c r="D615" s="54">
        <v>0</v>
      </c>
      <c r="E615" s="54">
        <v>0</v>
      </c>
      <c r="F615" s="54">
        <v>0</v>
      </c>
      <c r="G615" s="54">
        <v>0</v>
      </c>
      <c r="H615" s="54">
        <v>0</v>
      </c>
      <c r="I615" s="54">
        <v>0</v>
      </c>
      <c r="J615" s="54">
        <v>0</v>
      </c>
      <c r="K615" s="54">
        <v>0</v>
      </c>
      <c r="L615" s="54">
        <v>0</v>
      </c>
      <c r="M615" s="54">
        <v>0</v>
      </c>
      <c r="N615" s="54">
        <v>0</v>
      </c>
      <c r="O615" s="54">
        <v>0</v>
      </c>
      <c r="P615" s="67"/>
      <c r="Q615" s="44"/>
      <c r="R615" s="44"/>
    </row>
    <row r="616" spans="1:18" s="25" customFormat="1" ht="16.5">
      <c r="A616" s="135" t="s">
        <v>8</v>
      </c>
      <c r="B616" s="54">
        <v>0</v>
      </c>
      <c r="C616" s="54">
        <v>0</v>
      </c>
      <c r="D616" s="54">
        <v>0</v>
      </c>
      <c r="E616" s="54">
        <v>0</v>
      </c>
      <c r="F616" s="54">
        <v>4</v>
      </c>
      <c r="G616" s="54">
        <v>0</v>
      </c>
      <c r="H616" s="54">
        <v>0</v>
      </c>
      <c r="I616" s="54">
        <v>0</v>
      </c>
      <c r="J616" s="54">
        <v>0</v>
      </c>
      <c r="K616" s="54">
        <v>0</v>
      </c>
      <c r="L616" s="54">
        <v>0</v>
      </c>
      <c r="M616" s="54">
        <v>0</v>
      </c>
      <c r="N616" s="54">
        <v>0</v>
      </c>
      <c r="O616" s="54">
        <v>0</v>
      </c>
      <c r="P616" s="67"/>
      <c r="Q616" s="44"/>
      <c r="R616" s="44"/>
    </row>
    <row r="617" spans="1:18" s="25" customFormat="1" ht="16.5">
      <c r="A617" s="135" t="s">
        <v>9</v>
      </c>
      <c r="B617" s="54">
        <v>0</v>
      </c>
      <c r="C617" s="54">
        <v>0</v>
      </c>
      <c r="D617" s="54">
        <v>0</v>
      </c>
      <c r="E617" s="54">
        <v>0</v>
      </c>
      <c r="F617" s="54">
        <v>1</v>
      </c>
      <c r="G617" s="54">
        <v>0</v>
      </c>
      <c r="H617" s="54">
        <v>0</v>
      </c>
      <c r="I617" s="54">
        <v>0</v>
      </c>
      <c r="J617" s="54">
        <v>0</v>
      </c>
      <c r="K617" s="54">
        <v>0</v>
      </c>
      <c r="L617" s="54">
        <v>0</v>
      </c>
      <c r="M617" s="54">
        <v>0</v>
      </c>
      <c r="N617" s="54">
        <v>0</v>
      </c>
      <c r="O617" s="54">
        <v>0</v>
      </c>
      <c r="P617" s="67"/>
      <c r="Q617" s="44"/>
      <c r="R617" s="44"/>
    </row>
    <row r="618" spans="1:18" s="25" customFormat="1" ht="16.5">
      <c r="A618" s="136" t="s">
        <v>277</v>
      </c>
      <c r="B618" s="54">
        <v>0</v>
      </c>
      <c r="C618" s="54">
        <v>0</v>
      </c>
      <c r="D618" s="54">
        <v>0</v>
      </c>
      <c r="E618" s="54">
        <v>0</v>
      </c>
      <c r="F618" s="54">
        <v>0</v>
      </c>
      <c r="G618" s="54">
        <v>0</v>
      </c>
      <c r="H618" s="54">
        <v>0</v>
      </c>
      <c r="I618" s="54">
        <v>0</v>
      </c>
      <c r="J618" s="54">
        <v>0</v>
      </c>
      <c r="K618" s="54">
        <v>0</v>
      </c>
      <c r="L618" s="54">
        <v>0</v>
      </c>
      <c r="M618" s="54">
        <v>0</v>
      </c>
      <c r="N618" s="54">
        <v>0</v>
      </c>
      <c r="O618" s="54">
        <v>0</v>
      </c>
      <c r="P618" s="67"/>
      <c r="Q618" s="44"/>
      <c r="R618" s="44"/>
    </row>
    <row r="619" spans="1:18" s="25" customFormat="1" ht="16.5">
      <c r="A619" s="136" t="s">
        <v>278</v>
      </c>
      <c r="B619" s="54">
        <v>0</v>
      </c>
      <c r="C619" s="54">
        <v>0</v>
      </c>
      <c r="D619" s="54">
        <v>0</v>
      </c>
      <c r="E619" s="54">
        <v>0</v>
      </c>
      <c r="F619" s="54">
        <v>0</v>
      </c>
      <c r="G619" s="54">
        <v>0</v>
      </c>
      <c r="H619" s="54">
        <v>0</v>
      </c>
      <c r="I619" s="54">
        <v>0</v>
      </c>
      <c r="J619" s="54">
        <v>0</v>
      </c>
      <c r="K619" s="54">
        <v>0</v>
      </c>
      <c r="L619" s="54">
        <v>0</v>
      </c>
      <c r="M619" s="54">
        <v>0</v>
      </c>
      <c r="N619" s="54">
        <v>0</v>
      </c>
      <c r="O619" s="54">
        <v>0</v>
      </c>
      <c r="P619" s="67"/>
      <c r="Q619" s="44"/>
      <c r="R619" s="44"/>
    </row>
    <row r="620" spans="1:18" s="25" customFormat="1" ht="16.5">
      <c r="A620" s="136" t="s">
        <v>279</v>
      </c>
      <c r="B620" s="54">
        <v>0</v>
      </c>
      <c r="C620" s="54">
        <v>0</v>
      </c>
      <c r="D620" s="54">
        <v>0</v>
      </c>
      <c r="E620" s="54">
        <v>0</v>
      </c>
      <c r="F620" s="54">
        <v>0</v>
      </c>
      <c r="G620" s="54">
        <v>0</v>
      </c>
      <c r="H620" s="54">
        <v>0</v>
      </c>
      <c r="I620" s="54">
        <v>0</v>
      </c>
      <c r="J620" s="54">
        <v>0</v>
      </c>
      <c r="K620" s="54">
        <v>0</v>
      </c>
      <c r="L620" s="54">
        <v>0</v>
      </c>
      <c r="M620" s="54">
        <v>0</v>
      </c>
      <c r="N620" s="54">
        <v>0</v>
      </c>
      <c r="O620" s="54">
        <v>0</v>
      </c>
      <c r="P620" s="67"/>
      <c r="Q620" s="44"/>
      <c r="R620" s="44"/>
    </row>
    <row r="621" spans="1:18" s="25" customFormat="1" ht="16.5">
      <c r="A621" s="136" t="s">
        <v>280</v>
      </c>
      <c r="B621" s="54">
        <v>0</v>
      </c>
      <c r="C621" s="54">
        <v>0</v>
      </c>
      <c r="D621" s="54">
        <v>0</v>
      </c>
      <c r="E621" s="54">
        <v>0</v>
      </c>
      <c r="F621" s="54">
        <v>0</v>
      </c>
      <c r="G621" s="54">
        <v>0</v>
      </c>
      <c r="H621" s="54">
        <v>0</v>
      </c>
      <c r="I621" s="54">
        <v>0</v>
      </c>
      <c r="J621" s="54">
        <v>0</v>
      </c>
      <c r="K621" s="54">
        <v>0</v>
      </c>
      <c r="L621" s="54">
        <v>0</v>
      </c>
      <c r="M621" s="54">
        <v>0</v>
      </c>
      <c r="N621" s="54">
        <v>0</v>
      </c>
      <c r="O621" s="54">
        <v>0</v>
      </c>
      <c r="P621" s="67"/>
      <c r="Q621" s="44"/>
      <c r="R621" s="44"/>
    </row>
    <row r="622" spans="1:18" s="25" customFormat="1" ht="16.5">
      <c r="A622" s="136" t="s">
        <v>281</v>
      </c>
      <c r="B622" s="54">
        <v>0</v>
      </c>
      <c r="C622" s="54">
        <v>0</v>
      </c>
      <c r="D622" s="54">
        <v>0</v>
      </c>
      <c r="E622" s="54">
        <v>0</v>
      </c>
      <c r="F622" s="54">
        <v>0</v>
      </c>
      <c r="G622" s="54">
        <v>0</v>
      </c>
      <c r="H622" s="54">
        <v>0</v>
      </c>
      <c r="I622" s="54">
        <v>0</v>
      </c>
      <c r="J622" s="54">
        <v>0</v>
      </c>
      <c r="K622" s="54">
        <v>0</v>
      </c>
      <c r="L622" s="54">
        <v>0</v>
      </c>
      <c r="M622" s="54">
        <v>0</v>
      </c>
      <c r="N622" s="54">
        <v>0</v>
      </c>
      <c r="O622" s="54">
        <v>0</v>
      </c>
      <c r="P622" s="67"/>
      <c r="Q622" s="44"/>
      <c r="R622" s="44"/>
    </row>
    <row r="623" spans="1:18" s="25" customFormat="1" ht="16.5">
      <c r="A623" s="136" t="s">
        <v>282</v>
      </c>
      <c r="B623" s="54">
        <v>0</v>
      </c>
      <c r="C623" s="54">
        <v>0</v>
      </c>
      <c r="D623" s="54">
        <v>0</v>
      </c>
      <c r="E623" s="54">
        <v>0</v>
      </c>
      <c r="F623" s="54">
        <v>0</v>
      </c>
      <c r="G623" s="54">
        <v>0</v>
      </c>
      <c r="H623" s="54">
        <v>0</v>
      </c>
      <c r="I623" s="54">
        <v>0</v>
      </c>
      <c r="J623" s="54">
        <v>0</v>
      </c>
      <c r="K623" s="54">
        <v>0</v>
      </c>
      <c r="L623" s="54">
        <v>0</v>
      </c>
      <c r="M623" s="54">
        <v>0</v>
      </c>
      <c r="N623" s="54">
        <v>0</v>
      </c>
      <c r="O623" s="54">
        <v>0</v>
      </c>
      <c r="P623" s="67"/>
      <c r="Q623" s="44"/>
      <c r="R623" s="44"/>
    </row>
    <row r="624" spans="1:18" s="25" customFormat="1" ht="16.5">
      <c r="A624" s="136" t="s">
        <v>283</v>
      </c>
      <c r="B624" s="54">
        <v>0</v>
      </c>
      <c r="C624" s="54">
        <v>0</v>
      </c>
      <c r="D624" s="54">
        <v>0</v>
      </c>
      <c r="E624" s="54">
        <v>0</v>
      </c>
      <c r="F624" s="54">
        <v>0</v>
      </c>
      <c r="G624" s="54">
        <v>0</v>
      </c>
      <c r="H624" s="54">
        <v>0</v>
      </c>
      <c r="I624" s="54">
        <v>0</v>
      </c>
      <c r="J624" s="54">
        <v>0</v>
      </c>
      <c r="K624" s="54">
        <v>0</v>
      </c>
      <c r="L624" s="54">
        <v>0</v>
      </c>
      <c r="M624" s="54">
        <v>0</v>
      </c>
      <c r="N624" s="54">
        <v>0</v>
      </c>
      <c r="O624" s="54">
        <v>0</v>
      </c>
      <c r="P624" s="67"/>
      <c r="Q624" s="44"/>
      <c r="R624" s="44"/>
    </row>
    <row r="625" spans="1:18" s="25" customFormat="1" ht="16.5">
      <c r="A625" s="135" t="s">
        <v>65</v>
      </c>
      <c r="B625" s="54">
        <v>0</v>
      </c>
      <c r="C625" s="54">
        <v>0</v>
      </c>
      <c r="D625" s="54">
        <v>0</v>
      </c>
      <c r="E625" s="54">
        <v>0</v>
      </c>
      <c r="F625" s="54">
        <v>0</v>
      </c>
      <c r="G625" s="54">
        <v>0</v>
      </c>
      <c r="H625" s="54">
        <v>0</v>
      </c>
      <c r="I625" s="54">
        <v>0</v>
      </c>
      <c r="J625" s="54">
        <v>0</v>
      </c>
      <c r="K625" s="54">
        <v>0</v>
      </c>
      <c r="L625" s="54">
        <v>0</v>
      </c>
      <c r="M625" s="54">
        <v>0</v>
      </c>
      <c r="N625" s="54">
        <v>0</v>
      </c>
      <c r="O625" s="54">
        <v>0</v>
      </c>
      <c r="P625" s="67"/>
      <c r="Q625" s="44"/>
      <c r="R625" s="44"/>
    </row>
    <row r="626" spans="1:18" s="25" customFormat="1" ht="16.5">
      <c r="A626" s="135" t="s">
        <v>66</v>
      </c>
      <c r="B626" s="54">
        <v>12</v>
      </c>
      <c r="C626" s="54">
        <v>1</v>
      </c>
      <c r="D626" s="54">
        <v>3</v>
      </c>
      <c r="E626" s="54">
        <v>1</v>
      </c>
      <c r="F626" s="54">
        <v>19</v>
      </c>
      <c r="G626" s="54">
        <v>4</v>
      </c>
      <c r="H626" s="54">
        <v>1</v>
      </c>
      <c r="I626" s="54">
        <v>3</v>
      </c>
      <c r="J626" s="54">
        <v>0</v>
      </c>
      <c r="K626" s="54">
        <v>0</v>
      </c>
      <c r="L626" s="54">
        <v>2</v>
      </c>
      <c r="M626" s="54">
        <v>0</v>
      </c>
      <c r="N626" s="54">
        <v>2</v>
      </c>
      <c r="O626" s="54">
        <v>2</v>
      </c>
      <c r="P626" s="67"/>
      <c r="Q626" s="44"/>
      <c r="R626" s="44"/>
    </row>
    <row r="627" spans="1:18" s="25" customFormat="1" ht="16.5">
      <c r="A627" s="135" t="s">
        <v>67</v>
      </c>
      <c r="B627" s="54">
        <v>1</v>
      </c>
      <c r="C627" s="54">
        <v>0</v>
      </c>
      <c r="D627" s="54">
        <v>0</v>
      </c>
      <c r="E627" s="54">
        <v>0</v>
      </c>
      <c r="F627" s="54">
        <v>4</v>
      </c>
      <c r="G627" s="54">
        <v>0</v>
      </c>
      <c r="H627" s="54">
        <v>0</v>
      </c>
      <c r="I627" s="54">
        <v>0</v>
      </c>
      <c r="J627" s="54">
        <v>0</v>
      </c>
      <c r="K627" s="54">
        <v>0</v>
      </c>
      <c r="L627" s="54">
        <v>0</v>
      </c>
      <c r="M627" s="54">
        <v>0</v>
      </c>
      <c r="N627" s="54">
        <v>0</v>
      </c>
      <c r="O627" s="54">
        <v>0</v>
      </c>
      <c r="P627" s="67"/>
      <c r="Q627" s="44"/>
      <c r="R627" s="44"/>
    </row>
    <row r="628" spans="1:18" s="25" customFormat="1" ht="16.5">
      <c r="A628" s="135" t="s">
        <v>68</v>
      </c>
      <c r="B628" s="54">
        <v>0</v>
      </c>
      <c r="C628" s="54">
        <v>2</v>
      </c>
      <c r="D628" s="54">
        <v>0</v>
      </c>
      <c r="E628" s="54">
        <v>0</v>
      </c>
      <c r="F628" s="54">
        <v>0</v>
      </c>
      <c r="G628" s="54">
        <v>0</v>
      </c>
      <c r="H628" s="54">
        <v>0</v>
      </c>
      <c r="I628" s="54">
        <v>0</v>
      </c>
      <c r="J628" s="54">
        <v>0</v>
      </c>
      <c r="K628" s="54">
        <v>0</v>
      </c>
      <c r="L628" s="54">
        <v>0</v>
      </c>
      <c r="M628" s="54">
        <v>0</v>
      </c>
      <c r="N628" s="54">
        <v>0</v>
      </c>
      <c r="O628" s="54">
        <v>0</v>
      </c>
      <c r="P628" s="67"/>
      <c r="Q628" s="44"/>
      <c r="R628" s="44"/>
    </row>
    <row r="629" spans="1:18" s="25" customFormat="1" ht="16.5">
      <c r="A629" s="135" t="s">
        <v>69</v>
      </c>
      <c r="B629" s="54">
        <v>3</v>
      </c>
      <c r="C629" s="54">
        <v>2</v>
      </c>
      <c r="D629" s="54">
        <v>0</v>
      </c>
      <c r="E629" s="54">
        <v>0</v>
      </c>
      <c r="F629" s="54">
        <v>13</v>
      </c>
      <c r="G629" s="54">
        <v>5</v>
      </c>
      <c r="H629" s="54">
        <v>5</v>
      </c>
      <c r="I629" s="54">
        <v>3</v>
      </c>
      <c r="J629" s="54">
        <v>1</v>
      </c>
      <c r="K629" s="54">
        <v>0</v>
      </c>
      <c r="L629" s="54">
        <v>2</v>
      </c>
      <c r="M629" s="54">
        <v>0</v>
      </c>
      <c r="N629" s="54">
        <v>1</v>
      </c>
      <c r="O629" s="54">
        <v>0</v>
      </c>
      <c r="P629" s="67"/>
      <c r="Q629" s="44"/>
      <c r="R629" s="44"/>
    </row>
    <row r="630" spans="1:18" s="25" customFormat="1" ht="16.5">
      <c r="A630" s="135" t="s">
        <v>70</v>
      </c>
      <c r="B630" s="54">
        <v>0</v>
      </c>
      <c r="C630" s="54">
        <v>0</v>
      </c>
      <c r="D630" s="54">
        <v>0</v>
      </c>
      <c r="E630" s="54">
        <v>0</v>
      </c>
      <c r="F630" s="54">
        <v>0</v>
      </c>
      <c r="G630" s="54">
        <v>0</v>
      </c>
      <c r="H630" s="54">
        <v>0</v>
      </c>
      <c r="I630" s="54">
        <v>0</v>
      </c>
      <c r="J630" s="54">
        <v>0</v>
      </c>
      <c r="K630" s="54">
        <v>0</v>
      </c>
      <c r="L630" s="54">
        <v>0</v>
      </c>
      <c r="M630" s="54">
        <v>0</v>
      </c>
      <c r="N630" s="54">
        <v>0</v>
      </c>
      <c r="O630" s="54">
        <v>0</v>
      </c>
      <c r="P630" s="67"/>
      <c r="Q630" s="44"/>
      <c r="R630" s="44"/>
    </row>
    <row r="631" spans="1:18" s="25" customFormat="1" ht="16.5" customHeight="1">
      <c r="A631" s="135" t="s">
        <v>71</v>
      </c>
      <c r="B631" s="54">
        <v>0</v>
      </c>
      <c r="C631" s="54">
        <v>0</v>
      </c>
      <c r="D631" s="54">
        <v>1</v>
      </c>
      <c r="E631" s="54">
        <v>0</v>
      </c>
      <c r="F631" s="54">
        <v>0</v>
      </c>
      <c r="G631" s="54">
        <v>2</v>
      </c>
      <c r="H631" s="54">
        <v>0</v>
      </c>
      <c r="I631" s="54">
        <v>2</v>
      </c>
      <c r="J631" s="54">
        <v>0</v>
      </c>
      <c r="K631" s="54">
        <v>0</v>
      </c>
      <c r="L631" s="54">
        <v>0</v>
      </c>
      <c r="M631" s="54">
        <v>0</v>
      </c>
      <c r="N631" s="54">
        <v>0</v>
      </c>
      <c r="O631" s="54">
        <v>0</v>
      </c>
      <c r="P631" s="67"/>
      <c r="Q631" s="44"/>
      <c r="R631" s="44"/>
    </row>
    <row r="632" spans="1:18" s="25" customFormat="1" ht="16.5" customHeight="1">
      <c r="A632" s="13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44"/>
      <c r="R632" s="44"/>
    </row>
    <row r="633" spans="1:18" s="25" customFormat="1" ht="16.5">
      <c r="A633" s="68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44"/>
      <c r="R633" s="44"/>
    </row>
    <row r="634" spans="1:18" s="25" customFormat="1" ht="16.5" customHeight="1">
      <c r="A634" s="149" t="s">
        <v>324</v>
      </c>
      <c r="B634" s="151" t="s">
        <v>333</v>
      </c>
      <c r="C634" s="151"/>
      <c r="D634" s="151" t="s">
        <v>208</v>
      </c>
      <c r="E634" s="151"/>
      <c r="F634" s="151" t="s">
        <v>209</v>
      </c>
      <c r="G634" s="151"/>
      <c r="H634" s="151" t="s">
        <v>210</v>
      </c>
      <c r="I634" s="151"/>
      <c r="J634" s="151" t="s">
        <v>211</v>
      </c>
      <c r="K634" s="151"/>
      <c r="L634" s="151" t="s">
        <v>212</v>
      </c>
      <c r="M634" s="151"/>
      <c r="N634" s="151" t="s">
        <v>213</v>
      </c>
      <c r="O634" s="151"/>
      <c r="P634" s="67"/>
      <c r="Q634" s="44"/>
      <c r="R634" s="44"/>
    </row>
    <row r="635" spans="1:18" s="25" customFormat="1" ht="16.5">
      <c r="A635" s="150"/>
      <c r="B635" s="66" t="s">
        <v>3</v>
      </c>
      <c r="C635" s="66" t="s">
        <v>4</v>
      </c>
      <c r="D635" s="66" t="s">
        <v>3</v>
      </c>
      <c r="E635" s="66" t="s">
        <v>4</v>
      </c>
      <c r="F635" s="66" t="s">
        <v>3</v>
      </c>
      <c r="G635" s="66" t="s">
        <v>4</v>
      </c>
      <c r="H635" s="66" t="s">
        <v>3</v>
      </c>
      <c r="I635" s="66" t="s">
        <v>4</v>
      </c>
      <c r="J635" s="66" t="s">
        <v>3</v>
      </c>
      <c r="K635" s="66" t="s">
        <v>4</v>
      </c>
      <c r="L635" s="66" t="s">
        <v>3</v>
      </c>
      <c r="M635" s="66" t="s">
        <v>4</v>
      </c>
      <c r="N635" s="66" t="s">
        <v>3</v>
      </c>
      <c r="O635" s="66" t="s">
        <v>4</v>
      </c>
      <c r="P635" s="45"/>
      <c r="Q635" s="44"/>
      <c r="R635" s="44"/>
    </row>
    <row r="636" spans="1:18" s="25" customFormat="1" ht="16.5">
      <c r="A636" s="135" t="s">
        <v>55</v>
      </c>
      <c r="B636" s="52">
        <v>3</v>
      </c>
      <c r="C636" s="52">
        <v>0</v>
      </c>
      <c r="D636" s="52">
        <v>645</v>
      </c>
      <c r="E636" s="52">
        <v>459</v>
      </c>
      <c r="F636" s="52">
        <v>8</v>
      </c>
      <c r="G636" s="52">
        <v>2</v>
      </c>
      <c r="H636" s="52">
        <v>168</v>
      </c>
      <c r="I636" s="52">
        <v>179</v>
      </c>
      <c r="J636" s="52">
        <v>13</v>
      </c>
      <c r="K636" s="52">
        <v>10</v>
      </c>
      <c r="L636" s="52">
        <v>1</v>
      </c>
      <c r="M636" s="52">
        <v>0</v>
      </c>
      <c r="N636" s="52">
        <v>8</v>
      </c>
      <c r="O636" s="52">
        <v>0</v>
      </c>
      <c r="P636" s="67"/>
      <c r="Q636" s="44"/>
      <c r="R636" s="44"/>
    </row>
    <row r="637" spans="1:18" s="25" customFormat="1" ht="16.5" customHeight="1">
      <c r="A637" s="135" t="s">
        <v>56</v>
      </c>
      <c r="B637" s="54">
        <v>0</v>
      </c>
      <c r="C637" s="54">
        <v>0</v>
      </c>
      <c r="D637" s="54">
        <v>0</v>
      </c>
      <c r="E637" s="54">
        <v>0</v>
      </c>
      <c r="F637" s="54">
        <v>0</v>
      </c>
      <c r="G637" s="54">
        <v>0</v>
      </c>
      <c r="H637" s="54">
        <v>0</v>
      </c>
      <c r="I637" s="54">
        <v>0</v>
      </c>
      <c r="J637" s="54">
        <v>0</v>
      </c>
      <c r="K637" s="54">
        <v>0</v>
      </c>
      <c r="L637" s="54">
        <v>0</v>
      </c>
      <c r="M637" s="54">
        <v>0</v>
      </c>
      <c r="N637" s="54">
        <v>0</v>
      </c>
      <c r="O637" s="54">
        <v>0</v>
      </c>
      <c r="P637" s="67"/>
      <c r="Q637" s="44"/>
      <c r="R637" s="44"/>
    </row>
    <row r="638" spans="1:18" s="25" customFormat="1" ht="16.5">
      <c r="A638" s="135" t="s">
        <v>57</v>
      </c>
      <c r="B638" s="54">
        <v>0</v>
      </c>
      <c r="C638" s="54">
        <v>0</v>
      </c>
      <c r="D638" s="54">
        <v>11</v>
      </c>
      <c r="E638" s="54">
        <v>3</v>
      </c>
      <c r="F638" s="54">
        <v>0</v>
      </c>
      <c r="G638" s="54">
        <v>0</v>
      </c>
      <c r="H638" s="54">
        <v>0</v>
      </c>
      <c r="I638" s="54">
        <v>0</v>
      </c>
      <c r="J638" s="54">
        <v>0</v>
      </c>
      <c r="K638" s="54">
        <v>0</v>
      </c>
      <c r="L638" s="54">
        <v>0</v>
      </c>
      <c r="M638" s="54">
        <v>0</v>
      </c>
      <c r="N638" s="54">
        <v>0</v>
      </c>
      <c r="O638" s="54">
        <v>0</v>
      </c>
      <c r="P638" s="67"/>
      <c r="Q638" s="44"/>
      <c r="R638" s="44"/>
    </row>
    <row r="639" spans="1:18" s="25" customFormat="1" ht="16.5">
      <c r="A639" s="135" t="s">
        <v>58</v>
      </c>
      <c r="B639" s="54">
        <v>0</v>
      </c>
      <c r="C639" s="54">
        <v>0</v>
      </c>
      <c r="D639" s="54">
        <v>8</v>
      </c>
      <c r="E639" s="54">
        <v>1</v>
      </c>
      <c r="F639" s="54">
        <v>0</v>
      </c>
      <c r="G639" s="54">
        <v>0</v>
      </c>
      <c r="H639" s="54">
        <v>0</v>
      </c>
      <c r="I639" s="54">
        <v>0</v>
      </c>
      <c r="J639" s="54">
        <v>0</v>
      </c>
      <c r="K639" s="54">
        <v>0</v>
      </c>
      <c r="L639" s="54">
        <v>0</v>
      </c>
      <c r="M639" s="54">
        <v>0</v>
      </c>
      <c r="N639" s="54">
        <v>1</v>
      </c>
      <c r="O639" s="54">
        <v>0</v>
      </c>
      <c r="P639" s="67"/>
      <c r="Q639" s="44"/>
      <c r="R639" s="44"/>
    </row>
    <row r="640" spans="1:18" s="25" customFormat="1" ht="16.5">
      <c r="A640" s="135" t="s">
        <v>59</v>
      </c>
      <c r="B640" s="54">
        <v>0</v>
      </c>
      <c r="C640" s="54">
        <v>0</v>
      </c>
      <c r="D640" s="54">
        <v>0</v>
      </c>
      <c r="E640" s="54">
        <v>0</v>
      </c>
      <c r="F640" s="54">
        <v>0</v>
      </c>
      <c r="G640" s="54">
        <v>0</v>
      </c>
      <c r="H640" s="54">
        <v>0</v>
      </c>
      <c r="I640" s="54">
        <v>0</v>
      </c>
      <c r="J640" s="54">
        <v>0</v>
      </c>
      <c r="K640" s="54">
        <v>0</v>
      </c>
      <c r="L640" s="54">
        <v>0</v>
      </c>
      <c r="M640" s="54">
        <v>0</v>
      </c>
      <c r="N640" s="54">
        <v>0</v>
      </c>
      <c r="O640" s="54">
        <v>0</v>
      </c>
      <c r="P640" s="67"/>
      <c r="Q640" s="44"/>
      <c r="R640" s="44"/>
    </row>
    <row r="641" spans="1:18" s="25" customFormat="1" ht="16.5">
      <c r="A641" s="135" t="s">
        <v>60</v>
      </c>
      <c r="B641" s="54">
        <v>0</v>
      </c>
      <c r="C641" s="54">
        <v>0</v>
      </c>
      <c r="D641" s="54">
        <v>0</v>
      </c>
      <c r="E641" s="54">
        <v>0</v>
      </c>
      <c r="F641" s="54">
        <v>0</v>
      </c>
      <c r="G641" s="54">
        <v>0</v>
      </c>
      <c r="H641" s="54">
        <v>0</v>
      </c>
      <c r="I641" s="54">
        <v>0</v>
      </c>
      <c r="J641" s="54">
        <v>0</v>
      </c>
      <c r="K641" s="54">
        <v>0</v>
      </c>
      <c r="L641" s="54">
        <v>0</v>
      </c>
      <c r="M641" s="54">
        <v>0</v>
      </c>
      <c r="N641" s="54">
        <v>0</v>
      </c>
      <c r="O641" s="54">
        <v>0</v>
      </c>
      <c r="P641" s="67"/>
      <c r="Q641" s="44"/>
      <c r="R641" s="44"/>
    </row>
    <row r="642" spans="1:18" s="25" customFormat="1" ht="16.5">
      <c r="A642" s="135" t="s">
        <v>61</v>
      </c>
      <c r="B642" s="54">
        <v>0</v>
      </c>
      <c r="C642" s="54">
        <v>0</v>
      </c>
      <c r="D642" s="54">
        <v>0</v>
      </c>
      <c r="E642" s="54">
        <v>0</v>
      </c>
      <c r="F642" s="54">
        <v>0</v>
      </c>
      <c r="G642" s="54">
        <v>0</v>
      </c>
      <c r="H642" s="54">
        <v>0</v>
      </c>
      <c r="I642" s="54">
        <v>0</v>
      </c>
      <c r="J642" s="54">
        <v>0</v>
      </c>
      <c r="K642" s="54">
        <v>0</v>
      </c>
      <c r="L642" s="54">
        <v>0</v>
      </c>
      <c r="M642" s="54">
        <v>0</v>
      </c>
      <c r="N642" s="54">
        <v>0</v>
      </c>
      <c r="O642" s="54">
        <v>0</v>
      </c>
      <c r="P642" s="67"/>
      <c r="Q642" s="44"/>
      <c r="R642" s="44"/>
    </row>
    <row r="643" spans="1:18" s="25" customFormat="1" ht="16.5">
      <c r="A643" s="135" t="s">
        <v>62</v>
      </c>
      <c r="B643" s="54">
        <v>0</v>
      </c>
      <c r="C643" s="54">
        <v>0</v>
      </c>
      <c r="D643" s="54">
        <v>421</v>
      </c>
      <c r="E643" s="54">
        <v>286</v>
      </c>
      <c r="F643" s="54">
        <v>0</v>
      </c>
      <c r="G643" s="54">
        <v>0</v>
      </c>
      <c r="H643" s="54">
        <v>1</v>
      </c>
      <c r="I643" s="54">
        <v>9</v>
      </c>
      <c r="J643" s="54">
        <v>0</v>
      </c>
      <c r="K643" s="54">
        <v>0</v>
      </c>
      <c r="L643" s="54">
        <v>0</v>
      </c>
      <c r="M643" s="54">
        <v>0</v>
      </c>
      <c r="N643" s="54">
        <v>1</v>
      </c>
      <c r="O643" s="54">
        <v>0</v>
      </c>
      <c r="P643" s="67"/>
      <c r="Q643" s="44"/>
      <c r="R643" s="44"/>
    </row>
    <row r="644" spans="1:18" s="25" customFormat="1" ht="16.5">
      <c r="A644" s="135" t="s">
        <v>63</v>
      </c>
      <c r="B644" s="54">
        <v>0</v>
      </c>
      <c r="C644" s="54">
        <v>0</v>
      </c>
      <c r="D644" s="54">
        <v>0</v>
      </c>
      <c r="E644" s="54">
        <v>0</v>
      </c>
      <c r="F644" s="54">
        <v>4</v>
      </c>
      <c r="G644" s="54">
        <v>0</v>
      </c>
      <c r="H644" s="54">
        <v>0</v>
      </c>
      <c r="I644" s="54">
        <v>0</v>
      </c>
      <c r="J644" s="54">
        <v>0</v>
      </c>
      <c r="K644" s="54">
        <v>0</v>
      </c>
      <c r="L644" s="54">
        <v>0</v>
      </c>
      <c r="M644" s="54">
        <v>0</v>
      </c>
      <c r="N644" s="54">
        <v>0</v>
      </c>
      <c r="O644" s="54">
        <v>0</v>
      </c>
      <c r="P644" s="67"/>
      <c r="Q644" s="44"/>
      <c r="R644" s="44"/>
    </row>
    <row r="645" spans="1:18" s="25" customFormat="1" ht="16.5">
      <c r="A645" s="135" t="s">
        <v>64</v>
      </c>
      <c r="B645" s="54">
        <v>0</v>
      </c>
      <c r="C645" s="54">
        <v>0</v>
      </c>
      <c r="D645" s="54">
        <v>0</v>
      </c>
      <c r="E645" s="54">
        <v>0</v>
      </c>
      <c r="F645" s="54">
        <v>0</v>
      </c>
      <c r="G645" s="54">
        <v>0</v>
      </c>
      <c r="H645" s="54">
        <v>0</v>
      </c>
      <c r="I645" s="54">
        <v>0</v>
      </c>
      <c r="J645" s="54">
        <v>0</v>
      </c>
      <c r="K645" s="54">
        <v>0</v>
      </c>
      <c r="L645" s="54">
        <v>0</v>
      </c>
      <c r="M645" s="54">
        <v>0</v>
      </c>
      <c r="N645" s="54">
        <v>0</v>
      </c>
      <c r="O645" s="54">
        <v>0</v>
      </c>
      <c r="P645" s="67"/>
      <c r="Q645" s="44"/>
      <c r="R645" s="44"/>
    </row>
    <row r="646" spans="1:18" s="25" customFormat="1" ht="16.5">
      <c r="A646" s="135" t="s">
        <v>8</v>
      </c>
      <c r="B646" s="54">
        <v>0</v>
      </c>
      <c r="C646" s="54">
        <v>0</v>
      </c>
      <c r="D646" s="54">
        <v>3</v>
      </c>
      <c r="E646" s="54">
        <v>2</v>
      </c>
      <c r="F646" s="54">
        <v>0</v>
      </c>
      <c r="G646" s="54">
        <v>0</v>
      </c>
      <c r="H646" s="54">
        <v>0</v>
      </c>
      <c r="I646" s="54">
        <v>0</v>
      </c>
      <c r="J646" s="54">
        <v>0</v>
      </c>
      <c r="K646" s="54">
        <v>0</v>
      </c>
      <c r="L646" s="54">
        <v>1</v>
      </c>
      <c r="M646" s="54">
        <v>0</v>
      </c>
      <c r="N646" s="54">
        <v>0</v>
      </c>
      <c r="O646" s="54">
        <v>0</v>
      </c>
      <c r="P646" s="67"/>
      <c r="Q646" s="44"/>
      <c r="R646" s="44"/>
    </row>
    <row r="647" spans="1:18" s="25" customFormat="1" ht="16.5">
      <c r="A647" s="135" t="s">
        <v>9</v>
      </c>
      <c r="B647" s="54">
        <v>0</v>
      </c>
      <c r="C647" s="54">
        <v>0</v>
      </c>
      <c r="D647" s="54">
        <v>0</v>
      </c>
      <c r="E647" s="54">
        <v>0</v>
      </c>
      <c r="F647" s="54">
        <v>0</v>
      </c>
      <c r="G647" s="54">
        <v>0</v>
      </c>
      <c r="H647" s="54">
        <v>0</v>
      </c>
      <c r="I647" s="54">
        <v>0</v>
      </c>
      <c r="J647" s="54">
        <v>0</v>
      </c>
      <c r="K647" s="54">
        <v>0</v>
      </c>
      <c r="L647" s="54">
        <v>0</v>
      </c>
      <c r="M647" s="54">
        <v>0</v>
      </c>
      <c r="N647" s="54">
        <v>0</v>
      </c>
      <c r="O647" s="54">
        <v>0</v>
      </c>
      <c r="P647" s="67"/>
      <c r="Q647" s="44"/>
      <c r="R647" s="44"/>
    </row>
    <row r="648" spans="1:18" s="25" customFormat="1" ht="16.5">
      <c r="A648" s="136" t="s">
        <v>277</v>
      </c>
      <c r="B648" s="54">
        <v>0</v>
      </c>
      <c r="C648" s="54">
        <v>0</v>
      </c>
      <c r="D648" s="54">
        <v>0</v>
      </c>
      <c r="E648" s="54">
        <v>0</v>
      </c>
      <c r="F648" s="54">
        <v>0</v>
      </c>
      <c r="G648" s="54">
        <v>0</v>
      </c>
      <c r="H648" s="54">
        <v>0</v>
      </c>
      <c r="I648" s="54">
        <v>0</v>
      </c>
      <c r="J648" s="54">
        <v>0</v>
      </c>
      <c r="K648" s="54">
        <v>0</v>
      </c>
      <c r="L648" s="54">
        <v>0</v>
      </c>
      <c r="M648" s="54">
        <v>0</v>
      </c>
      <c r="N648" s="54">
        <v>0</v>
      </c>
      <c r="O648" s="54">
        <v>0</v>
      </c>
      <c r="P648" s="67"/>
      <c r="Q648" s="44"/>
      <c r="R648" s="44"/>
    </row>
    <row r="649" spans="1:18" s="25" customFormat="1" ht="16.5">
      <c r="A649" s="136" t="s">
        <v>278</v>
      </c>
      <c r="B649" s="54">
        <v>0</v>
      </c>
      <c r="C649" s="54">
        <v>0</v>
      </c>
      <c r="D649" s="54">
        <v>0</v>
      </c>
      <c r="E649" s="54">
        <v>0</v>
      </c>
      <c r="F649" s="54">
        <v>0</v>
      </c>
      <c r="G649" s="54">
        <v>0</v>
      </c>
      <c r="H649" s="54">
        <v>0</v>
      </c>
      <c r="I649" s="54">
        <v>0</v>
      </c>
      <c r="J649" s="54">
        <v>0</v>
      </c>
      <c r="K649" s="54">
        <v>0</v>
      </c>
      <c r="L649" s="54">
        <v>0</v>
      </c>
      <c r="M649" s="54">
        <v>0</v>
      </c>
      <c r="N649" s="54">
        <v>0</v>
      </c>
      <c r="O649" s="54">
        <v>0</v>
      </c>
      <c r="P649" s="67"/>
      <c r="Q649" s="44"/>
      <c r="R649" s="44"/>
    </row>
    <row r="650" spans="1:18" s="25" customFormat="1" ht="16.5">
      <c r="A650" s="136" t="s">
        <v>279</v>
      </c>
      <c r="B650" s="54">
        <v>0</v>
      </c>
      <c r="C650" s="54">
        <v>0</v>
      </c>
      <c r="D650" s="54">
        <v>0</v>
      </c>
      <c r="E650" s="54">
        <v>0</v>
      </c>
      <c r="F650" s="54">
        <v>0</v>
      </c>
      <c r="G650" s="54">
        <v>0</v>
      </c>
      <c r="H650" s="54">
        <v>0</v>
      </c>
      <c r="I650" s="54">
        <v>0</v>
      </c>
      <c r="J650" s="54">
        <v>0</v>
      </c>
      <c r="K650" s="54">
        <v>0</v>
      </c>
      <c r="L650" s="54">
        <v>0</v>
      </c>
      <c r="M650" s="54">
        <v>0</v>
      </c>
      <c r="N650" s="54">
        <v>0</v>
      </c>
      <c r="O650" s="54">
        <v>0</v>
      </c>
      <c r="P650" s="67"/>
      <c r="Q650" s="44"/>
      <c r="R650" s="44"/>
    </row>
    <row r="651" spans="1:18" s="25" customFormat="1" ht="16.5">
      <c r="A651" s="136" t="s">
        <v>280</v>
      </c>
      <c r="B651" s="54">
        <v>0</v>
      </c>
      <c r="C651" s="54">
        <v>0</v>
      </c>
      <c r="D651" s="54">
        <v>0</v>
      </c>
      <c r="E651" s="54">
        <v>0</v>
      </c>
      <c r="F651" s="54">
        <v>0</v>
      </c>
      <c r="G651" s="54">
        <v>0</v>
      </c>
      <c r="H651" s="54">
        <v>0</v>
      </c>
      <c r="I651" s="54">
        <v>0</v>
      </c>
      <c r="J651" s="54">
        <v>0</v>
      </c>
      <c r="K651" s="54">
        <v>0</v>
      </c>
      <c r="L651" s="54">
        <v>0</v>
      </c>
      <c r="M651" s="54">
        <v>0</v>
      </c>
      <c r="N651" s="54">
        <v>0</v>
      </c>
      <c r="O651" s="54">
        <v>0</v>
      </c>
      <c r="P651" s="67"/>
      <c r="Q651" s="44"/>
      <c r="R651" s="44"/>
    </row>
    <row r="652" spans="1:18" s="25" customFormat="1" ht="16.5">
      <c r="A652" s="136" t="s">
        <v>281</v>
      </c>
      <c r="B652" s="54">
        <v>0</v>
      </c>
      <c r="C652" s="54">
        <v>0</v>
      </c>
      <c r="D652" s="54">
        <v>0</v>
      </c>
      <c r="E652" s="54">
        <v>0</v>
      </c>
      <c r="F652" s="54">
        <v>0</v>
      </c>
      <c r="G652" s="54">
        <v>0</v>
      </c>
      <c r="H652" s="54">
        <v>0</v>
      </c>
      <c r="I652" s="54">
        <v>0</v>
      </c>
      <c r="J652" s="54">
        <v>0</v>
      </c>
      <c r="K652" s="54">
        <v>0</v>
      </c>
      <c r="L652" s="54">
        <v>0</v>
      </c>
      <c r="M652" s="54">
        <v>0</v>
      </c>
      <c r="N652" s="54">
        <v>0</v>
      </c>
      <c r="O652" s="54">
        <v>0</v>
      </c>
      <c r="P652" s="67"/>
      <c r="Q652" s="44"/>
      <c r="R652" s="44"/>
    </row>
    <row r="653" spans="1:18" s="25" customFormat="1" ht="16.5">
      <c r="A653" s="136" t="s">
        <v>282</v>
      </c>
      <c r="B653" s="54">
        <v>0</v>
      </c>
      <c r="C653" s="54">
        <v>0</v>
      </c>
      <c r="D653" s="54">
        <v>0</v>
      </c>
      <c r="E653" s="54">
        <v>0</v>
      </c>
      <c r="F653" s="54">
        <v>0</v>
      </c>
      <c r="G653" s="54">
        <v>0</v>
      </c>
      <c r="H653" s="54">
        <v>0</v>
      </c>
      <c r="I653" s="54">
        <v>0</v>
      </c>
      <c r="J653" s="54">
        <v>0</v>
      </c>
      <c r="K653" s="54">
        <v>0</v>
      </c>
      <c r="L653" s="54">
        <v>0</v>
      </c>
      <c r="M653" s="54">
        <v>0</v>
      </c>
      <c r="N653" s="54">
        <v>0</v>
      </c>
      <c r="O653" s="54">
        <v>0</v>
      </c>
      <c r="P653" s="67"/>
      <c r="Q653" s="44"/>
      <c r="R653" s="44"/>
    </row>
    <row r="654" spans="1:18" s="25" customFormat="1" ht="16.5">
      <c r="A654" s="136" t="s">
        <v>283</v>
      </c>
      <c r="B654" s="54">
        <v>0</v>
      </c>
      <c r="C654" s="54">
        <v>0</v>
      </c>
      <c r="D654" s="54">
        <v>0</v>
      </c>
      <c r="E654" s="54">
        <v>0</v>
      </c>
      <c r="F654" s="54">
        <v>0</v>
      </c>
      <c r="G654" s="54">
        <v>0</v>
      </c>
      <c r="H654" s="54">
        <v>0</v>
      </c>
      <c r="I654" s="54">
        <v>0</v>
      </c>
      <c r="J654" s="54">
        <v>0</v>
      </c>
      <c r="K654" s="54">
        <v>0</v>
      </c>
      <c r="L654" s="54">
        <v>0</v>
      </c>
      <c r="M654" s="54">
        <v>0</v>
      </c>
      <c r="N654" s="54">
        <v>0</v>
      </c>
      <c r="O654" s="54">
        <v>0</v>
      </c>
      <c r="P654" s="67"/>
      <c r="Q654" s="44"/>
      <c r="R654" s="44"/>
    </row>
    <row r="655" spans="1:18" s="25" customFormat="1" ht="16.5">
      <c r="A655" s="135" t="s">
        <v>65</v>
      </c>
      <c r="B655" s="54">
        <v>0</v>
      </c>
      <c r="C655" s="54">
        <v>0</v>
      </c>
      <c r="D655" s="54">
        <v>0</v>
      </c>
      <c r="E655" s="54">
        <v>0</v>
      </c>
      <c r="F655" s="54">
        <v>0</v>
      </c>
      <c r="G655" s="54">
        <v>0</v>
      </c>
      <c r="H655" s="54">
        <v>0</v>
      </c>
      <c r="I655" s="54">
        <v>0</v>
      </c>
      <c r="J655" s="54">
        <v>0</v>
      </c>
      <c r="K655" s="54">
        <v>0</v>
      </c>
      <c r="L655" s="54">
        <v>0</v>
      </c>
      <c r="M655" s="54">
        <v>0</v>
      </c>
      <c r="N655" s="54">
        <v>0</v>
      </c>
      <c r="O655" s="54">
        <v>0</v>
      </c>
      <c r="P655" s="67"/>
      <c r="Q655" s="44"/>
      <c r="R655" s="44"/>
    </row>
    <row r="656" spans="1:18" s="25" customFormat="1" ht="16.5">
      <c r="A656" s="135" t="s">
        <v>66</v>
      </c>
      <c r="B656" s="54">
        <v>2</v>
      </c>
      <c r="C656" s="54">
        <v>0</v>
      </c>
      <c r="D656" s="54">
        <v>121</v>
      </c>
      <c r="E656" s="54">
        <v>75</v>
      </c>
      <c r="F656" s="54">
        <v>2</v>
      </c>
      <c r="G656" s="54">
        <v>0</v>
      </c>
      <c r="H656" s="54">
        <v>19</v>
      </c>
      <c r="I656" s="54">
        <v>16</v>
      </c>
      <c r="J656" s="54">
        <v>2</v>
      </c>
      <c r="K656" s="54">
        <v>0</v>
      </c>
      <c r="L656" s="54">
        <v>0</v>
      </c>
      <c r="M656" s="54">
        <v>0</v>
      </c>
      <c r="N656" s="54">
        <v>3</v>
      </c>
      <c r="O656" s="54">
        <v>0</v>
      </c>
      <c r="P656" s="67"/>
      <c r="Q656" s="44"/>
      <c r="R656" s="44"/>
    </row>
    <row r="657" spans="1:18" s="25" customFormat="1" ht="16.5">
      <c r="A657" s="135" t="s">
        <v>67</v>
      </c>
      <c r="B657" s="54">
        <v>0</v>
      </c>
      <c r="C657" s="54">
        <v>0</v>
      </c>
      <c r="D657" s="54">
        <v>13</v>
      </c>
      <c r="E657" s="54">
        <v>9</v>
      </c>
      <c r="F657" s="54">
        <v>0</v>
      </c>
      <c r="G657" s="54">
        <v>0</v>
      </c>
      <c r="H657" s="54">
        <v>4</v>
      </c>
      <c r="I657" s="54">
        <v>2</v>
      </c>
      <c r="J657" s="54">
        <v>4</v>
      </c>
      <c r="K657" s="54">
        <v>7</v>
      </c>
      <c r="L657" s="54">
        <v>0</v>
      </c>
      <c r="M657" s="54">
        <v>0</v>
      </c>
      <c r="N657" s="54">
        <v>2</v>
      </c>
      <c r="O657" s="54">
        <v>0</v>
      </c>
      <c r="P657" s="67"/>
      <c r="Q657" s="44"/>
      <c r="R657" s="44"/>
    </row>
    <row r="658" spans="1:18" s="25" customFormat="1" ht="16.5">
      <c r="A658" s="135" t="s">
        <v>68</v>
      </c>
      <c r="B658" s="54">
        <v>0</v>
      </c>
      <c r="C658" s="54">
        <v>0</v>
      </c>
      <c r="D658" s="54">
        <v>0</v>
      </c>
      <c r="E658" s="54">
        <v>31</v>
      </c>
      <c r="F658" s="54">
        <v>0</v>
      </c>
      <c r="G658" s="54">
        <v>0</v>
      </c>
      <c r="H658" s="54">
        <v>0</v>
      </c>
      <c r="I658" s="54">
        <v>0</v>
      </c>
      <c r="J658" s="54">
        <v>0</v>
      </c>
      <c r="K658" s="54">
        <v>0</v>
      </c>
      <c r="L658" s="54">
        <v>0</v>
      </c>
      <c r="M658" s="54">
        <v>0</v>
      </c>
      <c r="N658" s="54">
        <v>0</v>
      </c>
      <c r="O658" s="54">
        <v>0</v>
      </c>
      <c r="P658" s="67"/>
      <c r="Q658" s="44"/>
      <c r="R658" s="44"/>
    </row>
    <row r="659" spans="1:18" s="25" customFormat="1" ht="16.5">
      <c r="A659" s="135" t="s">
        <v>69</v>
      </c>
      <c r="B659" s="54">
        <v>1</v>
      </c>
      <c r="C659" s="54">
        <v>0</v>
      </c>
      <c r="D659" s="54">
        <v>34</v>
      </c>
      <c r="E659" s="54">
        <v>21</v>
      </c>
      <c r="F659" s="54">
        <v>0</v>
      </c>
      <c r="G659" s="54">
        <v>1</v>
      </c>
      <c r="H659" s="54">
        <v>144</v>
      </c>
      <c r="I659" s="54">
        <v>152</v>
      </c>
      <c r="J659" s="54">
        <v>7</v>
      </c>
      <c r="K659" s="54">
        <v>3</v>
      </c>
      <c r="L659" s="54">
        <v>0</v>
      </c>
      <c r="M659" s="54">
        <v>0</v>
      </c>
      <c r="N659" s="54">
        <v>1</v>
      </c>
      <c r="O659" s="54">
        <v>0</v>
      </c>
      <c r="P659" s="67"/>
      <c r="Q659" s="44"/>
      <c r="R659" s="44"/>
    </row>
    <row r="660" spans="1:18" s="25" customFormat="1" ht="16.5">
      <c r="A660" s="135" t="s">
        <v>70</v>
      </c>
      <c r="B660" s="54">
        <v>0</v>
      </c>
      <c r="C660" s="54">
        <v>0</v>
      </c>
      <c r="D660" s="54">
        <v>1</v>
      </c>
      <c r="E660" s="54">
        <v>0</v>
      </c>
      <c r="F660" s="54">
        <v>0</v>
      </c>
      <c r="G660" s="54">
        <v>0</v>
      </c>
      <c r="H660" s="54">
        <v>0</v>
      </c>
      <c r="I660" s="54">
        <v>0</v>
      </c>
      <c r="J660" s="54">
        <v>0</v>
      </c>
      <c r="K660" s="54">
        <v>0</v>
      </c>
      <c r="L660" s="54">
        <v>0</v>
      </c>
      <c r="M660" s="54">
        <v>0</v>
      </c>
      <c r="N660" s="54">
        <v>0</v>
      </c>
      <c r="O660" s="54">
        <v>0</v>
      </c>
      <c r="P660" s="67"/>
      <c r="Q660" s="44"/>
      <c r="R660" s="44"/>
    </row>
    <row r="661" spans="1:18" s="25" customFormat="1" ht="16.5" customHeight="1">
      <c r="A661" s="135" t="s">
        <v>71</v>
      </c>
      <c r="B661" s="54">
        <v>0</v>
      </c>
      <c r="C661" s="54">
        <v>0</v>
      </c>
      <c r="D661" s="54">
        <v>33</v>
      </c>
      <c r="E661" s="54">
        <v>31</v>
      </c>
      <c r="F661" s="54">
        <v>2</v>
      </c>
      <c r="G661" s="54">
        <v>1</v>
      </c>
      <c r="H661" s="54">
        <v>0</v>
      </c>
      <c r="I661" s="54">
        <v>0</v>
      </c>
      <c r="J661" s="54">
        <v>0</v>
      </c>
      <c r="K661" s="54">
        <v>0</v>
      </c>
      <c r="L661" s="54">
        <v>0</v>
      </c>
      <c r="M661" s="54">
        <v>0</v>
      </c>
      <c r="N661" s="54">
        <v>0</v>
      </c>
      <c r="O661" s="54">
        <v>0</v>
      </c>
      <c r="P661" s="67"/>
      <c r="Q661" s="44"/>
      <c r="R661" s="44"/>
    </row>
    <row r="662" spans="1:18" s="25" customFormat="1" ht="16.5" customHeight="1">
      <c r="A662" s="13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44"/>
      <c r="R662" s="44"/>
    </row>
    <row r="663" spans="1:18" s="25" customFormat="1" ht="16.5">
      <c r="A663" s="68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44"/>
      <c r="R663" s="44"/>
    </row>
    <row r="664" spans="1:18" s="25" customFormat="1" ht="16.5" customHeight="1">
      <c r="A664" s="149" t="s">
        <v>324</v>
      </c>
      <c r="B664" s="151" t="s">
        <v>214</v>
      </c>
      <c r="C664" s="151"/>
      <c r="D664" s="151" t="s">
        <v>215</v>
      </c>
      <c r="E664" s="151"/>
      <c r="F664" s="151" t="s">
        <v>216</v>
      </c>
      <c r="G664" s="151"/>
      <c r="H664" s="151" t="s">
        <v>217</v>
      </c>
      <c r="I664" s="151"/>
      <c r="J664" s="151" t="s">
        <v>309</v>
      </c>
      <c r="K664" s="151"/>
      <c r="L664" s="151" t="s">
        <v>218</v>
      </c>
      <c r="M664" s="151"/>
      <c r="N664" s="151" t="s">
        <v>354</v>
      </c>
      <c r="O664" s="151"/>
      <c r="P664" s="67"/>
      <c r="Q664" s="44"/>
      <c r="R664" s="44"/>
    </row>
    <row r="665" spans="1:18" s="25" customFormat="1" ht="16.5">
      <c r="A665" s="150"/>
      <c r="B665" s="66" t="s">
        <v>3</v>
      </c>
      <c r="C665" s="66" t="s">
        <v>4</v>
      </c>
      <c r="D665" s="66" t="s">
        <v>3</v>
      </c>
      <c r="E665" s="66" t="s">
        <v>4</v>
      </c>
      <c r="F665" s="66" t="s">
        <v>3</v>
      </c>
      <c r="G665" s="66" t="s">
        <v>4</v>
      </c>
      <c r="H665" s="66" t="s">
        <v>3</v>
      </c>
      <c r="I665" s="66" t="s">
        <v>4</v>
      </c>
      <c r="J665" s="66" t="s">
        <v>3</v>
      </c>
      <c r="K665" s="66" t="s">
        <v>4</v>
      </c>
      <c r="L665" s="66" t="s">
        <v>3</v>
      </c>
      <c r="M665" s="66" t="s">
        <v>4</v>
      </c>
      <c r="N665" s="66" t="s">
        <v>3</v>
      </c>
      <c r="O665" s="66" t="s">
        <v>4</v>
      </c>
      <c r="P665" s="45"/>
      <c r="Q665" s="44"/>
      <c r="R665" s="44"/>
    </row>
    <row r="666" spans="1:18" s="25" customFormat="1" ht="16.5">
      <c r="A666" s="135" t="s">
        <v>55</v>
      </c>
      <c r="B666" s="52">
        <v>11</v>
      </c>
      <c r="C666" s="52">
        <v>6</v>
      </c>
      <c r="D666" s="52">
        <v>72</v>
      </c>
      <c r="E666" s="52">
        <v>16</v>
      </c>
      <c r="F666" s="52">
        <v>61</v>
      </c>
      <c r="G666" s="52">
        <v>9</v>
      </c>
      <c r="H666" s="52">
        <v>2</v>
      </c>
      <c r="I666" s="52">
        <v>3</v>
      </c>
      <c r="J666" s="52">
        <v>2</v>
      </c>
      <c r="K666" s="52">
        <v>0</v>
      </c>
      <c r="L666" s="52">
        <v>4</v>
      </c>
      <c r="M666" s="52">
        <v>2</v>
      </c>
      <c r="N666" s="52">
        <v>1</v>
      </c>
      <c r="O666" s="52">
        <v>0</v>
      </c>
      <c r="P666" s="67"/>
      <c r="Q666" s="44"/>
      <c r="R666" s="44"/>
    </row>
    <row r="667" spans="1:18" s="25" customFormat="1" ht="16.5" customHeight="1">
      <c r="A667" s="135" t="s">
        <v>56</v>
      </c>
      <c r="B667" s="54">
        <v>0</v>
      </c>
      <c r="C667" s="54">
        <v>0</v>
      </c>
      <c r="D667" s="54">
        <v>0</v>
      </c>
      <c r="E667" s="54">
        <v>0</v>
      </c>
      <c r="F667" s="54">
        <v>0</v>
      </c>
      <c r="G667" s="54">
        <v>0</v>
      </c>
      <c r="H667" s="54">
        <v>0</v>
      </c>
      <c r="I667" s="54">
        <v>0</v>
      </c>
      <c r="J667" s="54">
        <v>0</v>
      </c>
      <c r="K667" s="54">
        <v>0</v>
      </c>
      <c r="L667" s="54">
        <v>0</v>
      </c>
      <c r="M667" s="54">
        <v>0</v>
      </c>
      <c r="N667" s="54">
        <v>0</v>
      </c>
      <c r="O667" s="54">
        <v>0</v>
      </c>
      <c r="P667" s="67"/>
      <c r="Q667" s="44"/>
      <c r="R667" s="44"/>
    </row>
    <row r="668" spans="1:18" s="25" customFormat="1" ht="16.5">
      <c r="A668" s="135" t="s">
        <v>57</v>
      </c>
      <c r="B668" s="54">
        <v>0</v>
      </c>
      <c r="C668" s="54">
        <v>0</v>
      </c>
      <c r="D668" s="54">
        <v>6</v>
      </c>
      <c r="E668" s="54">
        <v>0</v>
      </c>
      <c r="F668" s="54">
        <v>2</v>
      </c>
      <c r="G668" s="54">
        <v>0</v>
      </c>
      <c r="H668" s="54">
        <v>0</v>
      </c>
      <c r="I668" s="54">
        <v>0</v>
      </c>
      <c r="J668" s="54">
        <v>0</v>
      </c>
      <c r="K668" s="54">
        <v>0</v>
      </c>
      <c r="L668" s="54">
        <v>0</v>
      </c>
      <c r="M668" s="54">
        <v>0</v>
      </c>
      <c r="N668" s="54">
        <v>0</v>
      </c>
      <c r="O668" s="54">
        <v>0</v>
      </c>
      <c r="P668" s="67"/>
      <c r="Q668" s="44"/>
      <c r="R668" s="44"/>
    </row>
    <row r="669" spans="1:18" s="25" customFormat="1" ht="16.5">
      <c r="A669" s="135" t="s">
        <v>58</v>
      </c>
      <c r="B669" s="54">
        <v>0</v>
      </c>
      <c r="C669" s="54">
        <v>0</v>
      </c>
      <c r="D669" s="54">
        <v>2</v>
      </c>
      <c r="E669" s="54">
        <v>1</v>
      </c>
      <c r="F669" s="54">
        <v>2</v>
      </c>
      <c r="G669" s="54">
        <v>0</v>
      </c>
      <c r="H669" s="54">
        <v>0</v>
      </c>
      <c r="I669" s="54">
        <v>0</v>
      </c>
      <c r="J669" s="54">
        <v>0</v>
      </c>
      <c r="K669" s="54">
        <v>0</v>
      </c>
      <c r="L669" s="54">
        <v>0</v>
      </c>
      <c r="M669" s="54">
        <v>0</v>
      </c>
      <c r="N669" s="54">
        <v>0</v>
      </c>
      <c r="O669" s="54">
        <v>0</v>
      </c>
      <c r="P669" s="67"/>
      <c r="Q669" s="44"/>
      <c r="R669" s="44"/>
    </row>
    <row r="670" spans="1:18" s="25" customFormat="1" ht="16.5">
      <c r="A670" s="135" t="s">
        <v>59</v>
      </c>
      <c r="B670" s="54">
        <v>0</v>
      </c>
      <c r="C670" s="54">
        <v>0</v>
      </c>
      <c r="D670" s="54">
        <v>0</v>
      </c>
      <c r="E670" s="54">
        <v>0</v>
      </c>
      <c r="F670" s="54">
        <v>0</v>
      </c>
      <c r="G670" s="54">
        <v>0</v>
      </c>
      <c r="H670" s="54">
        <v>0</v>
      </c>
      <c r="I670" s="54">
        <v>0</v>
      </c>
      <c r="J670" s="54">
        <v>0</v>
      </c>
      <c r="K670" s="54">
        <v>0</v>
      </c>
      <c r="L670" s="54">
        <v>0</v>
      </c>
      <c r="M670" s="54">
        <v>0</v>
      </c>
      <c r="N670" s="54">
        <v>0</v>
      </c>
      <c r="O670" s="54">
        <v>0</v>
      </c>
      <c r="P670" s="67"/>
      <c r="Q670" s="44"/>
      <c r="R670" s="44"/>
    </row>
    <row r="671" spans="1:18" s="25" customFormat="1" ht="16.5">
      <c r="A671" s="135" t="s">
        <v>60</v>
      </c>
      <c r="B671" s="54">
        <v>0</v>
      </c>
      <c r="C671" s="54">
        <v>0</v>
      </c>
      <c r="D671" s="54">
        <v>0</v>
      </c>
      <c r="E671" s="54">
        <v>0</v>
      </c>
      <c r="F671" s="54">
        <v>0</v>
      </c>
      <c r="G671" s="54">
        <v>0</v>
      </c>
      <c r="H671" s="54">
        <v>0</v>
      </c>
      <c r="I671" s="54">
        <v>0</v>
      </c>
      <c r="J671" s="54">
        <v>0</v>
      </c>
      <c r="K671" s="54">
        <v>0</v>
      </c>
      <c r="L671" s="54">
        <v>0</v>
      </c>
      <c r="M671" s="54">
        <v>0</v>
      </c>
      <c r="N671" s="54">
        <v>0</v>
      </c>
      <c r="O671" s="54">
        <v>0</v>
      </c>
      <c r="P671" s="67"/>
      <c r="Q671" s="44"/>
      <c r="R671" s="44"/>
    </row>
    <row r="672" spans="1:18" s="25" customFormat="1" ht="16.5">
      <c r="A672" s="135" t="s">
        <v>61</v>
      </c>
      <c r="B672" s="54">
        <v>0</v>
      </c>
      <c r="C672" s="54">
        <v>0</v>
      </c>
      <c r="D672" s="54">
        <v>0</v>
      </c>
      <c r="E672" s="54">
        <v>0</v>
      </c>
      <c r="F672" s="54">
        <v>0</v>
      </c>
      <c r="G672" s="54">
        <v>0</v>
      </c>
      <c r="H672" s="54">
        <v>0</v>
      </c>
      <c r="I672" s="54">
        <v>0</v>
      </c>
      <c r="J672" s="54">
        <v>0</v>
      </c>
      <c r="K672" s="54">
        <v>0</v>
      </c>
      <c r="L672" s="54">
        <v>0</v>
      </c>
      <c r="M672" s="54">
        <v>0</v>
      </c>
      <c r="N672" s="54">
        <v>0</v>
      </c>
      <c r="O672" s="54">
        <v>0</v>
      </c>
      <c r="P672" s="67"/>
      <c r="Q672" s="44"/>
      <c r="R672" s="44"/>
    </row>
    <row r="673" spans="1:18" s="25" customFormat="1" ht="16.5">
      <c r="A673" s="135" t="s">
        <v>62</v>
      </c>
      <c r="B673" s="54">
        <v>0</v>
      </c>
      <c r="C673" s="54">
        <v>0</v>
      </c>
      <c r="D673" s="54">
        <v>1</v>
      </c>
      <c r="E673" s="54">
        <v>0</v>
      </c>
      <c r="F673" s="54">
        <v>1</v>
      </c>
      <c r="G673" s="54">
        <v>0</v>
      </c>
      <c r="H673" s="54">
        <v>0</v>
      </c>
      <c r="I673" s="54">
        <v>1</v>
      </c>
      <c r="J673" s="54">
        <v>0</v>
      </c>
      <c r="K673" s="54">
        <v>0</v>
      </c>
      <c r="L673" s="54">
        <v>0</v>
      </c>
      <c r="M673" s="54">
        <v>0</v>
      </c>
      <c r="N673" s="54">
        <v>0</v>
      </c>
      <c r="O673" s="54">
        <v>0</v>
      </c>
      <c r="P673" s="67"/>
      <c r="Q673" s="44"/>
      <c r="R673" s="44"/>
    </row>
    <row r="674" spans="1:18" s="25" customFormat="1" ht="16.5">
      <c r="A674" s="135" t="s">
        <v>63</v>
      </c>
      <c r="B674" s="54">
        <v>0</v>
      </c>
      <c r="C674" s="54">
        <v>0</v>
      </c>
      <c r="D674" s="54">
        <v>2</v>
      </c>
      <c r="E674" s="54">
        <v>0</v>
      </c>
      <c r="F674" s="54">
        <v>0</v>
      </c>
      <c r="G674" s="54">
        <v>0</v>
      </c>
      <c r="H674" s="54">
        <v>0</v>
      </c>
      <c r="I674" s="54">
        <v>0</v>
      </c>
      <c r="J674" s="54">
        <v>0</v>
      </c>
      <c r="K674" s="54">
        <v>0</v>
      </c>
      <c r="L674" s="54">
        <v>0</v>
      </c>
      <c r="M674" s="54">
        <v>0</v>
      </c>
      <c r="N674" s="54">
        <v>0</v>
      </c>
      <c r="O674" s="54">
        <v>0</v>
      </c>
      <c r="P674" s="67"/>
      <c r="Q674" s="44"/>
      <c r="R674" s="44"/>
    </row>
    <row r="675" spans="1:18" s="25" customFormat="1" ht="16.5">
      <c r="A675" s="135" t="s">
        <v>64</v>
      </c>
      <c r="B675" s="54">
        <v>0</v>
      </c>
      <c r="C675" s="54">
        <v>0</v>
      </c>
      <c r="D675" s="54">
        <v>0</v>
      </c>
      <c r="E675" s="54">
        <v>0</v>
      </c>
      <c r="F675" s="54">
        <v>0</v>
      </c>
      <c r="G675" s="54">
        <v>0</v>
      </c>
      <c r="H675" s="54">
        <v>0</v>
      </c>
      <c r="I675" s="54">
        <v>0</v>
      </c>
      <c r="J675" s="54">
        <v>0</v>
      </c>
      <c r="K675" s="54">
        <v>0</v>
      </c>
      <c r="L675" s="54">
        <v>0</v>
      </c>
      <c r="M675" s="54">
        <v>0</v>
      </c>
      <c r="N675" s="54">
        <v>0</v>
      </c>
      <c r="O675" s="54">
        <v>0</v>
      </c>
      <c r="P675" s="67"/>
      <c r="Q675" s="44"/>
      <c r="R675" s="44"/>
    </row>
    <row r="676" spans="1:18" s="25" customFormat="1" ht="16.5">
      <c r="A676" s="135" t="s">
        <v>8</v>
      </c>
      <c r="B676" s="54">
        <v>0</v>
      </c>
      <c r="C676" s="54">
        <v>0</v>
      </c>
      <c r="D676" s="54">
        <v>0</v>
      </c>
      <c r="E676" s="54">
        <v>0</v>
      </c>
      <c r="F676" s="54">
        <v>0</v>
      </c>
      <c r="G676" s="54">
        <v>0</v>
      </c>
      <c r="H676" s="54">
        <v>0</v>
      </c>
      <c r="I676" s="54">
        <v>0</v>
      </c>
      <c r="J676" s="54">
        <v>0</v>
      </c>
      <c r="K676" s="54">
        <v>0</v>
      </c>
      <c r="L676" s="54">
        <v>0</v>
      </c>
      <c r="M676" s="54">
        <v>0</v>
      </c>
      <c r="N676" s="54">
        <v>0</v>
      </c>
      <c r="O676" s="54">
        <v>0</v>
      </c>
      <c r="P676" s="67"/>
      <c r="Q676" s="44"/>
      <c r="R676" s="44"/>
    </row>
    <row r="677" spans="1:18" s="25" customFormat="1" ht="16.5">
      <c r="A677" s="135" t="s">
        <v>9</v>
      </c>
      <c r="B677" s="54">
        <v>0</v>
      </c>
      <c r="C677" s="54">
        <v>0</v>
      </c>
      <c r="D677" s="54">
        <v>0</v>
      </c>
      <c r="E677" s="54">
        <v>0</v>
      </c>
      <c r="F677" s="54">
        <v>0</v>
      </c>
      <c r="G677" s="54">
        <v>0</v>
      </c>
      <c r="H677" s="54">
        <v>0</v>
      </c>
      <c r="I677" s="54">
        <v>0</v>
      </c>
      <c r="J677" s="54">
        <v>0</v>
      </c>
      <c r="K677" s="54">
        <v>0</v>
      </c>
      <c r="L677" s="54">
        <v>0</v>
      </c>
      <c r="M677" s="54">
        <v>0</v>
      </c>
      <c r="N677" s="54">
        <v>0</v>
      </c>
      <c r="O677" s="54">
        <v>0</v>
      </c>
      <c r="P677" s="67"/>
      <c r="Q677" s="44"/>
      <c r="R677" s="44"/>
    </row>
    <row r="678" spans="1:18" s="25" customFormat="1" ht="16.5">
      <c r="A678" s="136" t="s">
        <v>277</v>
      </c>
      <c r="B678" s="54">
        <v>0</v>
      </c>
      <c r="C678" s="54">
        <v>0</v>
      </c>
      <c r="D678" s="54">
        <v>0</v>
      </c>
      <c r="E678" s="54">
        <v>0</v>
      </c>
      <c r="F678" s="54">
        <v>0</v>
      </c>
      <c r="G678" s="54">
        <v>0</v>
      </c>
      <c r="H678" s="54">
        <v>0</v>
      </c>
      <c r="I678" s="54">
        <v>0</v>
      </c>
      <c r="J678" s="54">
        <v>0</v>
      </c>
      <c r="K678" s="54">
        <v>0</v>
      </c>
      <c r="L678" s="54">
        <v>0</v>
      </c>
      <c r="M678" s="54">
        <v>0</v>
      </c>
      <c r="N678" s="54">
        <v>0</v>
      </c>
      <c r="O678" s="54">
        <v>0</v>
      </c>
      <c r="P678" s="67"/>
      <c r="Q678" s="44"/>
      <c r="R678" s="44"/>
    </row>
    <row r="679" spans="1:18" s="25" customFormat="1" ht="16.5">
      <c r="A679" s="136" t="s">
        <v>278</v>
      </c>
      <c r="B679" s="54">
        <v>0</v>
      </c>
      <c r="C679" s="54">
        <v>0</v>
      </c>
      <c r="D679" s="54">
        <v>0</v>
      </c>
      <c r="E679" s="54">
        <v>0</v>
      </c>
      <c r="F679" s="54">
        <v>0</v>
      </c>
      <c r="G679" s="54">
        <v>0</v>
      </c>
      <c r="H679" s="54">
        <v>0</v>
      </c>
      <c r="I679" s="54">
        <v>0</v>
      </c>
      <c r="J679" s="54">
        <v>0</v>
      </c>
      <c r="K679" s="54">
        <v>0</v>
      </c>
      <c r="L679" s="54">
        <v>0</v>
      </c>
      <c r="M679" s="54">
        <v>0</v>
      </c>
      <c r="N679" s="54">
        <v>0</v>
      </c>
      <c r="O679" s="54">
        <v>0</v>
      </c>
      <c r="P679" s="67"/>
      <c r="Q679" s="44"/>
      <c r="R679" s="44"/>
    </row>
    <row r="680" spans="1:18" s="25" customFormat="1" ht="16.5">
      <c r="A680" s="136" t="s">
        <v>279</v>
      </c>
      <c r="B680" s="54">
        <v>0</v>
      </c>
      <c r="C680" s="54">
        <v>0</v>
      </c>
      <c r="D680" s="54">
        <v>0</v>
      </c>
      <c r="E680" s="54">
        <v>0</v>
      </c>
      <c r="F680" s="54">
        <v>0</v>
      </c>
      <c r="G680" s="54">
        <v>0</v>
      </c>
      <c r="H680" s="54">
        <v>0</v>
      </c>
      <c r="I680" s="54">
        <v>0</v>
      </c>
      <c r="J680" s="54">
        <v>0</v>
      </c>
      <c r="K680" s="54">
        <v>0</v>
      </c>
      <c r="L680" s="54">
        <v>0</v>
      </c>
      <c r="M680" s="54">
        <v>0</v>
      </c>
      <c r="N680" s="54">
        <v>0</v>
      </c>
      <c r="O680" s="54">
        <v>0</v>
      </c>
      <c r="P680" s="67"/>
      <c r="Q680" s="44"/>
      <c r="R680" s="44"/>
    </row>
    <row r="681" spans="1:18" s="25" customFormat="1" ht="16.5">
      <c r="A681" s="136" t="s">
        <v>280</v>
      </c>
      <c r="B681" s="54">
        <v>0</v>
      </c>
      <c r="C681" s="54">
        <v>0</v>
      </c>
      <c r="D681" s="54">
        <v>0</v>
      </c>
      <c r="E681" s="54">
        <v>0</v>
      </c>
      <c r="F681" s="54">
        <v>0</v>
      </c>
      <c r="G681" s="54">
        <v>0</v>
      </c>
      <c r="H681" s="54">
        <v>0</v>
      </c>
      <c r="I681" s="54">
        <v>0</v>
      </c>
      <c r="J681" s="54">
        <v>0</v>
      </c>
      <c r="K681" s="54">
        <v>0</v>
      </c>
      <c r="L681" s="54">
        <v>0</v>
      </c>
      <c r="M681" s="54">
        <v>0</v>
      </c>
      <c r="N681" s="54">
        <v>0</v>
      </c>
      <c r="O681" s="54">
        <v>0</v>
      </c>
      <c r="P681" s="67"/>
      <c r="Q681" s="44"/>
      <c r="R681" s="44"/>
    </row>
    <row r="682" spans="1:18" s="25" customFormat="1" ht="16.5">
      <c r="A682" s="136" t="s">
        <v>281</v>
      </c>
      <c r="B682" s="54">
        <v>0</v>
      </c>
      <c r="C682" s="54">
        <v>0</v>
      </c>
      <c r="D682" s="54">
        <v>0</v>
      </c>
      <c r="E682" s="54">
        <v>0</v>
      </c>
      <c r="F682" s="54">
        <v>0</v>
      </c>
      <c r="G682" s="54">
        <v>0</v>
      </c>
      <c r="H682" s="54">
        <v>0</v>
      </c>
      <c r="I682" s="54">
        <v>0</v>
      </c>
      <c r="J682" s="54">
        <v>0</v>
      </c>
      <c r="K682" s="54">
        <v>0</v>
      </c>
      <c r="L682" s="54">
        <v>0</v>
      </c>
      <c r="M682" s="54">
        <v>0</v>
      </c>
      <c r="N682" s="54">
        <v>0</v>
      </c>
      <c r="O682" s="54">
        <v>0</v>
      </c>
      <c r="P682" s="67"/>
      <c r="Q682" s="44"/>
      <c r="R682" s="44"/>
    </row>
    <row r="683" spans="1:18" s="25" customFormat="1" ht="16.5">
      <c r="A683" s="136" t="s">
        <v>282</v>
      </c>
      <c r="B683" s="54">
        <v>0</v>
      </c>
      <c r="C683" s="54">
        <v>0</v>
      </c>
      <c r="D683" s="54">
        <v>0</v>
      </c>
      <c r="E683" s="54">
        <v>0</v>
      </c>
      <c r="F683" s="54">
        <v>0</v>
      </c>
      <c r="G683" s="54">
        <v>0</v>
      </c>
      <c r="H683" s="54">
        <v>0</v>
      </c>
      <c r="I683" s="54">
        <v>0</v>
      </c>
      <c r="J683" s="54">
        <v>0</v>
      </c>
      <c r="K683" s="54">
        <v>0</v>
      </c>
      <c r="L683" s="54">
        <v>0</v>
      </c>
      <c r="M683" s="54">
        <v>0</v>
      </c>
      <c r="N683" s="54">
        <v>0</v>
      </c>
      <c r="O683" s="54">
        <v>0</v>
      </c>
      <c r="P683" s="67"/>
      <c r="Q683" s="44"/>
      <c r="R683" s="44"/>
    </row>
    <row r="684" spans="1:18" s="25" customFormat="1" ht="16.5">
      <c r="A684" s="136" t="s">
        <v>283</v>
      </c>
      <c r="B684" s="54">
        <v>0</v>
      </c>
      <c r="C684" s="54">
        <v>0</v>
      </c>
      <c r="D684" s="54">
        <v>0</v>
      </c>
      <c r="E684" s="54">
        <v>0</v>
      </c>
      <c r="F684" s="54">
        <v>0</v>
      </c>
      <c r="G684" s="54">
        <v>0</v>
      </c>
      <c r="H684" s="54">
        <v>0</v>
      </c>
      <c r="I684" s="54">
        <v>0</v>
      </c>
      <c r="J684" s="54">
        <v>0</v>
      </c>
      <c r="K684" s="54">
        <v>0</v>
      </c>
      <c r="L684" s="54">
        <v>0</v>
      </c>
      <c r="M684" s="54">
        <v>0</v>
      </c>
      <c r="N684" s="54">
        <v>0</v>
      </c>
      <c r="O684" s="54">
        <v>0</v>
      </c>
      <c r="P684" s="67"/>
      <c r="Q684" s="44"/>
      <c r="R684" s="44"/>
    </row>
    <row r="685" spans="1:18" s="25" customFormat="1" ht="16.5">
      <c r="A685" s="135" t="s">
        <v>65</v>
      </c>
      <c r="B685" s="54">
        <v>0</v>
      </c>
      <c r="C685" s="54">
        <v>0</v>
      </c>
      <c r="D685" s="54">
        <v>0</v>
      </c>
      <c r="E685" s="54">
        <v>0</v>
      </c>
      <c r="F685" s="54">
        <v>0</v>
      </c>
      <c r="G685" s="54">
        <v>0</v>
      </c>
      <c r="H685" s="54">
        <v>0</v>
      </c>
      <c r="I685" s="54">
        <v>0</v>
      </c>
      <c r="J685" s="54">
        <v>0</v>
      </c>
      <c r="K685" s="54">
        <v>0</v>
      </c>
      <c r="L685" s="54">
        <v>0</v>
      </c>
      <c r="M685" s="54">
        <v>0</v>
      </c>
      <c r="N685" s="54">
        <v>0</v>
      </c>
      <c r="O685" s="54">
        <v>0</v>
      </c>
      <c r="P685" s="67"/>
      <c r="Q685" s="44"/>
      <c r="R685" s="44"/>
    </row>
    <row r="686" spans="1:18" s="25" customFormat="1" ht="16.5">
      <c r="A686" s="135" t="s">
        <v>66</v>
      </c>
      <c r="B686" s="54">
        <v>7</v>
      </c>
      <c r="C686" s="54">
        <v>4</v>
      </c>
      <c r="D686" s="54">
        <v>34</v>
      </c>
      <c r="E686" s="54">
        <v>5</v>
      </c>
      <c r="F686" s="54">
        <v>12</v>
      </c>
      <c r="G686" s="54">
        <v>3</v>
      </c>
      <c r="H686" s="54">
        <v>1</v>
      </c>
      <c r="I686" s="54">
        <v>0</v>
      </c>
      <c r="J686" s="54">
        <v>1</v>
      </c>
      <c r="K686" s="54">
        <v>0</v>
      </c>
      <c r="L686" s="54">
        <v>2</v>
      </c>
      <c r="M686" s="54">
        <v>0</v>
      </c>
      <c r="N686" s="54">
        <v>1</v>
      </c>
      <c r="O686" s="54">
        <v>0</v>
      </c>
      <c r="P686" s="67"/>
      <c r="Q686" s="44"/>
      <c r="R686" s="44"/>
    </row>
    <row r="687" spans="1:18" s="25" customFormat="1" ht="16.5">
      <c r="A687" s="135" t="s">
        <v>67</v>
      </c>
      <c r="B687" s="54">
        <v>0</v>
      </c>
      <c r="C687" s="54">
        <v>1</v>
      </c>
      <c r="D687" s="54">
        <v>1</v>
      </c>
      <c r="E687" s="54">
        <v>0</v>
      </c>
      <c r="F687" s="54">
        <v>0</v>
      </c>
      <c r="G687" s="54">
        <v>0</v>
      </c>
      <c r="H687" s="54">
        <v>1</v>
      </c>
      <c r="I687" s="54">
        <v>2</v>
      </c>
      <c r="J687" s="54">
        <v>0</v>
      </c>
      <c r="K687" s="54">
        <v>0</v>
      </c>
      <c r="L687" s="54">
        <v>1</v>
      </c>
      <c r="M687" s="54">
        <v>0</v>
      </c>
      <c r="N687" s="54">
        <v>0</v>
      </c>
      <c r="O687" s="54">
        <v>0</v>
      </c>
      <c r="P687" s="67"/>
      <c r="Q687" s="44"/>
      <c r="R687" s="44"/>
    </row>
    <row r="688" spans="1:18" s="25" customFormat="1" ht="16.5">
      <c r="A688" s="135" t="s">
        <v>68</v>
      </c>
      <c r="B688" s="54">
        <v>0</v>
      </c>
      <c r="C688" s="54">
        <v>0</v>
      </c>
      <c r="D688" s="54">
        <v>0</v>
      </c>
      <c r="E688" s="54">
        <v>2</v>
      </c>
      <c r="F688" s="54">
        <v>0</v>
      </c>
      <c r="G688" s="54">
        <v>0</v>
      </c>
      <c r="H688" s="54">
        <v>0</v>
      </c>
      <c r="I688" s="54">
        <v>0</v>
      </c>
      <c r="J688" s="54">
        <v>0</v>
      </c>
      <c r="K688" s="54">
        <v>0</v>
      </c>
      <c r="L688" s="54">
        <v>0</v>
      </c>
      <c r="M688" s="54">
        <v>0</v>
      </c>
      <c r="N688" s="54">
        <v>0</v>
      </c>
      <c r="O688" s="54">
        <v>0</v>
      </c>
      <c r="P688" s="67"/>
      <c r="Q688" s="44"/>
      <c r="R688" s="44"/>
    </row>
    <row r="689" spans="1:18" s="25" customFormat="1" ht="16.5">
      <c r="A689" s="135" t="s">
        <v>69</v>
      </c>
      <c r="B689" s="54">
        <v>4</v>
      </c>
      <c r="C689" s="54">
        <v>1</v>
      </c>
      <c r="D689" s="54">
        <v>22</v>
      </c>
      <c r="E689" s="54">
        <v>1</v>
      </c>
      <c r="F689" s="54">
        <v>44</v>
      </c>
      <c r="G689" s="54">
        <v>6</v>
      </c>
      <c r="H689" s="54">
        <v>0</v>
      </c>
      <c r="I689" s="54">
        <v>0</v>
      </c>
      <c r="J689" s="54">
        <v>1</v>
      </c>
      <c r="K689" s="54">
        <v>0</v>
      </c>
      <c r="L689" s="54">
        <v>1</v>
      </c>
      <c r="M689" s="54">
        <v>2</v>
      </c>
      <c r="N689" s="54">
        <v>0</v>
      </c>
      <c r="O689" s="54">
        <v>0</v>
      </c>
      <c r="P689" s="67"/>
      <c r="Q689" s="44"/>
      <c r="R689" s="44"/>
    </row>
    <row r="690" spans="1:18" s="25" customFormat="1" ht="16.5">
      <c r="A690" s="135" t="s">
        <v>70</v>
      </c>
      <c r="B690" s="54">
        <v>0</v>
      </c>
      <c r="C690" s="54">
        <v>0</v>
      </c>
      <c r="D690" s="54">
        <v>0</v>
      </c>
      <c r="E690" s="54">
        <v>0</v>
      </c>
      <c r="F690" s="54">
        <v>0</v>
      </c>
      <c r="G690" s="54">
        <v>0</v>
      </c>
      <c r="H690" s="54">
        <v>0</v>
      </c>
      <c r="I690" s="54">
        <v>0</v>
      </c>
      <c r="J690" s="54">
        <v>0</v>
      </c>
      <c r="K690" s="54">
        <v>0</v>
      </c>
      <c r="L690" s="54">
        <v>0</v>
      </c>
      <c r="M690" s="54">
        <v>0</v>
      </c>
      <c r="N690" s="54">
        <v>0</v>
      </c>
      <c r="O690" s="54">
        <v>0</v>
      </c>
      <c r="P690" s="67"/>
      <c r="Q690" s="44"/>
      <c r="R690" s="44"/>
    </row>
    <row r="691" spans="1:18" s="25" customFormat="1" ht="16.5" customHeight="1">
      <c r="A691" s="135" t="s">
        <v>71</v>
      </c>
      <c r="B691" s="54">
        <v>0</v>
      </c>
      <c r="C691" s="54">
        <v>0</v>
      </c>
      <c r="D691" s="54">
        <v>4</v>
      </c>
      <c r="E691" s="54">
        <v>7</v>
      </c>
      <c r="F691" s="54">
        <v>0</v>
      </c>
      <c r="G691" s="54">
        <v>0</v>
      </c>
      <c r="H691" s="54">
        <v>0</v>
      </c>
      <c r="I691" s="54">
        <v>0</v>
      </c>
      <c r="J691" s="54">
        <v>0</v>
      </c>
      <c r="K691" s="54">
        <v>0</v>
      </c>
      <c r="L691" s="54">
        <v>0</v>
      </c>
      <c r="M691" s="54">
        <v>0</v>
      </c>
      <c r="N691" s="54">
        <v>0</v>
      </c>
      <c r="O691" s="54">
        <v>0</v>
      </c>
      <c r="P691" s="67"/>
      <c r="Q691" s="44"/>
      <c r="R691" s="44"/>
    </row>
    <row r="692" spans="1:18" s="25" customFormat="1" ht="16.5" customHeight="1">
      <c r="A692" s="13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44"/>
      <c r="R692" s="44"/>
    </row>
    <row r="693" spans="1:18" s="25" customFormat="1" ht="16.5">
      <c r="A693" s="68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44"/>
      <c r="R693" s="44"/>
    </row>
    <row r="694" spans="1:18" s="25" customFormat="1" ht="16.5" customHeight="1">
      <c r="A694" s="149" t="s">
        <v>324</v>
      </c>
      <c r="B694" s="151" t="s">
        <v>338</v>
      </c>
      <c r="C694" s="151"/>
      <c r="D694" s="151" t="s">
        <v>220</v>
      </c>
      <c r="E694" s="151"/>
      <c r="F694" s="151" t="s">
        <v>221</v>
      </c>
      <c r="G694" s="151"/>
      <c r="H694" s="151" t="s">
        <v>222</v>
      </c>
      <c r="I694" s="151"/>
      <c r="J694" s="151" t="s">
        <v>223</v>
      </c>
      <c r="K694" s="151"/>
      <c r="L694" s="151" t="s">
        <v>224</v>
      </c>
      <c r="M694" s="151"/>
      <c r="N694" s="151" t="s">
        <v>225</v>
      </c>
      <c r="O694" s="151"/>
      <c r="P694" s="67"/>
      <c r="Q694" s="44"/>
      <c r="R694" s="44"/>
    </row>
    <row r="695" spans="1:18" s="25" customFormat="1" ht="16.5">
      <c r="A695" s="150"/>
      <c r="B695" s="66" t="s">
        <v>3</v>
      </c>
      <c r="C695" s="66" t="s">
        <v>4</v>
      </c>
      <c r="D695" s="66" t="s">
        <v>3</v>
      </c>
      <c r="E695" s="66" t="s">
        <v>4</v>
      </c>
      <c r="F695" s="66" t="s">
        <v>3</v>
      </c>
      <c r="G695" s="66" t="s">
        <v>4</v>
      </c>
      <c r="H695" s="66" t="s">
        <v>3</v>
      </c>
      <c r="I695" s="66" t="s">
        <v>4</v>
      </c>
      <c r="J695" s="66" t="s">
        <v>3</v>
      </c>
      <c r="K695" s="66" t="s">
        <v>4</v>
      </c>
      <c r="L695" s="66" t="s">
        <v>3</v>
      </c>
      <c r="M695" s="66" t="s">
        <v>4</v>
      </c>
      <c r="N695" s="66" t="s">
        <v>3</v>
      </c>
      <c r="O695" s="66" t="s">
        <v>4</v>
      </c>
      <c r="P695" s="45"/>
      <c r="Q695" s="44"/>
      <c r="R695" s="44"/>
    </row>
    <row r="696" spans="1:18" s="25" customFormat="1" ht="16.5">
      <c r="A696" s="135" t="s">
        <v>55</v>
      </c>
      <c r="B696" s="52">
        <v>1</v>
      </c>
      <c r="C696" s="52">
        <v>0</v>
      </c>
      <c r="D696" s="52">
        <v>4</v>
      </c>
      <c r="E696" s="52">
        <v>1</v>
      </c>
      <c r="F696" s="52">
        <v>1</v>
      </c>
      <c r="G696" s="52">
        <v>4</v>
      </c>
      <c r="H696" s="52">
        <v>11</v>
      </c>
      <c r="I696" s="52">
        <v>0</v>
      </c>
      <c r="J696" s="52">
        <v>44</v>
      </c>
      <c r="K696" s="52">
        <v>61</v>
      </c>
      <c r="L696" s="52">
        <v>55</v>
      </c>
      <c r="M696" s="52">
        <v>47</v>
      </c>
      <c r="N696" s="52">
        <v>38</v>
      </c>
      <c r="O696" s="52">
        <v>36</v>
      </c>
      <c r="P696" s="67"/>
      <c r="Q696" s="44"/>
      <c r="R696" s="44"/>
    </row>
    <row r="697" spans="1:18" s="25" customFormat="1" ht="16.5" customHeight="1">
      <c r="A697" s="135" t="s">
        <v>56</v>
      </c>
      <c r="B697" s="54">
        <v>0</v>
      </c>
      <c r="C697" s="54">
        <v>0</v>
      </c>
      <c r="D697" s="54">
        <v>0</v>
      </c>
      <c r="E697" s="54">
        <v>0</v>
      </c>
      <c r="F697" s="54">
        <v>0</v>
      </c>
      <c r="G697" s="54">
        <v>0</v>
      </c>
      <c r="H697" s="54">
        <v>0</v>
      </c>
      <c r="I697" s="54">
        <v>0</v>
      </c>
      <c r="J697" s="54">
        <v>0</v>
      </c>
      <c r="K697" s="54">
        <v>0</v>
      </c>
      <c r="L697" s="54">
        <v>0</v>
      </c>
      <c r="M697" s="54">
        <v>0</v>
      </c>
      <c r="N697" s="54">
        <v>0</v>
      </c>
      <c r="O697" s="54">
        <v>0</v>
      </c>
      <c r="P697" s="67"/>
      <c r="Q697" s="44"/>
      <c r="R697" s="44"/>
    </row>
    <row r="698" spans="1:18" s="25" customFormat="1" ht="16.5">
      <c r="A698" s="135" t="s">
        <v>57</v>
      </c>
      <c r="B698" s="54">
        <v>1</v>
      </c>
      <c r="C698" s="54">
        <v>0</v>
      </c>
      <c r="D698" s="54">
        <v>0</v>
      </c>
      <c r="E698" s="54">
        <v>0</v>
      </c>
      <c r="F698" s="54">
        <v>0</v>
      </c>
      <c r="G698" s="54">
        <v>0</v>
      </c>
      <c r="H698" s="54">
        <v>0</v>
      </c>
      <c r="I698" s="54">
        <v>0</v>
      </c>
      <c r="J698" s="54">
        <v>0</v>
      </c>
      <c r="K698" s="54">
        <v>0</v>
      </c>
      <c r="L698" s="54">
        <v>0</v>
      </c>
      <c r="M698" s="54">
        <v>0</v>
      </c>
      <c r="N698" s="54">
        <v>2</v>
      </c>
      <c r="O698" s="54">
        <v>0</v>
      </c>
      <c r="P698" s="67"/>
      <c r="Q698" s="44"/>
      <c r="R698" s="44"/>
    </row>
    <row r="699" spans="1:18" s="25" customFormat="1" ht="16.5">
      <c r="A699" s="135" t="s">
        <v>58</v>
      </c>
      <c r="B699" s="54">
        <v>0</v>
      </c>
      <c r="C699" s="54">
        <v>0</v>
      </c>
      <c r="D699" s="54">
        <v>0</v>
      </c>
      <c r="E699" s="54">
        <v>0</v>
      </c>
      <c r="F699" s="54">
        <v>0</v>
      </c>
      <c r="G699" s="54">
        <v>0</v>
      </c>
      <c r="H699" s="54">
        <v>0</v>
      </c>
      <c r="I699" s="54">
        <v>0</v>
      </c>
      <c r="J699" s="54">
        <v>0</v>
      </c>
      <c r="K699" s="54">
        <v>0</v>
      </c>
      <c r="L699" s="54">
        <v>0</v>
      </c>
      <c r="M699" s="54">
        <v>0</v>
      </c>
      <c r="N699" s="54">
        <v>0</v>
      </c>
      <c r="O699" s="54">
        <v>0</v>
      </c>
      <c r="P699" s="67"/>
      <c r="Q699" s="44"/>
      <c r="R699" s="44"/>
    </row>
    <row r="700" spans="1:18" s="25" customFormat="1" ht="16.5">
      <c r="A700" s="135" t="s">
        <v>59</v>
      </c>
      <c r="B700" s="54">
        <v>0</v>
      </c>
      <c r="C700" s="54">
        <v>0</v>
      </c>
      <c r="D700" s="54">
        <v>0</v>
      </c>
      <c r="E700" s="54">
        <v>0</v>
      </c>
      <c r="F700" s="54">
        <v>0</v>
      </c>
      <c r="G700" s="54">
        <v>0</v>
      </c>
      <c r="H700" s="54">
        <v>0</v>
      </c>
      <c r="I700" s="54">
        <v>0</v>
      </c>
      <c r="J700" s="54">
        <v>0</v>
      </c>
      <c r="K700" s="54">
        <v>0</v>
      </c>
      <c r="L700" s="54">
        <v>0</v>
      </c>
      <c r="M700" s="54">
        <v>0</v>
      </c>
      <c r="N700" s="54">
        <v>0</v>
      </c>
      <c r="O700" s="54">
        <v>0</v>
      </c>
      <c r="P700" s="67"/>
      <c r="Q700" s="44"/>
      <c r="R700" s="44"/>
    </row>
    <row r="701" spans="1:18" s="25" customFormat="1" ht="16.5">
      <c r="A701" s="135" t="s">
        <v>60</v>
      </c>
      <c r="B701" s="54">
        <v>0</v>
      </c>
      <c r="C701" s="54">
        <v>0</v>
      </c>
      <c r="D701" s="54">
        <v>0</v>
      </c>
      <c r="E701" s="54">
        <v>0</v>
      </c>
      <c r="F701" s="54">
        <v>0</v>
      </c>
      <c r="G701" s="54">
        <v>0</v>
      </c>
      <c r="H701" s="54">
        <v>0</v>
      </c>
      <c r="I701" s="54">
        <v>0</v>
      </c>
      <c r="J701" s="54">
        <v>0</v>
      </c>
      <c r="K701" s="54">
        <v>0</v>
      </c>
      <c r="L701" s="54">
        <v>0</v>
      </c>
      <c r="M701" s="54">
        <v>0</v>
      </c>
      <c r="N701" s="54">
        <v>0</v>
      </c>
      <c r="O701" s="54">
        <v>0</v>
      </c>
      <c r="P701" s="67"/>
      <c r="Q701" s="44"/>
      <c r="R701" s="44"/>
    </row>
    <row r="702" spans="1:18" s="25" customFormat="1" ht="16.5">
      <c r="A702" s="135" t="s">
        <v>61</v>
      </c>
      <c r="B702" s="54">
        <v>0</v>
      </c>
      <c r="C702" s="54">
        <v>0</v>
      </c>
      <c r="D702" s="54">
        <v>0</v>
      </c>
      <c r="E702" s="54">
        <v>0</v>
      </c>
      <c r="F702" s="54">
        <v>0</v>
      </c>
      <c r="G702" s="54">
        <v>0</v>
      </c>
      <c r="H702" s="54">
        <v>0</v>
      </c>
      <c r="I702" s="54">
        <v>0</v>
      </c>
      <c r="J702" s="54">
        <v>0</v>
      </c>
      <c r="K702" s="54">
        <v>1</v>
      </c>
      <c r="L702" s="54">
        <v>0</v>
      </c>
      <c r="M702" s="54">
        <v>0</v>
      </c>
      <c r="N702" s="54">
        <v>0</v>
      </c>
      <c r="O702" s="54">
        <v>0</v>
      </c>
      <c r="P702" s="67"/>
      <c r="Q702" s="44"/>
      <c r="R702" s="44"/>
    </row>
    <row r="703" spans="1:18" s="25" customFormat="1" ht="16.5">
      <c r="A703" s="135" t="s">
        <v>62</v>
      </c>
      <c r="B703" s="54">
        <v>0</v>
      </c>
      <c r="C703" s="54">
        <v>0</v>
      </c>
      <c r="D703" s="54">
        <v>0</v>
      </c>
      <c r="E703" s="54">
        <v>0</v>
      </c>
      <c r="F703" s="54">
        <v>0</v>
      </c>
      <c r="G703" s="54">
        <v>4</v>
      </c>
      <c r="H703" s="54">
        <v>0</v>
      </c>
      <c r="I703" s="54">
        <v>0</v>
      </c>
      <c r="J703" s="54">
        <v>2</v>
      </c>
      <c r="K703" s="54">
        <v>8</v>
      </c>
      <c r="L703" s="54">
        <v>8</v>
      </c>
      <c r="M703" s="54">
        <v>3</v>
      </c>
      <c r="N703" s="54">
        <v>1</v>
      </c>
      <c r="O703" s="54">
        <v>1</v>
      </c>
      <c r="P703" s="67"/>
      <c r="Q703" s="44"/>
      <c r="R703" s="44"/>
    </row>
    <row r="704" spans="1:18" s="25" customFormat="1" ht="16.5">
      <c r="A704" s="135" t="s">
        <v>63</v>
      </c>
      <c r="B704" s="54">
        <v>0</v>
      </c>
      <c r="C704" s="54">
        <v>0</v>
      </c>
      <c r="D704" s="54">
        <v>0</v>
      </c>
      <c r="E704" s="54">
        <v>0</v>
      </c>
      <c r="F704" s="54">
        <v>0</v>
      </c>
      <c r="G704" s="54">
        <v>0</v>
      </c>
      <c r="H704" s="54">
        <v>0</v>
      </c>
      <c r="I704" s="54">
        <v>0</v>
      </c>
      <c r="J704" s="54">
        <v>0</v>
      </c>
      <c r="K704" s="54">
        <v>0</v>
      </c>
      <c r="L704" s="54">
        <v>0</v>
      </c>
      <c r="M704" s="54">
        <v>0</v>
      </c>
      <c r="N704" s="54">
        <v>0</v>
      </c>
      <c r="O704" s="54">
        <v>0</v>
      </c>
      <c r="P704" s="67"/>
      <c r="Q704" s="44"/>
      <c r="R704" s="44"/>
    </row>
    <row r="705" spans="1:18" s="25" customFormat="1" ht="16.5">
      <c r="A705" s="135" t="s">
        <v>64</v>
      </c>
      <c r="B705" s="54">
        <v>0</v>
      </c>
      <c r="C705" s="54">
        <v>0</v>
      </c>
      <c r="D705" s="54">
        <v>0</v>
      </c>
      <c r="E705" s="54">
        <v>0</v>
      </c>
      <c r="F705" s="54">
        <v>0</v>
      </c>
      <c r="G705" s="54">
        <v>0</v>
      </c>
      <c r="H705" s="54">
        <v>0</v>
      </c>
      <c r="I705" s="54">
        <v>0</v>
      </c>
      <c r="J705" s="54">
        <v>0</v>
      </c>
      <c r="K705" s="54">
        <v>0</v>
      </c>
      <c r="L705" s="54">
        <v>0</v>
      </c>
      <c r="M705" s="54">
        <v>0</v>
      </c>
      <c r="N705" s="54">
        <v>0</v>
      </c>
      <c r="O705" s="54">
        <v>0</v>
      </c>
      <c r="P705" s="67"/>
      <c r="Q705" s="44"/>
      <c r="R705" s="44"/>
    </row>
    <row r="706" spans="1:18" s="25" customFormat="1" ht="16.5">
      <c r="A706" s="135" t="s">
        <v>8</v>
      </c>
      <c r="B706" s="54">
        <v>0</v>
      </c>
      <c r="C706" s="54">
        <v>0</v>
      </c>
      <c r="D706" s="54">
        <v>0</v>
      </c>
      <c r="E706" s="54">
        <v>0</v>
      </c>
      <c r="F706" s="54">
        <v>0</v>
      </c>
      <c r="G706" s="54">
        <v>0</v>
      </c>
      <c r="H706" s="54">
        <v>7</v>
      </c>
      <c r="I706" s="54">
        <v>0</v>
      </c>
      <c r="J706" s="54">
        <v>0</v>
      </c>
      <c r="K706" s="54">
        <v>0</v>
      </c>
      <c r="L706" s="54">
        <v>0</v>
      </c>
      <c r="M706" s="54">
        <v>0</v>
      </c>
      <c r="N706" s="54">
        <v>0</v>
      </c>
      <c r="O706" s="54">
        <v>0</v>
      </c>
      <c r="P706" s="67"/>
      <c r="Q706" s="44"/>
      <c r="R706" s="44"/>
    </row>
    <row r="707" spans="1:18" s="25" customFormat="1" ht="16.5">
      <c r="A707" s="135" t="s">
        <v>9</v>
      </c>
      <c r="B707" s="54">
        <v>0</v>
      </c>
      <c r="C707" s="54">
        <v>0</v>
      </c>
      <c r="D707" s="54">
        <v>0</v>
      </c>
      <c r="E707" s="54">
        <v>0</v>
      </c>
      <c r="F707" s="54">
        <v>0</v>
      </c>
      <c r="G707" s="54">
        <v>0</v>
      </c>
      <c r="H707" s="54">
        <v>0</v>
      </c>
      <c r="I707" s="54">
        <v>0</v>
      </c>
      <c r="J707" s="54">
        <v>0</v>
      </c>
      <c r="K707" s="54">
        <v>0</v>
      </c>
      <c r="L707" s="54">
        <v>0</v>
      </c>
      <c r="M707" s="54">
        <v>0</v>
      </c>
      <c r="N707" s="54">
        <v>0</v>
      </c>
      <c r="O707" s="54">
        <v>0</v>
      </c>
      <c r="P707" s="67"/>
      <c r="Q707" s="44"/>
      <c r="R707" s="44"/>
    </row>
    <row r="708" spans="1:18" s="25" customFormat="1" ht="16.5">
      <c r="A708" s="136" t="s">
        <v>277</v>
      </c>
      <c r="B708" s="54">
        <v>0</v>
      </c>
      <c r="C708" s="54">
        <v>0</v>
      </c>
      <c r="D708" s="54">
        <v>0</v>
      </c>
      <c r="E708" s="54">
        <v>0</v>
      </c>
      <c r="F708" s="54">
        <v>0</v>
      </c>
      <c r="G708" s="54">
        <v>0</v>
      </c>
      <c r="H708" s="54">
        <v>0</v>
      </c>
      <c r="I708" s="54">
        <v>0</v>
      </c>
      <c r="J708" s="54">
        <v>0</v>
      </c>
      <c r="K708" s="54">
        <v>0</v>
      </c>
      <c r="L708" s="54">
        <v>0</v>
      </c>
      <c r="M708" s="54">
        <v>0</v>
      </c>
      <c r="N708" s="54">
        <v>0</v>
      </c>
      <c r="O708" s="54">
        <v>0</v>
      </c>
      <c r="P708" s="67"/>
      <c r="Q708" s="44"/>
      <c r="R708" s="44"/>
    </row>
    <row r="709" spans="1:18" s="25" customFormat="1" ht="16.5">
      <c r="A709" s="136" t="s">
        <v>278</v>
      </c>
      <c r="B709" s="54">
        <v>0</v>
      </c>
      <c r="C709" s="54">
        <v>0</v>
      </c>
      <c r="D709" s="54">
        <v>0</v>
      </c>
      <c r="E709" s="54">
        <v>0</v>
      </c>
      <c r="F709" s="54">
        <v>0</v>
      </c>
      <c r="G709" s="54">
        <v>0</v>
      </c>
      <c r="H709" s="54">
        <v>0</v>
      </c>
      <c r="I709" s="54">
        <v>0</v>
      </c>
      <c r="J709" s="54">
        <v>0</v>
      </c>
      <c r="K709" s="54">
        <v>0</v>
      </c>
      <c r="L709" s="54">
        <v>0</v>
      </c>
      <c r="M709" s="54">
        <v>0</v>
      </c>
      <c r="N709" s="54">
        <v>0</v>
      </c>
      <c r="O709" s="54">
        <v>0</v>
      </c>
      <c r="P709" s="67"/>
      <c r="Q709" s="44"/>
      <c r="R709" s="44"/>
    </row>
    <row r="710" spans="1:18" s="25" customFormat="1" ht="16.5">
      <c r="A710" s="136" t="s">
        <v>279</v>
      </c>
      <c r="B710" s="54">
        <v>0</v>
      </c>
      <c r="C710" s="54">
        <v>0</v>
      </c>
      <c r="D710" s="54">
        <v>0</v>
      </c>
      <c r="E710" s="54">
        <v>0</v>
      </c>
      <c r="F710" s="54">
        <v>0</v>
      </c>
      <c r="G710" s="54">
        <v>0</v>
      </c>
      <c r="H710" s="54">
        <v>0</v>
      </c>
      <c r="I710" s="54">
        <v>0</v>
      </c>
      <c r="J710" s="54">
        <v>0</v>
      </c>
      <c r="K710" s="54">
        <v>0</v>
      </c>
      <c r="L710" s="54">
        <v>0</v>
      </c>
      <c r="M710" s="54">
        <v>0</v>
      </c>
      <c r="N710" s="54">
        <v>0</v>
      </c>
      <c r="O710" s="54">
        <v>0</v>
      </c>
      <c r="P710" s="67"/>
      <c r="Q710" s="44"/>
      <c r="R710" s="44"/>
    </row>
    <row r="711" spans="1:18" s="25" customFormat="1" ht="16.5">
      <c r="A711" s="136" t="s">
        <v>280</v>
      </c>
      <c r="B711" s="54">
        <v>0</v>
      </c>
      <c r="C711" s="54">
        <v>0</v>
      </c>
      <c r="D711" s="54">
        <v>0</v>
      </c>
      <c r="E711" s="54">
        <v>0</v>
      </c>
      <c r="F711" s="54">
        <v>0</v>
      </c>
      <c r="G711" s="54">
        <v>0</v>
      </c>
      <c r="H711" s="54">
        <v>0</v>
      </c>
      <c r="I711" s="54">
        <v>0</v>
      </c>
      <c r="J711" s="54">
        <v>0</v>
      </c>
      <c r="K711" s="54">
        <v>0</v>
      </c>
      <c r="L711" s="54">
        <v>0</v>
      </c>
      <c r="M711" s="54">
        <v>0</v>
      </c>
      <c r="N711" s="54">
        <v>0</v>
      </c>
      <c r="O711" s="54">
        <v>0</v>
      </c>
      <c r="P711" s="67"/>
      <c r="Q711" s="44"/>
      <c r="R711" s="44"/>
    </row>
    <row r="712" spans="1:18" s="25" customFormat="1" ht="16.5">
      <c r="A712" s="136" t="s">
        <v>281</v>
      </c>
      <c r="B712" s="54">
        <v>0</v>
      </c>
      <c r="C712" s="54">
        <v>0</v>
      </c>
      <c r="D712" s="54">
        <v>0</v>
      </c>
      <c r="E712" s="54">
        <v>0</v>
      </c>
      <c r="F712" s="54">
        <v>0</v>
      </c>
      <c r="G712" s="54">
        <v>0</v>
      </c>
      <c r="H712" s="54">
        <v>0</v>
      </c>
      <c r="I712" s="54">
        <v>0</v>
      </c>
      <c r="J712" s="54">
        <v>0</v>
      </c>
      <c r="K712" s="54">
        <v>0</v>
      </c>
      <c r="L712" s="54">
        <v>0</v>
      </c>
      <c r="M712" s="54">
        <v>0</v>
      </c>
      <c r="N712" s="54">
        <v>0</v>
      </c>
      <c r="O712" s="54">
        <v>0</v>
      </c>
      <c r="P712" s="67"/>
      <c r="Q712" s="44"/>
      <c r="R712" s="44"/>
    </row>
    <row r="713" spans="1:18" s="25" customFormat="1" ht="16.5">
      <c r="A713" s="136" t="s">
        <v>282</v>
      </c>
      <c r="B713" s="54">
        <v>0</v>
      </c>
      <c r="C713" s="54">
        <v>0</v>
      </c>
      <c r="D713" s="54">
        <v>0</v>
      </c>
      <c r="E713" s="54">
        <v>0</v>
      </c>
      <c r="F713" s="54">
        <v>0</v>
      </c>
      <c r="G713" s="54">
        <v>0</v>
      </c>
      <c r="H713" s="54">
        <v>0</v>
      </c>
      <c r="I713" s="54">
        <v>0</v>
      </c>
      <c r="J713" s="54">
        <v>0</v>
      </c>
      <c r="K713" s="54">
        <v>0</v>
      </c>
      <c r="L713" s="54">
        <v>0</v>
      </c>
      <c r="M713" s="54">
        <v>0</v>
      </c>
      <c r="N713" s="54">
        <v>0</v>
      </c>
      <c r="O713" s="54">
        <v>0</v>
      </c>
      <c r="P713" s="67"/>
      <c r="Q713" s="44"/>
      <c r="R713" s="44"/>
    </row>
    <row r="714" spans="1:18" s="25" customFormat="1" ht="16.5">
      <c r="A714" s="136" t="s">
        <v>283</v>
      </c>
      <c r="B714" s="54">
        <v>0</v>
      </c>
      <c r="C714" s="54">
        <v>0</v>
      </c>
      <c r="D714" s="54">
        <v>0</v>
      </c>
      <c r="E714" s="54">
        <v>0</v>
      </c>
      <c r="F714" s="54">
        <v>0</v>
      </c>
      <c r="G714" s="54">
        <v>0</v>
      </c>
      <c r="H714" s="54">
        <v>0</v>
      </c>
      <c r="I714" s="54">
        <v>0</v>
      </c>
      <c r="J714" s="54">
        <v>0</v>
      </c>
      <c r="K714" s="54">
        <v>0</v>
      </c>
      <c r="L714" s="54">
        <v>0</v>
      </c>
      <c r="M714" s="54">
        <v>0</v>
      </c>
      <c r="N714" s="54">
        <v>0</v>
      </c>
      <c r="O714" s="54">
        <v>0</v>
      </c>
      <c r="P714" s="67"/>
      <c r="Q714" s="44"/>
      <c r="R714" s="44"/>
    </row>
    <row r="715" spans="1:18" s="25" customFormat="1" ht="16.5">
      <c r="A715" s="135" t="s">
        <v>65</v>
      </c>
      <c r="B715" s="54">
        <v>0</v>
      </c>
      <c r="C715" s="54">
        <v>0</v>
      </c>
      <c r="D715" s="54">
        <v>0</v>
      </c>
      <c r="E715" s="54">
        <v>0</v>
      </c>
      <c r="F715" s="54">
        <v>0</v>
      </c>
      <c r="G715" s="54">
        <v>0</v>
      </c>
      <c r="H715" s="54">
        <v>0</v>
      </c>
      <c r="I715" s="54">
        <v>0</v>
      </c>
      <c r="J715" s="54">
        <v>0</v>
      </c>
      <c r="K715" s="54">
        <v>0</v>
      </c>
      <c r="L715" s="54">
        <v>0</v>
      </c>
      <c r="M715" s="54">
        <v>0</v>
      </c>
      <c r="N715" s="54">
        <v>0</v>
      </c>
      <c r="O715" s="54">
        <v>0</v>
      </c>
      <c r="P715" s="67"/>
      <c r="Q715" s="44"/>
      <c r="R715" s="44"/>
    </row>
    <row r="716" spans="1:18" s="25" customFormat="1" ht="16.5">
      <c r="A716" s="135" t="s">
        <v>66</v>
      </c>
      <c r="B716" s="54">
        <v>0</v>
      </c>
      <c r="C716" s="54">
        <v>0</v>
      </c>
      <c r="D716" s="54">
        <v>1</v>
      </c>
      <c r="E716" s="54">
        <v>0</v>
      </c>
      <c r="F716" s="54">
        <v>0</v>
      </c>
      <c r="G716" s="54">
        <v>0</v>
      </c>
      <c r="H716" s="54">
        <v>1</v>
      </c>
      <c r="I716" s="54">
        <v>0</v>
      </c>
      <c r="J716" s="54">
        <v>12</v>
      </c>
      <c r="K716" s="54">
        <v>17</v>
      </c>
      <c r="L716" s="54">
        <v>15</v>
      </c>
      <c r="M716" s="54">
        <v>7</v>
      </c>
      <c r="N716" s="54">
        <v>10</v>
      </c>
      <c r="O716" s="54">
        <v>12</v>
      </c>
      <c r="P716" s="67"/>
      <c r="Q716" s="44"/>
      <c r="R716" s="44"/>
    </row>
    <row r="717" spans="1:18" s="25" customFormat="1" ht="16.5">
      <c r="A717" s="135" t="s">
        <v>67</v>
      </c>
      <c r="B717" s="54">
        <v>0</v>
      </c>
      <c r="C717" s="54">
        <v>0</v>
      </c>
      <c r="D717" s="54">
        <v>1</v>
      </c>
      <c r="E717" s="54">
        <v>0</v>
      </c>
      <c r="F717" s="54">
        <v>0</v>
      </c>
      <c r="G717" s="54">
        <v>0</v>
      </c>
      <c r="H717" s="54">
        <v>1</v>
      </c>
      <c r="I717" s="54">
        <v>0</v>
      </c>
      <c r="J717" s="54">
        <v>1</v>
      </c>
      <c r="K717" s="54">
        <v>1</v>
      </c>
      <c r="L717" s="54">
        <v>0</v>
      </c>
      <c r="M717" s="54">
        <v>0</v>
      </c>
      <c r="N717" s="54">
        <v>1</v>
      </c>
      <c r="O717" s="54">
        <v>0</v>
      </c>
      <c r="P717" s="67"/>
      <c r="Q717" s="44"/>
      <c r="R717" s="44"/>
    </row>
    <row r="718" spans="1:18" s="25" customFormat="1" ht="16.5">
      <c r="A718" s="135" t="s">
        <v>68</v>
      </c>
      <c r="B718" s="54">
        <v>0</v>
      </c>
      <c r="C718" s="54">
        <v>0</v>
      </c>
      <c r="D718" s="54">
        <v>0</v>
      </c>
      <c r="E718" s="54">
        <v>0</v>
      </c>
      <c r="F718" s="54">
        <v>0</v>
      </c>
      <c r="G718" s="54">
        <v>0</v>
      </c>
      <c r="H718" s="54">
        <v>0</v>
      </c>
      <c r="I718" s="54">
        <v>0</v>
      </c>
      <c r="J718" s="54">
        <v>0</v>
      </c>
      <c r="K718" s="54">
        <v>1</v>
      </c>
      <c r="L718" s="54">
        <v>0</v>
      </c>
      <c r="M718" s="54">
        <v>1</v>
      </c>
      <c r="N718" s="54">
        <v>0</v>
      </c>
      <c r="O718" s="54">
        <v>0</v>
      </c>
      <c r="P718" s="67"/>
      <c r="Q718" s="44"/>
      <c r="R718" s="44"/>
    </row>
    <row r="719" spans="1:18" s="25" customFormat="1" ht="16.5">
      <c r="A719" s="135" t="s">
        <v>69</v>
      </c>
      <c r="B719" s="54">
        <v>0</v>
      </c>
      <c r="C719" s="54">
        <v>0</v>
      </c>
      <c r="D719" s="54">
        <v>2</v>
      </c>
      <c r="E719" s="54">
        <v>1</v>
      </c>
      <c r="F719" s="54">
        <v>1</v>
      </c>
      <c r="G719" s="54">
        <v>0</v>
      </c>
      <c r="H719" s="54">
        <v>2</v>
      </c>
      <c r="I719" s="54">
        <v>0</v>
      </c>
      <c r="J719" s="54">
        <v>28</v>
      </c>
      <c r="K719" s="54">
        <v>32</v>
      </c>
      <c r="L719" s="54">
        <v>32</v>
      </c>
      <c r="M719" s="54">
        <v>36</v>
      </c>
      <c r="N719" s="54">
        <v>23</v>
      </c>
      <c r="O719" s="54">
        <v>22</v>
      </c>
      <c r="P719" s="67"/>
      <c r="Q719" s="44"/>
      <c r="R719" s="44"/>
    </row>
    <row r="720" spans="1:18" s="25" customFormat="1" ht="16.5">
      <c r="A720" s="135" t="s">
        <v>70</v>
      </c>
      <c r="B720" s="54">
        <v>0</v>
      </c>
      <c r="C720" s="54">
        <v>0</v>
      </c>
      <c r="D720" s="54">
        <v>0</v>
      </c>
      <c r="E720" s="54">
        <v>0</v>
      </c>
      <c r="F720" s="54">
        <v>0</v>
      </c>
      <c r="G720" s="54">
        <v>0</v>
      </c>
      <c r="H720" s="54">
        <v>0</v>
      </c>
      <c r="I720" s="54">
        <v>0</v>
      </c>
      <c r="J720" s="54">
        <v>0</v>
      </c>
      <c r="K720" s="54">
        <v>0</v>
      </c>
      <c r="L720" s="54">
        <v>0</v>
      </c>
      <c r="M720" s="54">
        <v>0</v>
      </c>
      <c r="N720" s="54">
        <v>0</v>
      </c>
      <c r="O720" s="54">
        <v>0</v>
      </c>
      <c r="P720" s="67"/>
      <c r="Q720" s="44"/>
      <c r="R720" s="44"/>
    </row>
    <row r="721" spans="1:18" s="25" customFormat="1" ht="16.5" customHeight="1">
      <c r="A721" s="135" t="s">
        <v>71</v>
      </c>
      <c r="B721" s="54">
        <v>0</v>
      </c>
      <c r="C721" s="54">
        <v>0</v>
      </c>
      <c r="D721" s="54">
        <v>0</v>
      </c>
      <c r="E721" s="54">
        <v>0</v>
      </c>
      <c r="F721" s="54">
        <v>0</v>
      </c>
      <c r="G721" s="54">
        <v>0</v>
      </c>
      <c r="H721" s="54">
        <v>0</v>
      </c>
      <c r="I721" s="54">
        <v>0</v>
      </c>
      <c r="J721" s="54">
        <v>1</v>
      </c>
      <c r="K721" s="54">
        <v>1</v>
      </c>
      <c r="L721" s="54">
        <v>0</v>
      </c>
      <c r="M721" s="54">
        <v>0</v>
      </c>
      <c r="N721" s="54">
        <v>1</v>
      </c>
      <c r="O721" s="54">
        <v>1</v>
      </c>
      <c r="P721" s="67"/>
      <c r="Q721" s="44"/>
      <c r="R721" s="44"/>
    </row>
    <row r="722" spans="1:18" s="29" customFormat="1" ht="16.5">
      <c r="A722" s="13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44"/>
      <c r="R722" s="44"/>
    </row>
    <row r="723" spans="1:18" s="29" customFormat="1" ht="16.5">
      <c r="A723" s="68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44"/>
      <c r="R723" s="44"/>
    </row>
    <row r="724" spans="1:18" s="29" customFormat="1" ht="16.5" customHeight="1">
      <c r="A724" s="149" t="s">
        <v>324</v>
      </c>
      <c r="B724" s="151" t="s">
        <v>226</v>
      </c>
      <c r="C724" s="151"/>
      <c r="D724" s="151" t="s">
        <v>330</v>
      </c>
      <c r="E724" s="151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44"/>
      <c r="R724" s="44"/>
    </row>
    <row r="725" spans="1:18" s="29" customFormat="1" ht="16.5">
      <c r="A725" s="150"/>
      <c r="B725" s="66" t="s">
        <v>3</v>
      </c>
      <c r="C725" s="66" t="s">
        <v>4</v>
      </c>
      <c r="D725" s="66" t="s">
        <v>3</v>
      </c>
      <c r="E725" s="66" t="s">
        <v>4</v>
      </c>
      <c r="F725" s="45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44"/>
      <c r="R725" s="44"/>
    </row>
    <row r="726" spans="1:18" s="29" customFormat="1" ht="16.5">
      <c r="A726" s="135" t="s">
        <v>55</v>
      </c>
      <c r="B726" s="52">
        <v>100</v>
      </c>
      <c r="C726" s="52">
        <v>73</v>
      </c>
      <c r="D726" s="52">
        <v>3</v>
      </c>
      <c r="E726" s="52">
        <v>1</v>
      </c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44"/>
      <c r="R726" s="44"/>
    </row>
    <row r="727" spans="1:18" s="29" customFormat="1" ht="16.5" customHeight="1">
      <c r="A727" s="135" t="s">
        <v>56</v>
      </c>
      <c r="B727" s="54">
        <v>0</v>
      </c>
      <c r="C727" s="54">
        <v>0</v>
      </c>
      <c r="D727" s="54">
        <v>0</v>
      </c>
      <c r="E727" s="54">
        <v>0</v>
      </c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44"/>
      <c r="R727" s="44"/>
    </row>
    <row r="728" spans="1:18" s="29" customFormat="1" ht="16.5">
      <c r="A728" s="135" t="s">
        <v>57</v>
      </c>
      <c r="B728" s="54">
        <v>1</v>
      </c>
      <c r="C728" s="54">
        <v>0</v>
      </c>
      <c r="D728" s="54">
        <v>0</v>
      </c>
      <c r="E728" s="54">
        <v>0</v>
      </c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44"/>
      <c r="R728" s="44"/>
    </row>
    <row r="729" spans="1:18" s="29" customFormat="1" ht="16.5">
      <c r="A729" s="135" t="s">
        <v>58</v>
      </c>
      <c r="B729" s="54">
        <v>1</v>
      </c>
      <c r="C729" s="54">
        <v>1</v>
      </c>
      <c r="D729" s="54">
        <v>0</v>
      </c>
      <c r="E729" s="54">
        <v>0</v>
      </c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44"/>
      <c r="R729" s="44"/>
    </row>
    <row r="730" spans="1:18" s="29" customFormat="1" ht="16.5">
      <c r="A730" s="135" t="s">
        <v>59</v>
      </c>
      <c r="B730" s="54">
        <v>0</v>
      </c>
      <c r="C730" s="54">
        <v>0</v>
      </c>
      <c r="D730" s="54">
        <v>0</v>
      </c>
      <c r="E730" s="54">
        <v>0</v>
      </c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44"/>
      <c r="R730" s="44"/>
    </row>
    <row r="731" spans="1:18" s="29" customFormat="1" ht="16.5">
      <c r="A731" s="135" t="s">
        <v>60</v>
      </c>
      <c r="B731" s="54">
        <v>0</v>
      </c>
      <c r="C731" s="54">
        <v>0</v>
      </c>
      <c r="D731" s="54">
        <v>0</v>
      </c>
      <c r="E731" s="54">
        <v>0</v>
      </c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44"/>
      <c r="R731" s="44"/>
    </row>
    <row r="732" spans="1:18" s="29" customFormat="1" ht="16.5">
      <c r="A732" s="135" t="s">
        <v>61</v>
      </c>
      <c r="B732" s="54">
        <v>0</v>
      </c>
      <c r="C732" s="54">
        <v>0</v>
      </c>
      <c r="D732" s="54">
        <v>0</v>
      </c>
      <c r="E732" s="54">
        <v>0</v>
      </c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44"/>
      <c r="R732" s="44"/>
    </row>
    <row r="733" spans="1:18" ht="15" customHeight="1">
      <c r="A733" s="135" t="s">
        <v>62</v>
      </c>
      <c r="B733" s="54">
        <v>9</v>
      </c>
      <c r="C733" s="54">
        <v>6</v>
      </c>
      <c r="D733" s="54">
        <v>0</v>
      </c>
      <c r="E733" s="54">
        <v>0</v>
      </c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44"/>
      <c r="R733" s="44"/>
    </row>
    <row r="734" spans="1:18" ht="15" customHeight="1">
      <c r="A734" s="135" t="s">
        <v>63</v>
      </c>
      <c r="B734" s="54">
        <v>1</v>
      </c>
      <c r="C734" s="54">
        <v>1</v>
      </c>
      <c r="D734" s="54">
        <v>0</v>
      </c>
      <c r="E734" s="54">
        <v>0</v>
      </c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44"/>
      <c r="R734" s="44"/>
    </row>
    <row r="735" spans="1:18" ht="15" customHeight="1">
      <c r="A735" s="135" t="s">
        <v>64</v>
      </c>
      <c r="B735" s="54">
        <v>0</v>
      </c>
      <c r="C735" s="54">
        <v>0</v>
      </c>
      <c r="D735" s="54">
        <v>0</v>
      </c>
      <c r="E735" s="54">
        <v>0</v>
      </c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44"/>
      <c r="R735" s="44"/>
    </row>
    <row r="736" spans="1:18" ht="15" customHeight="1">
      <c r="A736" s="135" t="s">
        <v>8</v>
      </c>
      <c r="B736" s="54">
        <v>0</v>
      </c>
      <c r="C736" s="54">
        <v>0</v>
      </c>
      <c r="D736" s="54">
        <v>0</v>
      </c>
      <c r="E736" s="54">
        <v>0</v>
      </c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44"/>
      <c r="R736" s="44"/>
    </row>
    <row r="737" spans="1:18" ht="15" customHeight="1">
      <c r="A737" s="135" t="s">
        <v>9</v>
      </c>
      <c r="B737" s="54">
        <v>0</v>
      </c>
      <c r="C737" s="54">
        <v>0</v>
      </c>
      <c r="D737" s="54">
        <v>0</v>
      </c>
      <c r="E737" s="54">
        <v>0</v>
      </c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44"/>
      <c r="R737" s="44"/>
    </row>
    <row r="738" spans="1:18" ht="15" customHeight="1">
      <c r="A738" s="136" t="s">
        <v>277</v>
      </c>
      <c r="B738" s="54">
        <v>0</v>
      </c>
      <c r="C738" s="54">
        <v>0</v>
      </c>
      <c r="D738" s="54">
        <v>0</v>
      </c>
      <c r="E738" s="54">
        <v>0</v>
      </c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44"/>
      <c r="R738" s="44"/>
    </row>
    <row r="739" spans="1:18" ht="15" customHeight="1">
      <c r="A739" s="136" t="s">
        <v>278</v>
      </c>
      <c r="B739" s="54">
        <v>0</v>
      </c>
      <c r="C739" s="54">
        <v>0</v>
      </c>
      <c r="D739" s="54">
        <v>0</v>
      </c>
      <c r="E739" s="54">
        <v>0</v>
      </c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44"/>
      <c r="R739" s="44"/>
    </row>
    <row r="740" spans="1:18" ht="15" customHeight="1">
      <c r="A740" s="136" t="s">
        <v>279</v>
      </c>
      <c r="B740" s="54">
        <v>0</v>
      </c>
      <c r="C740" s="54">
        <v>0</v>
      </c>
      <c r="D740" s="54">
        <v>0</v>
      </c>
      <c r="E740" s="54">
        <v>0</v>
      </c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44"/>
      <c r="R740" s="44"/>
    </row>
    <row r="741" spans="1:18" ht="15" customHeight="1">
      <c r="A741" s="136" t="s">
        <v>280</v>
      </c>
      <c r="B741" s="54">
        <v>0</v>
      </c>
      <c r="C741" s="54">
        <v>0</v>
      </c>
      <c r="D741" s="54">
        <v>0</v>
      </c>
      <c r="E741" s="54">
        <v>0</v>
      </c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44"/>
      <c r="R741" s="44"/>
    </row>
    <row r="742" spans="1:18" ht="15" customHeight="1">
      <c r="A742" s="136" t="s">
        <v>281</v>
      </c>
      <c r="B742" s="54">
        <v>0</v>
      </c>
      <c r="C742" s="54">
        <v>0</v>
      </c>
      <c r="D742" s="54">
        <v>0</v>
      </c>
      <c r="E742" s="54">
        <v>0</v>
      </c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44"/>
      <c r="R742" s="44"/>
    </row>
    <row r="743" spans="1:18" ht="15" customHeight="1">
      <c r="A743" s="136" t="s">
        <v>282</v>
      </c>
      <c r="B743" s="54">
        <v>0</v>
      </c>
      <c r="C743" s="54">
        <v>0</v>
      </c>
      <c r="D743" s="54">
        <v>0</v>
      </c>
      <c r="E743" s="54">
        <v>0</v>
      </c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44"/>
      <c r="R743" s="44"/>
    </row>
    <row r="744" spans="1:18" ht="15" customHeight="1">
      <c r="A744" s="136" t="s">
        <v>283</v>
      </c>
      <c r="B744" s="54">
        <v>0</v>
      </c>
      <c r="C744" s="54">
        <v>0</v>
      </c>
      <c r="D744" s="54">
        <v>0</v>
      </c>
      <c r="E744" s="54">
        <v>0</v>
      </c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44"/>
      <c r="R744" s="44"/>
    </row>
    <row r="745" spans="1:18" ht="15" customHeight="1">
      <c r="A745" s="135" t="s">
        <v>65</v>
      </c>
      <c r="B745" s="54">
        <v>0</v>
      </c>
      <c r="C745" s="54">
        <v>0</v>
      </c>
      <c r="D745" s="54">
        <v>0</v>
      </c>
      <c r="E745" s="54">
        <v>0</v>
      </c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44"/>
      <c r="R745" s="44"/>
    </row>
    <row r="746" spans="1:18" ht="15" customHeight="1">
      <c r="A746" s="135" t="s">
        <v>66</v>
      </c>
      <c r="B746" s="54">
        <v>15</v>
      </c>
      <c r="C746" s="54">
        <v>16</v>
      </c>
      <c r="D746" s="54">
        <v>0</v>
      </c>
      <c r="E746" s="54">
        <v>1</v>
      </c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44"/>
      <c r="R746" s="44"/>
    </row>
    <row r="747" spans="1:18" ht="15" customHeight="1">
      <c r="A747" s="135" t="s">
        <v>67</v>
      </c>
      <c r="B747" s="54">
        <v>3</v>
      </c>
      <c r="C747" s="54">
        <v>2</v>
      </c>
      <c r="D747" s="54">
        <v>0</v>
      </c>
      <c r="E747" s="54">
        <v>0</v>
      </c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44"/>
      <c r="R747" s="44"/>
    </row>
    <row r="748" spans="1:18" ht="15" customHeight="1">
      <c r="A748" s="135" t="s">
        <v>68</v>
      </c>
      <c r="B748" s="54">
        <v>0</v>
      </c>
      <c r="C748" s="54">
        <v>1</v>
      </c>
      <c r="D748" s="54">
        <v>0</v>
      </c>
      <c r="E748" s="54">
        <v>0</v>
      </c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44"/>
      <c r="R748" s="44"/>
    </row>
    <row r="749" spans="1:18" ht="15" customHeight="1">
      <c r="A749" s="135" t="s">
        <v>69</v>
      </c>
      <c r="B749" s="54">
        <v>68</v>
      </c>
      <c r="C749" s="54">
        <v>44</v>
      </c>
      <c r="D749" s="54">
        <v>3</v>
      </c>
      <c r="E749" s="54">
        <v>0</v>
      </c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44"/>
      <c r="R749" s="44"/>
    </row>
    <row r="750" spans="1:18" ht="15" customHeight="1">
      <c r="A750" s="135" t="s">
        <v>70</v>
      </c>
      <c r="B750" s="54">
        <v>0</v>
      </c>
      <c r="C750" s="54">
        <v>0</v>
      </c>
      <c r="D750" s="54">
        <v>0</v>
      </c>
      <c r="E750" s="54">
        <v>0</v>
      </c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44"/>
      <c r="R750" s="44"/>
    </row>
    <row r="751" spans="1:18" ht="15" customHeight="1">
      <c r="A751" s="135" t="s">
        <v>71</v>
      </c>
      <c r="B751" s="54">
        <v>2</v>
      </c>
      <c r="C751" s="54">
        <v>2</v>
      </c>
      <c r="D751" s="54">
        <v>0</v>
      </c>
      <c r="E751" s="54">
        <v>0</v>
      </c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44"/>
      <c r="R751" s="44"/>
    </row>
    <row r="752" spans="1:18" ht="15" customHeight="1"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</row>
    <row r="753" spans="2:18" ht="15" customHeight="1">
      <c r="B753" s="50"/>
      <c r="C753" s="50"/>
      <c r="D753" s="50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</row>
    <row r="754" spans="2:18" ht="15" customHeight="1"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</row>
    <row r="755" spans="2:18" ht="15" customHeight="1"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</row>
    <row r="762" spans="2:18" ht="15" customHeight="1">
      <c r="N762" s="26"/>
    </row>
    <row r="763" spans="2:18" ht="15" customHeight="1">
      <c r="M763" s="26"/>
    </row>
    <row r="770" spans="13:13" ht="15" customHeight="1">
      <c r="M770" s="26"/>
    </row>
    <row r="783" spans="13:13" ht="15" customHeight="1">
      <c r="M783" s="26"/>
    </row>
    <row r="788" spans="13:13" ht="15" customHeight="1">
      <c r="M788" s="26"/>
    </row>
    <row r="1054" spans="10:10" ht="15" customHeight="1">
      <c r="J1054" s="23"/>
    </row>
  </sheetData>
  <protectedRanges>
    <protectedRange sqref="M3 B2:K3 N2:O3" name="範圍1_1_2_1_2"/>
    <protectedRange sqref="M2" name="範圍1_1_1_1_1_1"/>
    <protectedRange sqref="A2:A3" name="範圍1_1_2_1_1_1_1_1_2_1"/>
  </protectedRanges>
  <mergeCells count="196">
    <mergeCell ref="H394:I394"/>
    <mergeCell ref="L364:M364"/>
    <mergeCell ref="J484:K484"/>
    <mergeCell ref="J454:K454"/>
    <mergeCell ref="L424:M424"/>
    <mergeCell ref="A34:A35"/>
    <mergeCell ref="H64:I64"/>
    <mergeCell ref="B154:C154"/>
    <mergeCell ref="D64:E64"/>
    <mergeCell ref="F64:G64"/>
    <mergeCell ref="B334:C334"/>
    <mergeCell ref="J304:K304"/>
    <mergeCell ref="F364:G364"/>
    <mergeCell ref="H364:I364"/>
    <mergeCell ref="B364:C364"/>
    <mergeCell ref="J364:K364"/>
    <mergeCell ref="D364:E364"/>
    <mergeCell ref="F334:G334"/>
    <mergeCell ref="D334:E334"/>
    <mergeCell ref="B34:C34"/>
    <mergeCell ref="D34:E34"/>
    <mergeCell ref="F34:G34"/>
    <mergeCell ref="L34:M34"/>
    <mergeCell ref="A94:A95"/>
    <mergeCell ref="A1:P1"/>
    <mergeCell ref="A4:A5"/>
    <mergeCell ref="B4:D4"/>
    <mergeCell ref="E4:F4"/>
    <mergeCell ref="G4:H4"/>
    <mergeCell ref="I4:J4"/>
    <mergeCell ref="K4:L4"/>
    <mergeCell ref="M4:N4"/>
    <mergeCell ref="O4:P4"/>
    <mergeCell ref="N34:O34"/>
    <mergeCell ref="N124:O124"/>
    <mergeCell ref="J64:K64"/>
    <mergeCell ref="H34:I34"/>
    <mergeCell ref="J94:K94"/>
    <mergeCell ref="J34:K34"/>
    <mergeCell ref="F94:G94"/>
    <mergeCell ref="D94:E94"/>
    <mergeCell ref="B94:C94"/>
    <mergeCell ref="L64:M64"/>
    <mergeCell ref="N64:O64"/>
    <mergeCell ref="H94:I94"/>
    <mergeCell ref="L94:M94"/>
    <mergeCell ref="N94:O94"/>
    <mergeCell ref="A64:A65"/>
    <mergeCell ref="B64:C64"/>
    <mergeCell ref="H154:I154"/>
    <mergeCell ref="D154:E154"/>
    <mergeCell ref="F154:G154"/>
    <mergeCell ref="J154:K154"/>
    <mergeCell ref="L154:M154"/>
    <mergeCell ref="L184:M184"/>
    <mergeCell ref="N184:O184"/>
    <mergeCell ref="N154:O154"/>
    <mergeCell ref="J184:K184"/>
    <mergeCell ref="A124:A125"/>
    <mergeCell ref="B124:C124"/>
    <mergeCell ref="D124:E124"/>
    <mergeCell ref="F124:G124"/>
    <mergeCell ref="H124:I124"/>
    <mergeCell ref="J124:K124"/>
    <mergeCell ref="L124:M124"/>
    <mergeCell ref="A154:A155"/>
    <mergeCell ref="H184:I184"/>
    <mergeCell ref="A214:A215"/>
    <mergeCell ref="H214:I214"/>
    <mergeCell ref="L244:M244"/>
    <mergeCell ref="L214:M214"/>
    <mergeCell ref="F214:G214"/>
    <mergeCell ref="D214:E214"/>
    <mergeCell ref="B214:C214"/>
    <mergeCell ref="N214:O214"/>
    <mergeCell ref="A184:A185"/>
    <mergeCell ref="B184:C184"/>
    <mergeCell ref="D184:E184"/>
    <mergeCell ref="F184:G184"/>
    <mergeCell ref="H244:I244"/>
    <mergeCell ref="J244:K244"/>
    <mergeCell ref="J214:K214"/>
    <mergeCell ref="D244:E244"/>
    <mergeCell ref="F304:G304"/>
    <mergeCell ref="J334:K334"/>
    <mergeCell ref="N244:O244"/>
    <mergeCell ref="A274:A275"/>
    <mergeCell ref="B274:C274"/>
    <mergeCell ref="D274:E274"/>
    <mergeCell ref="F274:G274"/>
    <mergeCell ref="L274:M274"/>
    <mergeCell ref="N274:O274"/>
    <mergeCell ref="A244:A245"/>
    <mergeCell ref="B244:C244"/>
    <mergeCell ref="F244:G244"/>
    <mergeCell ref="J274:K274"/>
    <mergeCell ref="H274:I274"/>
    <mergeCell ref="H304:I304"/>
    <mergeCell ref="A424:A425"/>
    <mergeCell ref="B424:C424"/>
    <mergeCell ref="D424:E424"/>
    <mergeCell ref="F424:G424"/>
    <mergeCell ref="H424:I424"/>
    <mergeCell ref="J424:K424"/>
    <mergeCell ref="L304:M304"/>
    <mergeCell ref="N364:O364"/>
    <mergeCell ref="A394:A395"/>
    <mergeCell ref="B394:C394"/>
    <mergeCell ref="D394:E394"/>
    <mergeCell ref="F394:G394"/>
    <mergeCell ref="J394:K394"/>
    <mergeCell ref="L394:M394"/>
    <mergeCell ref="N394:O394"/>
    <mergeCell ref="A364:A365"/>
    <mergeCell ref="N304:O304"/>
    <mergeCell ref="A334:A335"/>
    <mergeCell ref="H334:I334"/>
    <mergeCell ref="L334:M334"/>
    <mergeCell ref="N334:O334"/>
    <mergeCell ref="A304:A305"/>
    <mergeCell ref="B304:C304"/>
    <mergeCell ref="D304:E304"/>
    <mergeCell ref="A514:A515"/>
    <mergeCell ref="B514:C514"/>
    <mergeCell ref="D514:E514"/>
    <mergeCell ref="F514:G514"/>
    <mergeCell ref="L514:M514"/>
    <mergeCell ref="N514:O514"/>
    <mergeCell ref="A484:A485"/>
    <mergeCell ref="A454:A455"/>
    <mergeCell ref="H454:I454"/>
    <mergeCell ref="L454:M454"/>
    <mergeCell ref="N454:O454"/>
    <mergeCell ref="F454:G454"/>
    <mergeCell ref="D454:E454"/>
    <mergeCell ref="B454:C454"/>
    <mergeCell ref="J514:K514"/>
    <mergeCell ref="H514:I514"/>
    <mergeCell ref="D484:E484"/>
    <mergeCell ref="F484:G484"/>
    <mergeCell ref="H484:I484"/>
    <mergeCell ref="B484:C484"/>
    <mergeCell ref="L544:M544"/>
    <mergeCell ref="N544:O544"/>
    <mergeCell ref="H544:I544"/>
    <mergeCell ref="L574:M574"/>
    <mergeCell ref="N574:O574"/>
    <mergeCell ref="N424:O424"/>
    <mergeCell ref="L484:M484"/>
    <mergeCell ref="N484:O484"/>
    <mergeCell ref="J574:K574"/>
    <mergeCell ref="D574:E574"/>
    <mergeCell ref="B574:C574"/>
    <mergeCell ref="F544:G544"/>
    <mergeCell ref="J544:K544"/>
    <mergeCell ref="F574:G574"/>
    <mergeCell ref="H604:I604"/>
    <mergeCell ref="A574:A575"/>
    <mergeCell ref="H574:I574"/>
    <mergeCell ref="J664:K664"/>
    <mergeCell ref="A544:A545"/>
    <mergeCell ref="B544:C544"/>
    <mergeCell ref="D544:E544"/>
    <mergeCell ref="A604:A605"/>
    <mergeCell ref="B604:C604"/>
    <mergeCell ref="D604:E604"/>
    <mergeCell ref="D634:E634"/>
    <mergeCell ref="L604:M604"/>
    <mergeCell ref="N604:O604"/>
    <mergeCell ref="N634:O634"/>
    <mergeCell ref="A664:A665"/>
    <mergeCell ref="B664:C664"/>
    <mergeCell ref="D664:E664"/>
    <mergeCell ref="J634:K634"/>
    <mergeCell ref="F634:G634"/>
    <mergeCell ref="L664:M664"/>
    <mergeCell ref="J604:K604"/>
    <mergeCell ref="H634:I634"/>
    <mergeCell ref="B634:C634"/>
    <mergeCell ref="F664:G664"/>
    <mergeCell ref="H664:I664"/>
    <mergeCell ref="F604:G604"/>
    <mergeCell ref="A724:A725"/>
    <mergeCell ref="D724:E724"/>
    <mergeCell ref="B724:C724"/>
    <mergeCell ref="N664:O664"/>
    <mergeCell ref="A634:A635"/>
    <mergeCell ref="L634:M634"/>
    <mergeCell ref="N694:O694"/>
    <mergeCell ref="L694:M694"/>
    <mergeCell ref="H694:I694"/>
    <mergeCell ref="A694:A695"/>
    <mergeCell ref="F694:G694"/>
    <mergeCell ref="D694:E694"/>
    <mergeCell ref="B694:C694"/>
    <mergeCell ref="J694:K69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>
    <oddFooter>&amp;C&amp;A，第 &amp;P 頁，共 &amp;N 頁</oddFooter>
  </headerFooter>
  <rowBreaks count="25" manualBreakCount="25">
    <brk id="31" max="16383" man="1"/>
    <brk id="61" max="16383" man="1"/>
    <brk id="91" max="16383" man="1"/>
    <brk id="121" max="16383" man="1"/>
    <brk id="151" max="16383" man="1"/>
    <brk id="181" max="16383" man="1"/>
    <brk id="211" max="16383" man="1"/>
    <brk id="241" max="16383" man="1"/>
    <brk id="271" max="16383" man="1"/>
    <brk id="301" max="16383" man="1"/>
    <brk id="331" max="16383" man="1"/>
    <brk id="361" max="16383" man="1"/>
    <brk id="391" max="16383" man="1"/>
    <brk id="421" max="16383" man="1"/>
    <brk id="451" max="16383" man="1"/>
    <brk id="481" max="16383" man="1"/>
    <brk id="511" max="16383" man="1"/>
    <brk id="541" max="16383" man="1"/>
    <brk id="571" max="16383" man="1"/>
    <brk id="601" max="16383" man="1"/>
    <brk id="631" max="16383" man="1"/>
    <brk id="661" max="16383" man="1"/>
    <brk id="691" max="16383" man="1"/>
    <brk id="722" max="15" man="1"/>
    <brk id="75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0"/>
  <sheetViews>
    <sheetView zoomScaleNormal="100" workbookViewId="0">
      <pane ySplit="5" topLeftCell="A6" activePane="bottomLeft" state="frozen"/>
      <selection activeCell="A2" sqref="A2"/>
      <selection pane="bottomLeft" activeCell="J21" sqref="J21"/>
    </sheetView>
  </sheetViews>
  <sheetFormatPr defaultRowHeight="16.5" customHeight="1"/>
  <cols>
    <col min="1" max="1" width="13.625" style="22" customWidth="1"/>
    <col min="2" max="4" width="10.625" style="22" customWidth="1"/>
    <col min="5" max="16" width="8.625" style="22" customWidth="1"/>
    <col min="17" max="17" width="7.875" style="22" customWidth="1"/>
    <col min="18" max="18" width="8.5" style="22" customWidth="1"/>
    <col min="19" max="16384" width="9" style="22"/>
  </cols>
  <sheetData>
    <row r="1" spans="1:19" ht="18" customHeight="1">
      <c r="A1" s="154" t="s">
        <v>302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74"/>
    </row>
    <row r="2" spans="1:19" ht="18" customHeight="1">
      <c r="M2" s="34" t="s">
        <v>378</v>
      </c>
    </row>
    <row r="3" spans="1:19" ht="18" customHeight="1">
      <c r="M3" s="22" t="s">
        <v>303</v>
      </c>
    </row>
    <row r="4" spans="1:19" s="62" customFormat="1" ht="16.5" customHeight="1">
      <c r="A4" s="158" t="s">
        <v>377</v>
      </c>
      <c r="B4" s="160" t="s">
        <v>379</v>
      </c>
      <c r="C4" s="161"/>
      <c r="D4" s="162"/>
      <c r="E4" s="157" t="s">
        <v>48</v>
      </c>
      <c r="F4" s="157"/>
      <c r="G4" s="157" t="s">
        <v>50</v>
      </c>
      <c r="H4" s="157"/>
      <c r="I4" s="157" t="s">
        <v>51</v>
      </c>
      <c r="J4" s="157"/>
      <c r="K4" s="157" t="s">
        <v>52</v>
      </c>
      <c r="L4" s="157"/>
      <c r="M4" s="157" t="s">
        <v>53</v>
      </c>
      <c r="N4" s="157"/>
      <c r="O4" s="157" t="s">
        <v>72</v>
      </c>
      <c r="P4" s="157"/>
      <c r="Q4" s="63"/>
      <c r="R4" s="63"/>
      <c r="S4" s="63"/>
    </row>
    <row r="5" spans="1:19" s="62" customFormat="1" ht="16.5" customHeight="1">
      <c r="A5" s="159"/>
      <c r="B5" s="69" t="s">
        <v>54</v>
      </c>
      <c r="C5" s="69" t="s">
        <v>3</v>
      </c>
      <c r="D5" s="69" t="s">
        <v>4</v>
      </c>
      <c r="E5" s="69" t="s">
        <v>3</v>
      </c>
      <c r="F5" s="69" t="s">
        <v>4</v>
      </c>
      <c r="G5" s="69" t="s">
        <v>3</v>
      </c>
      <c r="H5" s="69" t="s">
        <v>4</v>
      </c>
      <c r="I5" s="69" t="s">
        <v>3</v>
      </c>
      <c r="J5" s="69" t="s">
        <v>4</v>
      </c>
      <c r="K5" s="69" t="s">
        <v>3</v>
      </c>
      <c r="L5" s="69" t="s">
        <v>4</v>
      </c>
      <c r="M5" s="69" t="s">
        <v>3</v>
      </c>
      <c r="N5" s="69" t="s">
        <v>4</v>
      </c>
      <c r="O5" s="69" t="s">
        <v>3</v>
      </c>
      <c r="P5" s="69" t="s">
        <v>4</v>
      </c>
      <c r="Q5" s="63"/>
      <c r="R5" s="63"/>
      <c r="S5" s="63"/>
    </row>
    <row r="6" spans="1:19" customFormat="1" ht="16.5" customHeight="1">
      <c r="A6" s="24" t="s">
        <v>263</v>
      </c>
      <c r="B6" s="70">
        <v>758583</v>
      </c>
      <c r="C6" s="71">
        <v>350496</v>
      </c>
      <c r="D6" s="71">
        <v>408087</v>
      </c>
      <c r="E6" s="71">
        <v>50</v>
      </c>
      <c r="F6" s="71">
        <v>55</v>
      </c>
      <c r="G6" s="71">
        <v>10</v>
      </c>
      <c r="H6" s="71">
        <v>0</v>
      </c>
      <c r="I6" s="71">
        <v>8</v>
      </c>
      <c r="J6" s="71">
        <v>4</v>
      </c>
      <c r="K6" s="71">
        <v>680</v>
      </c>
      <c r="L6" s="71">
        <v>1039</v>
      </c>
      <c r="M6" s="71">
        <v>62</v>
      </c>
      <c r="N6" s="71">
        <v>103</v>
      </c>
      <c r="O6" s="71">
        <v>73</v>
      </c>
      <c r="P6" s="71">
        <v>21</v>
      </c>
      <c r="Q6" s="64"/>
      <c r="R6" s="64"/>
      <c r="S6" s="64"/>
    </row>
    <row r="7" spans="1:19" customFormat="1" ht="16.5" customHeight="1">
      <c r="A7" s="24" t="s">
        <v>228</v>
      </c>
      <c r="B7" s="72">
        <v>106803</v>
      </c>
      <c r="C7" s="73">
        <v>42317</v>
      </c>
      <c r="D7" s="73">
        <v>64486</v>
      </c>
      <c r="E7" s="73">
        <v>11</v>
      </c>
      <c r="F7" s="73">
        <v>7</v>
      </c>
      <c r="G7" s="73">
        <v>1</v>
      </c>
      <c r="H7" s="73">
        <v>0</v>
      </c>
      <c r="I7" s="73">
        <v>0</v>
      </c>
      <c r="J7" s="73">
        <v>0</v>
      </c>
      <c r="K7" s="73">
        <v>221</v>
      </c>
      <c r="L7" s="73">
        <v>453</v>
      </c>
      <c r="M7" s="73">
        <v>2</v>
      </c>
      <c r="N7" s="73">
        <v>12</v>
      </c>
      <c r="O7" s="73">
        <v>4</v>
      </c>
      <c r="P7" s="73">
        <v>0</v>
      </c>
      <c r="Q7" s="64"/>
      <c r="R7" s="64"/>
      <c r="S7" s="64"/>
    </row>
    <row r="8" spans="1:19" customFormat="1" ht="16.5" customHeight="1">
      <c r="A8" s="24" t="s">
        <v>229</v>
      </c>
      <c r="B8" s="72">
        <v>67031</v>
      </c>
      <c r="C8" s="73">
        <v>16510</v>
      </c>
      <c r="D8" s="73">
        <v>50521</v>
      </c>
      <c r="E8" s="73">
        <v>14</v>
      </c>
      <c r="F8" s="73">
        <v>9</v>
      </c>
      <c r="G8" s="73">
        <v>3</v>
      </c>
      <c r="H8" s="73">
        <v>0</v>
      </c>
      <c r="I8" s="73">
        <v>2</v>
      </c>
      <c r="J8" s="73">
        <v>3</v>
      </c>
      <c r="K8" s="73">
        <v>83</v>
      </c>
      <c r="L8" s="73">
        <v>180</v>
      </c>
      <c r="M8" s="73">
        <v>5</v>
      </c>
      <c r="N8" s="73">
        <v>7</v>
      </c>
      <c r="O8" s="73">
        <v>9</v>
      </c>
      <c r="P8" s="73">
        <v>3</v>
      </c>
      <c r="Q8" s="64"/>
      <c r="R8" s="64"/>
      <c r="S8" s="64"/>
    </row>
    <row r="9" spans="1:19" customFormat="1" ht="16.5" customHeight="1">
      <c r="A9" s="24" t="s">
        <v>357</v>
      </c>
      <c r="B9" s="72">
        <v>118858</v>
      </c>
      <c r="C9" s="73">
        <v>66069</v>
      </c>
      <c r="D9" s="73">
        <v>52789</v>
      </c>
      <c r="E9" s="73">
        <v>6</v>
      </c>
      <c r="F9" s="73">
        <v>5</v>
      </c>
      <c r="G9" s="73">
        <v>0</v>
      </c>
      <c r="H9" s="73">
        <v>0</v>
      </c>
      <c r="I9" s="73">
        <v>3</v>
      </c>
      <c r="J9" s="73">
        <v>0</v>
      </c>
      <c r="K9" s="73">
        <v>44</v>
      </c>
      <c r="L9" s="73">
        <v>77</v>
      </c>
      <c r="M9" s="73">
        <v>11</v>
      </c>
      <c r="N9" s="73">
        <v>8</v>
      </c>
      <c r="O9" s="73">
        <v>17</v>
      </c>
      <c r="P9" s="73">
        <v>3</v>
      </c>
      <c r="Q9" s="64"/>
      <c r="R9" s="64"/>
      <c r="S9" s="64"/>
    </row>
    <row r="10" spans="1:19" customFormat="1" ht="16.5" customHeight="1">
      <c r="A10" s="24" t="s">
        <v>230</v>
      </c>
      <c r="B10" s="72">
        <v>108228</v>
      </c>
      <c r="C10" s="73">
        <v>61101</v>
      </c>
      <c r="D10" s="73">
        <v>47127</v>
      </c>
      <c r="E10" s="73">
        <v>6</v>
      </c>
      <c r="F10" s="73">
        <v>7</v>
      </c>
      <c r="G10" s="73">
        <v>2</v>
      </c>
      <c r="H10" s="73">
        <v>0</v>
      </c>
      <c r="I10" s="73">
        <v>1</v>
      </c>
      <c r="J10" s="73">
        <v>0</v>
      </c>
      <c r="K10" s="73">
        <v>25</v>
      </c>
      <c r="L10" s="73">
        <v>50</v>
      </c>
      <c r="M10" s="73">
        <v>0</v>
      </c>
      <c r="N10" s="73">
        <v>12</v>
      </c>
      <c r="O10" s="73">
        <v>2</v>
      </c>
      <c r="P10" s="73">
        <v>2</v>
      </c>
      <c r="Q10" s="64"/>
      <c r="R10" s="64"/>
      <c r="S10" s="64"/>
    </row>
    <row r="11" spans="1:19" customFormat="1" ht="16.5" customHeight="1">
      <c r="A11" s="24" t="s">
        <v>231</v>
      </c>
      <c r="B11" s="72">
        <v>62839</v>
      </c>
      <c r="C11" s="73">
        <v>32327</v>
      </c>
      <c r="D11" s="73">
        <v>30512</v>
      </c>
      <c r="E11" s="73">
        <v>5</v>
      </c>
      <c r="F11" s="73">
        <v>0</v>
      </c>
      <c r="G11" s="73">
        <v>1</v>
      </c>
      <c r="H11" s="73">
        <v>0</v>
      </c>
      <c r="I11" s="73">
        <v>0</v>
      </c>
      <c r="J11" s="73">
        <v>1</v>
      </c>
      <c r="K11" s="73">
        <v>12</v>
      </c>
      <c r="L11" s="73">
        <v>30</v>
      </c>
      <c r="M11" s="73">
        <v>1</v>
      </c>
      <c r="N11" s="73">
        <v>3</v>
      </c>
      <c r="O11" s="73">
        <v>32</v>
      </c>
      <c r="P11" s="73">
        <v>11</v>
      </c>
      <c r="Q11" s="64"/>
      <c r="R11" s="64"/>
      <c r="S11" s="64"/>
    </row>
    <row r="12" spans="1:19" customFormat="1" ht="16.5" customHeight="1">
      <c r="A12" s="24" t="s">
        <v>232</v>
      </c>
      <c r="B12" s="72">
        <v>68223</v>
      </c>
      <c r="C12" s="73">
        <v>30244</v>
      </c>
      <c r="D12" s="73">
        <v>37979</v>
      </c>
      <c r="E12" s="73">
        <v>1</v>
      </c>
      <c r="F12" s="73">
        <v>1</v>
      </c>
      <c r="G12" s="73">
        <v>0</v>
      </c>
      <c r="H12" s="73">
        <v>0</v>
      </c>
      <c r="I12" s="73">
        <v>0</v>
      </c>
      <c r="J12" s="73">
        <v>0</v>
      </c>
      <c r="K12" s="73">
        <v>106</v>
      </c>
      <c r="L12" s="73">
        <v>55</v>
      </c>
      <c r="M12" s="73">
        <v>30</v>
      </c>
      <c r="N12" s="73">
        <v>27</v>
      </c>
      <c r="O12" s="73">
        <v>6</v>
      </c>
      <c r="P12" s="73">
        <v>1</v>
      </c>
      <c r="Q12" s="64"/>
      <c r="R12" s="64"/>
      <c r="S12" s="64"/>
    </row>
    <row r="13" spans="1:19" customFormat="1" ht="16.5" customHeight="1">
      <c r="A13" s="24" t="s">
        <v>233</v>
      </c>
      <c r="B13" s="72">
        <v>13181</v>
      </c>
      <c r="C13" s="73">
        <v>5601</v>
      </c>
      <c r="D13" s="73">
        <v>7580</v>
      </c>
      <c r="E13" s="73">
        <v>0</v>
      </c>
      <c r="F13" s="73">
        <v>1</v>
      </c>
      <c r="G13" s="73">
        <v>0</v>
      </c>
      <c r="H13" s="73">
        <v>0</v>
      </c>
      <c r="I13" s="73">
        <v>0</v>
      </c>
      <c r="J13" s="73">
        <v>0</v>
      </c>
      <c r="K13" s="73">
        <v>5</v>
      </c>
      <c r="L13" s="73">
        <v>4</v>
      </c>
      <c r="M13" s="73">
        <v>0</v>
      </c>
      <c r="N13" s="73">
        <v>1</v>
      </c>
      <c r="O13" s="73">
        <v>0</v>
      </c>
      <c r="P13" s="73">
        <v>0</v>
      </c>
      <c r="Q13" s="64"/>
      <c r="R13" s="64"/>
      <c r="S13" s="64"/>
    </row>
    <row r="14" spans="1:19" customFormat="1" ht="16.5" customHeight="1">
      <c r="A14" s="24" t="s">
        <v>234</v>
      </c>
      <c r="B14" s="72">
        <v>31731</v>
      </c>
      <c r="C14" s="73">
        <v>13405</v>
      </c>
      <c r="D14" s="73">
        <v>18326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30</v>
      </c>
      <c r="L14" s="73">
        <v>43</v>
      </c>
      <c r="M14" s="73">
        <v>0</v>
      </c>
      <c r="N14" s="73">
        <v>1</v>
      </c>
      <c r="O14" s="73">
        <v>1</v>
      </c>
      <c r="P14" s="73">
        <v>0</v>
      </c>
      <c r="Q14" s="64"/>
      <c r="R14" s="64"/>
      <c r="S14" s="64"/>
    </row>
    <row r="15" spans="1:19" customFormat="1" ht="16.5" customHeight="1">
      <c r="A15" s="24" t="s">
        <v>235</v>
      </c>
      <c r="B15" s="72">
        <v>21476</v>
      </c>
      <c r="C15" s="73">
        <v>8263</v>
      </c>
      <c r="D15" s="73">
        <v>13213</v>
      </c>
      <c r="E15" s="73">
        <v>0</v>
      </c>
      <c r="F15" s="73">
        <v>0</v>
      </c>
      <c r="G15" s="73">
        <v>1</v>
      </c>
      <c r="H15" s="73">
        <v>0</v>
      </c>
      <c r="I15" s="73">
        <v>0</v>
      </c>
      <c r="J15" s="73">
        <v>0</v>
      </c>
      <c r="K15" s="73">
        <v>0</v>
      </c>
      <c r="L15" s="73">
        <v>10</v>
      </c>
      <c r="M15" s="73">
        <v>0</v>
      </c>
      <c r="N15" s="73">
        <v>3</v>
      </c>
      <c r="O15" s="73">
        <v>0</v>
      </c>
      <c r="P15" s="73">
        <v>0</v>
      </c>
      <c r="Q15" s="64"/>
      <c r="R15" s="64"/>
      <c r="S15" s="64"/>
    </row>
    <row r="16" spans="1:19" customFormat="1" ht="16.5" customHeight="1">
      <c r="A16" s="24" t="s">
        <v>236</v>
      </c>
      <c r="B16" s="72">
        <v>54195</v>
      </c>
      <c r="C16" s="73">
        <v>33073</v>
      </c>
      <c r="D16" s="73">
        <v>21122</v>
      </c>
      <c r="E16" s="73">
        <v>0</v>
      </c>
      <c r="F16" s="73">
        <v>5</v>
      </c>
      <c r="G16" s="73">
        <v>0</v>
      </c>
      <c r="H16" s="73">
        <v>0</v>
      </c>
      <c r="I16" s="73">
        <v>0</v>
      </c>
      <c r="J16" s="73">
        <v>0</v>
      </c>
      <c r="K16" s="73">
        <v>8</v>
      </c>
      <c r="L16" s="73">
        <v>12</v>
      </c>
      <c r="M16" s="73">
        <v>0</v>
      </c>
      <c r="N16" s="73">
        <v>3</v>
      </c>
      <c r="O16" s="73">
        <v>0</v>
      </c>
      <c r="P16" s="73">
        <v>0</v>
      </c>
      <c r="Q16" s="64"/>
      <c r="R16" s="64"/>
      <c r="S16" s="64"/>
    </row>
    <row r="17" spans="1:19" customFormat="1" ht="16.5" customHeight="1">
      <c r="A17" s="24" t="s">
        <v>237</v>
      </c>
      <c r="B17" s="72">
        <v>13041</v>
      </c>
      <c r="C17" s="73">
        <v>5439</v>
      </c>
      <c r="D17" s="73">
        <v>7602</v>
      </c>
      <c r="E17" s="73">
        <v>0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3">
        <v>16</v>
      </c>
      <c r="L17" s="73">
        <v>16</v>
      </c>
      <c r="M17" s="73">
        <v>0</v>
      </c>
      <c r="N17" s="73">
        <v>2</v>
      </c>
      <c r="O17" s="73">
        <v>0</v>
      </c>
      <c r="P17" s="73">
        <v>0</v>
      </c>
      <c r="Q17" s="64"/>
      <c r="R17" s="64"/>
      <c r="S17" s="64"/>
    </row>
    <row r="18" spans="1:19" customFormat="1" ht="16.5" customHeight="1">
      <c r="A18" s="24" t="s">
        <v>238</v>
      </c>
      <c r="B18" s="72">
        <v>19971</v>
      </c>
      <c r="C18" s="73">
        <v>9230</v>
      </c>
      <c r="D18" s="73">
        <v>10741</v>
      </c>
      <c r="E18" s="73">
        <v>1</v>
      </c>
      <c r="F18" s="73">
        <v>7</v>
      </c>
      <c r="G18" s="73">
        <v>0</v>
      </c>
      <c r="H18" s="73">
        <v>0</v>
      </c>
      <c r="I18" s="73">
        <v>0</v>
      </c>
      <c r="J18" s="73">
        <v>0</v>
      </c>
      <c r="K18" s="73">
        <v>3</v>
      </c>
      <c r="L18" s="73">
        <v>4</v>
      </c>
      <c r="M18" s="73">
        <v>0</v>
      </c>
      <c r="N18" s="73">
        <v>2</v>
      </c>
      <c r="O18" s="73">
        <v>0</v>
      </c>
      <c r="P18" s="73">
        <v>0</v>
      </c>
      <c r="Q18" s="64"/>
      <c r="R18" s="64"/>
      <c r="S18" s="64"/>
    </row>
    <row r="19" spans="1:19" customFormat="1" ht="16.5" customHeight="1">
      <c r="A19" s="24" t="s">
        <v>239</v>
      </c>
      <c r="B19" s="72">
        <v>14413</v>
      </c>
      <c r="C19" s="73">
        <v>6617</v>
      </c>
      <c r="D19" s="73">
        <v>7796</v>
      </c>
      <c r="E19" s="73">
        <v>1</v>
      </c>
      <c r="F19" s="73">
        <v>2</v>
      </c>
      <c r="G19" s="73">
        <v>0</v>
      </c>
      <c r="H19" s="73">
        <v>0</v>
      </c>
      <c r="I19" s="73">
        <v>0</v>
      </c>
      <c r="J19" s="73">
        <v>0</v>
      </c>
      <c r="K19" s="73">
        <v>36</v>
      </c>
      <c r="L19" s="73">
        <v>44</v>
      </c>
      <c r="M19" s="73">
        <v>10</v>
      </c>
      <c r="N19" s="73">
        <v>9</v>
      </c>
      <c r="O19" s="73">
        <v>0</v>
      </c>
      <c r="P19" s="73">
        <v>1</v>
      </c>
      <c r="Q19" s="64"/>
      <c r="R19" s="64"/>
      <c r="S19" s="64"/>
    </row>
    <row r="20" spans="1:19" customFormat="1" ht="16.5" customHeight="1">
      <c r="A20" s="24" t="s">
        <v>240</v>
      </c>
      <c r="B20" s="72">
        <v>16340</v>
      </c>
      <c r="C20" s="73">
        <v>7043</v>
      </c>
      <c r="D20" s="73">
        <v>9297</v>
      </c>
      <c r="E20" s="73">
        <v>3</v>
      </c>
      <c r="F20" s="73">
        <v>3</v>
      </c>
      <c r="G20" s="73">
        <v>0</v>
      </c>
      <c r="H20" s="73">
        <v>0</v>
      </c>
      <c r="I20" s="73">
        <v>1</v>
      </c>
      <c r="J20" s="73">
        <v>0</v>
      </c>
      <c r="K20" s="73">
        <v>5</v>
      </c>
      <c r="L20" s="73">
        <v>9</v>
      </c>
      <c r="M20" s="73">
        <v>2</v>
      </c>
      <c r="N20" s="73">
        <v>1</v>
      </c>
      <c r="O20" s="73">
        <v>0</v>
      </c>
      <c r="P20" s="73">
        <v>0</v>
      </c>
      <c r="Q20" s="64"/>
      <c r="R20" s="64"/>
      <c r="S20" s="64"/>
    </row>
    <row r="21" spans="1:19" customFormat="1" ht="16.5" customHeight="1">
      <c r="A21" s="24" t="s">
        <v>241</v>
      </c>
      <c r="B21" s="72">
        <v>2711</v>
      </c>
      <c r="C21" s="73">
        <v>686</v>
      </c>
      <c r="D21" s="73">
        <v>2025</v>
      </c>
      <c r="E21" s="73">
        <v>0</v>
      </c>
      <c r="F21" s="73">
        <v>2</v>
      </c>
      <c r="G21" s="73">
        <v>0</v>
      </c>
      <c r="H21" s="73">
        <v>0</v>
      </c>
      <c r="I21" s="73">
        <v>0</v>
      </c>
      <c r="J21" s="73">
        <v>0</v>
      </c>
      <c r="K21" s="73">
        <v>1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64"/>
      <c r="R21" s="64"/>
      <c r="S21" s="64"/>
    </row>
    <row r="22" spans="1:19" customFormat="1" ht="16.5" customHeight="1">
      <c r="A22" s="24" t="s">
        <v>242</v>
      </c>
      <c r="B22" s="72">
        <v>7236</v>
      </c>
      <c r="C22" s="73">
        <v>2143</v>
      </c>
      <c r="D22" s="73">
        <v>5093</v>
      </c>
      <c r="E22" s="73">
        <v>0</v>
      </c>
      <c r="F22" s="73">
        <v>0</v>
      </c>
      <c r="G22" s="73">
        <v>2</v>
      </c>
      <c r="H22" s="73">
        <v>0</v>
      </c>
      <c r="I22" s="73">
        <v>0</v>
      </c>
      <c r="J22" s="73">
        <v>0</v>
      </c>
      <c r="K22" s="73">
        <v>5</v>
      </c>
      <c r="L22" s="73">
        <v>8</v>
      </c>
      <c r="M22" s="73">
        <v>1</v>
      </c>
      <c r="N22" s="73">
        <v>7</v>
      </c>
      <c r="O22" s="73">
        <v>1</v>
      </c>
      <c r="P22" s="73">
        <v>0</v>
      </c>
      <c r="Q22" s="64"/>
      <c r="R22" s="64"/>
      <c r="S22" s="64"/>
    </row>
    <row r="23" spans="1:19" customFormat="1" ht="16.5" customHeight="1">
      <c r="A23" s="24" t="s">
        <v>243</v>
      </c>
      <c r="B23" s="72">
        <v>2836</v>
      </c>
      <c r="C23" s="73">
        <v>1836</v>
      </c>
      <c r="D23" s="73">
        <v>1000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1</v>
      </c>
      <c r="L23" s="73">
        <v>0</v>
      </c>
      <c r="M23" s="73">
        <v>0</v>
      </c>
      <c r="N23" s="73">
        <v>1</v>
      </c>
      <c r="O23" s="73">
        <v>0</v>
      </c>
      <c r="P23" s="73">
        <v>0</v>
      </c>
      <c r="Q23" s="64"/>
      <c r="R23" s="64"/>
      <c r="S23" s="64"/>
    </row>
    <row r="24" spans="1:19" customFormat="1" ht="16.5" customHeight="1">
      <c r="A24" s="31" t="s">
        <v>244</v>
      </c>
      <c r="B24" s="72">
        <v>6668</v>
      </c>
      <c r="C24" s="73">
        <v>1871</v>
      </c>
      <c r="D24" s="73">
        <v>4797</v>
      </c>
      <c r="E24" s="73">
        <v>1</v>
      </c>
      <c r="F24" s="73">
        <v>1</v>
      </c>
      <c r="G24" s="73">
        <v>0</v>
      </c>
      <c r="H24" s="73">
        <v>0</v>
      </c>
      <c r="I24" s="73">
        <v>0</v>
      </c>
      <c r="J24" s="73">
        <v>0</v>
      </c>
      <c r="K24" s="73">
        <v>18</v>
      </c>
      <c r="L24" s="73">
        <v>10</v>
      </c>
      <c r="M24" s="73">
        <v>0</v>
      </c>
      <c r="N24" s="73">
        <v>3</v>
      </c>
      <c r="O24" s="73">
        <v>0</v>
      </c>
      <c r="P24" s="73">
        <v>0</v>
      </c>
      <c r="Q24" s="64"/>
      <c r="R24" s="64"/>
      <c r="S24" s="64"/>
    </row>
    <row r="25" spans="1:19" customFormat="1" ht="16.5" customHeight="1">
      <c r="A25" s="24" t="s">
        <v>245</v>
      </c>
      <c r="B25" s="72">
        <v>17615</v>
      </c>
      <c r="C25" s="73">
        <v>5600</v>
      </c>
      <c r="D25" s="73">
        <v>12015</v>
      </c>
      <c r="E25" s="73">
        <v>1</v>
      </c>
      <c r="F25" s="73">
        <v>3</v>
      </c>
      <c r="G25" s="73">
        <v>0</v>
      </c>
      <c r="H25" s="73">
        <v>0</v>
      </c>
      <c r="I25" s="73">
        <v>1</v>
      </c>
      <c r="J25" s="73">
        <v>0</v>
      </c>
      <c r="K25" s="73">
        <v>27</v>
      </c>
      <c r="L25" s="73">
        <v>33</v>
      </c>
      <c r="M25" s="73">
        <v>0</v>
      </c>
      <c r="N25" s="73">
        <v>1</v>
      </c>
      <c r="O25" s="73">
        <v>1</v>
      </c>
      <c r="P25" s="73">
        <v>0</v>
      </c>
      <c r="Q25" s="64"/>
      <c r="R25" s="64"/>
      <c r="S25" s="64"/>
    </row>
    <row r="26" spans="1:19" customFormat="1" ht="16.5" customHeight="1">
      <c r="A26" s="24" t="s">
        <v>246</v>
      </c>
      <c r="B26" s="72">
        <v>3823</v>
      </c>
      <c r="C26" s="73">
        <v>741</v>
      </c>
      <c r="D26" s="73">
        <v>3082</v>
      </c>
      <c r="E26" s="73">
        <v>0</v>
      </c>
      <c r="F26" s="73">
        <v>1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64"/>
      <c r="R26" s="64"/>
      <c r="S26" s="64"/>
    </row>
    <row r="27" spans="1:19" customFormat="1" ht="16.5" customHeight="1">
      <c r="A27" s="24" t="s">
        <v>247</v>
      </c>
      <c r="B27" s="72">
        <v>1136</v>
      </c>
      <c r="C27" s="73">
        <v>290</v>
      </c>
      <c r="D27" s="73">
        <v>846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20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64"/>
      <c r="R27" s="64"/>
      <c r="S27" s="64"/>
    </row>
    <row r="28" spans="1:19" customFormat="1" ht="16.5" customHeight="1">
      <c r="A28" s="24" t="s">
        <v>248</v>
      </c>
      <c r="B28" s="72">
        <v>228</v>
      </c>
      <c r="C28" s="73">
        <v>90</v>
      </c>
      <c r="D28" s="73">
        <v>138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14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64"/>
      <c r="R28" s="64"/>
      <c r="S28" s="64"/>
    </row>
    <row r="29" spans="1:19" customFormat="1" ht="16.5" customHeight="1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64"/>
      <c r="R29" s="64"/>
      <c r="S29" s="64"/>
    </row>
    <row r="30" spans="1:19" customFormat="1" ht="16.5" customHeight="1">
      <c r="A30" s="22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64"/>
      <c r="R30" s="64"/>
      <c r="S30" s="64"/>
    </row>
    <row r="31" spans="1:19" customFormat="1" ht="16.5" customHeight="1">
      <c r="A31" s="158" t="s">
        <v>358</v>
      </c>
      <c r="B31" s="157" t="s">
        <v>335</v>
      </c>
      <c r="C31" s="157"/>
      <c r="D31" s="157" t="s">
        <v>73</v>
      </c>
      <c r="E31" s="157"/>
      <c r="F31" s="157" t="s">
        <v>74</v>
      </c>
      <c r="G31" s="157"/>
      <c r="H31" s="157" t="s">
        <v>75</v>
      </c>
      <c r="I31" s="157"/>
      <c r="J31" s="157" t="s">
        <v>76</v>
      </c>
      <c r="K31" s="157"/>
      <c r="L31" s="157" t="s">
        <v>77</v>
      </c>
      <c r="M31" s="157"/>
      <c r="N31" s="155" t="s">
        <v>78</v>
      </c>
      <c r="O31" s="156"/>
      <c r="P31" s="25"/>
      <c r="Q31" s="64"/>
      <c r="R31" s="64"/>
      <c r="S31" s="64"/>
    </row>
    <row r="32" spans="1:19" s="62" customFormat="1" ht="16.5" customHeight="1">
      <c r="A32" s="159"/>
      <c r="B32" s="69" t="s">
        <v>3</v>
      </c>
      <c r="C32" s="69" t="s">
        <v>4</v>
      </c>
      <c r="D32" s="69" t="s">
        <v>3</v>
      </c>
      <c r="E32" s="69" t="s">
        <v>4</v>
      </c>
      <c r="F32" s="69" t="s">
        <v>3</v>
      </c>
      <c r="G32" s="69" t="s">
        <v>4</v>
      </c>
      <c r="H32" s="69" t="s">
        <v>3</v>
      </c>
      <c r="I32" s="69" t="s">
        <v>4</v>
      </c>
      <c r="J32" s="69" t="s">
        <v>3</v>
      </c>
      <c r="K32" s="69" t="s">
        <v>4</v>
      </c>
      <c r="L32" s="69" t="s">
        <v>3</v>
      </c>
      <c r="M32" s="69" t="s">
        <v>4</v>
      </c>
      <c r="N32" s="69" t="s">
        <v>3</v>
      </c>
      <c r="O32" s="69" t="s">
        <v>4</v>
      </c>
      <c r="P32" s="33"/>
      <c r="Q32" s="63"/>
      <c r="R32" s="63"/>
      <c r="S32" s="63"/>
    </row>
    <row r="33" spans="1:19" customFormat="1" ht="16.5" customHeight="1">
      <c r="A33" s="24" t="s">
        <v>227</v>
      </c>
      <c r="B33" s="71">
        <v>1</v>
      </c>
      <c r="C33" s="71">
        <v>1</v>
      </c>
      <c r="D33" s="71">
        <v>2514</v>
      </c>
      <c r="E33" s="71">
        <v>964</v>
      </c>
      <c r="F33" s="71">
        <v>65819</v>
      </c>
      <c r="G33" s="71">
        <v>185463</v>
      </c>
      <c r="H33" s="71">
        <v>84</v>
      </c>
      <c r="I33" s="71">
        <v>34</v>
      </c>
      <c r="J33" s="71">
        <v>16</v>
      </c>
      <c r="K33" s="71">
        <v>0</v>
      </c>
      <c r="L33" s="71">
        <v>71</v>
      </c>
      <c r="M33" s="71">
        <v>31</v>
      </c>
      <c r="N33" s="71">
        <v>6668</v>
      </c>
      <c r="O33" s="71">
        <v>5171</v>
      </c>
      <c r="P33" s="25"/>
      <c r="Q33" s="64"/>
      <c r="R33" s="64"/>
      <c r="S33" s="64"/>
    </row>
    <row r="34" spans="1:19" customFormat="1" ht="16.5" customHeight="1">
      <c r="A34" s="24" t="s">
        <v>228</v>
      </c>
      <c r="B34" s="73">
        <v>0</v>
      </c>
      <c r="C34" s="73">
        <v>1</v>
      </c>
      <c r="D34" s="73">
        <v>336</v>
      </c>
      <c r="E34" s="73">
        <v>161</v>
      </c>
      <c r="F34" s="73">
        <v>7220</v>
      </c>
      <c r="G34" s="73">
        <v>31075</v>
      </c>
      <c r="H34" s="73">
        <v>17</v>
      </c>
      <c r="I34" s="73">
        <v>7</v>
      </c>
      <c r="J34" s="73">
        <v>4</v>
      </c>
      <c r="K34" s="73">
        <v>0</v>
      </c>
      <c r="L34" s="73">
        <v>15</v>
      </c>
      <c r="M34" s="73">
        <v>4</v>
      </c>
      <c r="N34" s="73">
        <v>673</v>
      </c>
      <c r="O34" s="73">
        <v>668</v>
      </c>
      <c r="P34" s="25"/>
      <c r="Q34" s="64"/>
      <c r="R34" s="64"/>
      <c r="S34" s="64"/>
    </row>
    <row r="35" spans="1:19" customFormat="1" ht="16.5" customHeight="1">
      <c r="A35" s="24" t="s">
        <v>359</v>
      </c>
      <c r="B35" s="73">
        <v>0</v>
      </c>
      <c r="C35" s="73">
        <v>0</v>
      </c>
      <c r="D35" s="73">
        <v>840</v>
      </c>
      <c r="E35" s="73">
        <v>326</v>
      </c>
      <c r="F35" s="73">
        <v>1134</v>
      </c>
      <c r="G35" s="73">
        <v>30068</v>
      </c>
      <c r="H35" s="73">
        <v>20</v>
      </c>
      <c r="I35" s="73">
        <v>7</v>
      </c>
      <c r="J35" s="73">
        <v>5</v>
      </c>
      <c r="K35" s="73">
        <v>0</v>
      </c>
      <c r="L35" s="73">
        <v>41</v>
      </c>
      <c r="M35" s="73">
        <v>23</v>
      </c>
      <c r="N35" s="73">
        <v>3127</v>
      </c>
      <c r="O35" s="73">
        <v>2508</v>
      </c>
      <c r="P35" s="25"/>
      <c r="Q35" s="64"/>
      <c r="R35" s="64"/>
      <c r="S35" s="64"/>
    </row>
    <row r="36" spans="1:19" customFormat="1" ht="16.5" customHeight="1">
      <c r="A36" s="24" t="s">
        <v>357</v>
      </c>
      <c r="B36" s="73">
        <v>1</v>
      </c>
      <c r="C36" s="73">
        <v>0</v>
      </c>
      <c r="D36" s="73">
        <v>202</v>
      </c>
      <c r="E36" s="73">
        <v>71</v>
      </c>
      <c r="F36" s="73">
        <v>11258</v>
      </c>
      <c r="G36" s="73">
        <v>16901</v>
      </c>
      <c r="H36" s="73">
        <v>7</v>
      </c>
      <c r="I36" s="73">
        <v>1</v>
      </c>
      <c r="J36" s="73">
        <v>0</v>
      </c>
      <c r="K36" s="73">
        <v>0</v>
      </c>
      <c r="L36" s="73">
        <v>0</v>
      </c>
      <c r="M36" s="73">
        <v>0</v>
      </c>
      <c r="N36" s="73">
        <v>454</v>
      </c>
      <c r="O36" s="73">
        <v>285</v>
      </c>
      <c r="P36" s="25"/>
      <c r="Q36" s="64"/>
      <c r="R36" s="64"/>
      <c r="S36" s="64"/>
    </row>
    <row r="37" spans="1:19" customFormat="1" ht="16.5" customHeight="1">
      <c r="A37" s="24" t="s">
        <v>230</v>
      </c>
      <c r="B37" s="73">
        <v>0</v>
      </c>
      <c r="C37" s="73">
        <v>0</v>
      </c>
      <c r="D37" s="73">
        <v>176</v>
      </c>
      <c r="E37" s="73">
        <v>54</v>
      </c>
      <c r="F37" s="73">
        <v>10669</v>
      </c>
      <c r="G37" s="73">
        <v>19544</v>
      </c>
      <c r="H37" s="73">
        <v>10</v>
      </c>
      <c r="I37" s="73">
        <v>1</v>
      </c>
      <c r="J37" s="73">
        <v>1</v>
      </c>
      <c r="K37" s="73">
        <v>0</v>
      </c>
      <c r="L37" s="73">
        <v>4</v>
      </c>
      <c r="M37" s="73">
        <v>1</v>
      </c>
      <c r="N37" s="73">
        <v>669</v>
      </c>
      <c r="O37" s="73">
        <v>491</v>
      </c>
      <c r="P37" s="25"/>
      <c r="Q37" s="64"/>
      <c r="R37" s="64"/>
      <c r="S37" s="64"/>
    </row>
    <row r="38" spans="1:19" customFormat="1" ht="16.5" customHeight="1">
      <c r="A38" s="24" t="s">
        <v>231</v>
      </c>
      <c r="B38" s="73">
        <v>0</v>
      </c>
      <c r="C38" s="73">
        <v>0</v>
      </c>
      <c r="D38" s="73">
        <v>115</v>
      </c>
      <c r="E38" s="73">
        <v>34</v>
      </c>
      <c r="F38" s="73">
        <v>6077</v>
      </c>
      <c r="G38" s="73">
        <v>12294</v>
      </c>
      <c r="H38" s="73">
        <v>7</v>
      </c>
      <c r="I38" s="73">
        <v>4</v>
      </c>
      <c r="J38" s="73">
        <v>3</v>
      </c>
      <c r="K38" s="73">
        <v>0</v>
      </c>
      <c r="L38" s="73">
        <v>0</v>
      </c>
      <c r="M38" s="73">
        <v>0</v>
      </c>
      <c r="N38" s="73">
        <v>259</v>
      </c>
      <c r="O38" s="73">
        <v>188</v>
      </c>
      <c r="P38" s="25"/>
      <c r="Q38" s="64"/>
      <c r="R38" s="64"/>
      <c r="S38" s="64"/>
    </row>
    <row r="39" spans="1:19" customFormat="1" ht="16.5" customHeight="1">
      <c r="A39" s="24" t="s">
        <v>232</v>
      </c>
      <c r="B39" s="73">
        <v>0</v>
      </c>
      <c r="C39" s="73">
        <v>0</v>
      </c>
      <c r="D39" s="73">
        <v>107</v>
      </c>
      <c r="E39" s="73">
        <v>41</v>
      </c>
      <c r="F39" s="73">
        <v>7050</v>
      </c>
      <c r="G39" s="73">
        <v>15731</v>
      </c>
      <c r="H39" s="73">
        <v>6</v>
      </c>
      <c r="I39" s="73">
        <v>4</v>
      </c>
      <c r="J39" s="73">
        <v>2</v>
      </c>
      <c r="K39" s="73">
        <v>0</v>
      </c>
      <c r="L39" s="73">
        <v>4</v>
      </c>
      <c r="M39" s="73">
        <v>0</v>
      </c>
      <c r="N39" s="73">
        <v>595</v>
      </c>
      <c r="O39" s="73">
        <v>472</v>
      </c>
      <c r="P39" s="25"/>
      <c r="Q39" s="64"/>
      <c r="R39" s="64"/>
      <c r="S39" s="64"/>
    </row>
    <row r="40" spans="1:19" customFormat="1" ht="16.5" customHeight="1">
      <c r="A40" s="24" t="s">
        <v>233</v>
      </c>
      <c r="B40" s="73">
        <v>0</v>
      </c>
      <c r="C40" s="73">
        <v>0</v>
      </c>
      <c r="D40" s="73">
        <v>5</v>
      </c>
      <c r="E40" s="73">
        <v>5</v>
      </c>
      <c r="F40" s="73">
        <v>1832</v>
      </c>
      <c r="G40" s="73">
        <v>4550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38</v>
      </c>
      <c r="O40" s="73">
        <v>26</v>
      </c>
      <c r="P40" s="25"/>
      <c r="Q40" s="64"/>
      <c r="R40" s="64"/>
      <c r="S40" s="64"/>
    </row>
    <row r="41" spans="1:19" customFormat="1" ht="16.5" customHeight="1">
      <c r="A41" s="24" t="s">
        <v>234</v>
      </c>
      <c r="B41" s="73">
        <v>0</v>
      </c>
      <c r="C41" s="73">
        <v>0</v>
      </c>
      <c r="D41" s="73">
        <v>65</v>
      </c>
      <c r="E41" s="73">
        <v>17</v>
      </c>
      <c r="F41" s="73">
        <v>1097</v>
      </c>
      <c r="G41" s="73">
        <v>4862</v>
      </c>
      <c r="H41" s="73">
        <v>2</v>
      </c>
      <c r="I41" s="73">
        <v>1</v>
      </c>
      <c r="J41" s="73">
        <v>1</v>
      </c>
      <c r="K41" s="73">
        <v>0</v>
      </c>
      <c r="L41" s="73">
        <v>2</v>
      </c>
      <c r="M41" s="73">
        <v>0</v>
      </c>
      <c r="N41" s="73">
        <v>109</v>
      </c>
      <c r="O41" s="73">
        <v>71</v>
      </c>
      <c r="P41" s="25"/>
      <c r="Q41" s="64"/>
      <c r="R41" s="64"/>
      <c r="S41" s="64"/>
    </row>
    <row r="42" spans="1:19" customFormat="1" ht="16.5" customHeight="1">
      <c r="A42" s="24" t="s">
        <v>235</v>
      </c>
      <c r="B42" s="73">
        <v>0</v>
      </c>
      <c r="C42" s="73">
        <v>0</v>
      </c>
      <c r="D42" s="73">
        <v>21</v>
      </c>
      <c r="E42" s="73">
        <v>9</v>
      </c>
      <c r="F42" s="73">
        <v>1686</v>
      </c>
      <c r="G42" s="73">
        <v>5548</v>
      </c>
      <c r="H42" s="73">
        <v>0</v>
      </c>
      <c r="I42" s="73">
        <v>1</v>
      </c>
      <c r="J42" s="73">
        <v>0</v>
      </c>
      <c r="K42" s="73">
        <v>0</v>
      </c>
      <c r="L42" s="73">
        <v>1</v>
      </c>
      <c r="M42" s="73">
        <v>0</v>
      </c>
      <c r="N42" s="73">
        <v>18</v>
      </c>
      <c r="O42" s="73">
        <v>15</v>
      </c>
      <c r="P42" s="25"/>
      <c r="Q42" s="64"/>
      <c r="R42" s="64"/>
      <c r="S42" s="64"/>
    </row>
    <row r="43" spans="1:19" customFormat="1" ht="16.5" customHeight="1">
      <c r="A43" s="24" t="s">
        <v>236</v>
      </c>
      <c r="B43" s="73">
        <v>0</v>
      </c>
      <c r="C43" s="73">
        <v>0</v>
      </c>
      <c r="D43" s="73">
        <v>19</v>
      </c>
      <c r="E43" s="73">
        <v>4</v>
      </c>
      <c r="F43" s="73">
        <v>7591</v>
      </c>
      <c r="G43" s="73">
        <v>9581</v>
      </c>
      <c r="H43" s="73">
        <v>3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53</v>
      </c>
      <c r="O43" s="73">
        <v>52</v>
      </c>
      <c r="P43" s="25"/>
      <c r="Q43" s="64"/>
      <c r="R43" s="64"/>
      <c r="S43" s="64"/>
    </row>
    <row r="44" spans="1:19" customFormat="1" ht="16.5" customHeight="1">
      <c r="A44" s="24" t="s">
        <v>237</v>
      </c>
      <c r="B44" s="73">
        <v>0</v>
      </c>
      <c r="C44" s="73">
        <v>0</v>
      </c>
      <c r="D44" s="73">
        <v>8</v>
      </c>
      <c r="E44" s="73">
        <v>4</v>
      </c>
      <c r="F44" s="73">
        <v>1176</v>
      </c>
      <c r="G44" s="73">
        <v>4212</v>
      </c>
      <c r="H44" s="73">
        <v>1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32</v>
      </c>
      <c r="O44" s="73">
        <v>6</v>
      </c>
      <c r="P44" s="25"/>
      <c r="Q44" s="64"/>
      <c r="R44" s="64"/>
      <c r="S44" s="64"/>
    </row>
    <row r="45" spans="1:19" customFormat="1" ht="16.5" customHeight="1">
      <c r="A45" s="24" t="s">
        <v>238</v>
      </c>
      <c r="B45" s="73">
        <v>0</v>
      </c>
      <c r="C45" s="73">
        <v>0</v>
      </c>
      <c r="D45" s="73">
        <v>18</v>
      </c>
      <c r="E45" s="73">
        <v>4</v>
      </c>
      <c r="F45" s="73">
        <v>1771</v>
      </c>
      <c r="G45" s="73">
        <v>6107</v>
      </c>
      <c r="H45" s="73">
        <v>1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95</v>
      </c>
      <c r="O45" s="73">
        <v>53</v>
      </c>
      <c r="P45" s="25"/>
      <c r="Q45" s="64"/>
      <c r="R45" s="64"/>
      <c r="S45" s="64"/>
    </row>
    <row r="46" spans="1:19" customFormat="1" ht="16.5" customHeight="1">
      <c r="A46" s="24" t="s">
        <v>239</v>
      </c>
      <c r="B46" s="73">
        <v>0</v>
      </c>
      <c r="C46" s="73">
        <v>0</v>
      </c>
      <c r="D46" s="73">
        <v>70</v>
      </c>
      <c r="E46" s="73">
        <v>11</v>
      </c>
      <c r="F46" s="73">
        <v>1299</v>
      </c>
      <c r="G46" s="73">
        <v>4682</v>
      </c>
      <c r="H46" s="73">
        <v>0</v>
      </c>
      <c r="I46" s="73">
        <v>2</v>
      </c>
      <c r="J46" s="73">
        <v>0</v>
      </c>
      <c r="K46" s="73">
        <v>0</v>
      </c>
      <c r="L46" s="73">
        <v>0</v>
      </c>
      <c r="M46" s="73">
        <v>0</v>
      </c>
      <c r="N46" s="73">
        <v>14</v>
      </c>
      <c r="O46" s="73">
        <v>19</v>
      </c>
      <c r="P46" s="25"/>
      <c r="Q46" s="64"/>
      <c r="R46" s="64"/>
      <c r="S46" s="64"/>
    </row>
    <row r="47" spans="1:19" customFormat="1" ht="16.5" customHeight="1">
      <c r="A47" s="24" t="s">
        <v>240</v>
      </c>
      <c r="B47" s="73">
        <v>0</v>
      </c>
      <c r="C47" s="73">
        <v>0</v>
      </c>
      <c r="D47" s="73">
        <v>15</v>
      </c>
      <c r="E47" s="73">
        <v>3</v>
      </c>
      <c r="F47" s="73">
        <v>2324</v>
      </c>
      <c r="G47" s="73">
        <v>5238</v>
      </c>
      <c r="H47" s="73">
        <v>1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36</v>
      </c>
      <c r="O47" s="73">
        <v>21</v>
      </c>
      <c r="P47" s="25"/>
      <c r="Q47" s="64"/>
      <c r="R47" s="64"/>
      <c r="S47" s="64"/>
    </row>
    <row r="48" spans="1:19" customFormat="1" ht="16.5" customHeight="1">
      <c r="A48" s="24" t="s">
        <v>241</v>
      </c>
      <c r="B48" s="73">
        <v>0</v>
      </c>
      <c r="C48" s="73">
        <v>0</v>
      </c>
      <c r="D48" s="73">
        <v>5</v>
      </c>
      <c r="E48" s="73">
        <v>0</v>
      </c>
      <c r="F48" s="73">
        <v>200</v>
      </c>
      <c r="G48" s="73">
        <v>1374</v>
      </c>
      <c r="H48" s="73">
        <v>0</v>
      </c>
      <c r="I48" s="73">
        <v>0</v>
      </c>
      <c r="J48" s="73">
        <v>0</v>
      </c>
      <c r="K48" s="73">
        <v>0</v>
      </c>
      <c r="L48" s="73">
        <v>1</v>
      </c>
      <c r="M48" s="73">
        <v>0</v>
      </c>
      <c r="N48" s="73">
        <v>22</v>
      </c>
      <c r="O48" s="73">
        <v>10</v>
      </c>
      <c r="P48" s="25"/>
      <c r="Q48" s="64"/>
      <c r="R48" s="64"/>
      <c r="S48" s="64"/>
    </row>
    <row r="49" spans="1:19" customFormat="1" ht="16.5" customHeight="1">
      <c r="A49" s="24" t="s">
        <v>242</v>
      </c>
      <c r="B49" s="73">
        <v>0</v>
      </c>
      <c r="C49" s="73">
        <v>0</v>
      </c>
      <c r="D49" s="73">
        <v>49</v>
      </c>
      <c r="E49" s="73">
        <v>23</v>
      </c>
      <c r="F49" s="73">
        <v>329</v>
      </c>
      <c r="G49" s="73">
        <v>2835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39</v>
      </c>
      <c r="O49" s="73">
        <v>26</v>
      </c>
      <c r="P49" s="25"/>
      <c r="Q49" s="64"/>
      <c r="R49" s="64"/>
      <c r="S49" s="64"/>
    </row>
    <row r="50" spans="1:19" customFormat="1" ht="16.5" customHeight="1">
      <c r="A50" s="24" t="s">
        <v>243</v>
      </c>
      <c r="B50" s="73">
        <v>0</v>
      </c>
      <c r="C50" s="73">
        <v>0</v>
      </c>
      <c r="D50" s="73">
        <v>0</v>
      </c>
      <c r="E50" s="73">
        <v>0</v>
      </c>
      <c r="F50" s="73">
        <v>1554</v>
      </c>
      <c r="G50" s="73">
        <v>843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3</v>
      </c>
      <c r="O50" s="73">
        <v>5</v>
      </c>
      <c r="P50" s="25"/>
      <c r="Q50" s="64"/>
      <c r="R50" s="64"/>
      <c r="S50" s="64"/>
    </row>
    <row r="51" spans="1:19" customFormat="1" ht="16.5" customHeight="1">
      <c r="A51" s="24" t="s">
        <v>244</v>
      </c>
      <c r="B51" s="73">
        <v>0</v>
      </c>
      <c r="C51" s="73">
        <v>0</v>
      </c>
      <c r="D51" s="73">
        <v>10</v>
      </c>
      <c r="E51" s="73">
        <v>5</v>
      </c>
      <c r="F51" s="73">
        <v>694</v>
      </c>
      <c r="G51" s="73">
        <v>2981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33</v>
      </c>
      <c r="O51" s="73">
        <v>21</v>
      </c>
      <c r="P51" s="25"/>
      <c r="Q51" s="64"/>
      <c r="R51" s="64"/>
      <c r="S51" s="64"/>
    </row>
    <row r="52" spans="1:19" customFormat="1" ht="16.5" customHeight="1">
      <c r="A52" s="24" t="s">
        <v>245</v>
      </c>
      <c r="B52" s="73">
        <v>0</v>
      </c>
      <c r="C52" s="73">
        <v>0</v>
      </c>
      <c r="D52" s="73">
        <v>448</v>
      </c>
      <c r="E52" s="73">
        <v>190</v>
      </c>
      <c r="F52" s="73">
        <v>582</v>
      </c>
      <c r="G52" s="73">
        <v>4231</v>
      </c>
      <c r="H52" s="73">
        <v>7</v>
      </c>
      <c r="I52" s="73">
        <v>6</v>
      </c>
      <c r="J52" s="73">
        <v>0</v>
      </c>
      <c r="K52" s="73">
        <v>0</v>
      </c>
      <c r="L52" s="73">
        <v>2</v>
      </c>
      <c r="M52" s="73">
        <v>3</v>
      </c>
      <c r="N52" s="73">
        <v>377</v>
      </c>
      <c r="O52" s="73">
        <v>217</v>
      </c>
      <c r="P52" s="25"/>
      <c r="Q52" s="64"/>
      <c r="R52" s="64"/>
      <c r="S52" s="64"/>
    </row>
    <row r="53" spans="1:19" customFormat="1" ht="16.5" customHeight="1">
      <c r="A53" s="24" t="s">
        <v>246</v>
      </c>
      <c r="B53" s="73">
        <v>0</v>
      </c>
      <c r="C53" s="73">
        <v>0</v>
      </c>
      <c r="D53" s="73">
        <v>5</v>
      </c>
      <c r="E53" s="73">
        <v>2</v>
      </c>
      <c r="F53" s="73">
        <v>168</v>
      </c>
      <c r="G53" s="73">
        <v>2050</v>
      </c>
      <c r="H53" s="73">
        <v>2</v>
      </c>
      <c r="I53" s="73">
        <v>0</v>
      </c>
      <c r="J53" s="73">
        <v>0</v>
      </c>
      <c r="K53" s="73">
        <v>0</v>
      </c>
      <c r="L53" s="73">
        <v>1</v>
      </c>
      <c r="M53" s="73">
        <v>0</v>
      </c>
      <c r="N53" s="73">
        <v>22</v>
      </c>
      <c r="O53" s="73">
        <v>14</v>
      </c>
      <c r="P53" s="25"/>
      <c r="Q53" s="64"/>
      <c r="R53" s="64"/>
      <c r="S53" s="64"/>
    </row>
    <row r="54" spans="1:19" customFormat="1" ht="16.5" customHeight="1">
      <c r="A54" s="24" t="s">
        <v>247</v>
      </c>
      <c r="B54" s="73">
        <v>0</v>
      </c>
      <c r="C54" s="73">
        <v>0</v>
      </c>
      <c r="D54" s="73">
        <v>0</v>
      </c>
      <c r="E54" s="73">
        <v>0</v>
      </c>
      <c r="F54" s="73">
        <v>64</v>
      </c>
      <c r="G54" s="73">
        <v>661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3</v>
      </c>
      <c r="P54" s="25"/>
      <c r="Q54" s="64"/>
      <c r="R54" s="64"/>
      <c r="S54" s="64"/>
    </row>
    <row r="55" spans="1:19" customFormat="1" ht="16.5" customHeight="1">
      <c r="A55" s="24" t="s">
        <v>248</v>
      </c>
      <c r="B55" s="73">
        <v>0</v>
      </c>
      <c r="C55" s="73">
        <v>0</v>
      </c>
      <c r="D55" s="73">
        <v>0</v>
      </c>
      <c r="E55" s="73">
        <v>0</v>
      </c>
      <c r="F55" s="73">
        <v>44</v>
      </c>
      <c r="G55" s="73">
        <v>95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25"/>
      <c r="Q55" s="64"/>
      <c r="R55" s="64"/>
      <c r="S55" s="64"/>
    </row>
    <row r="56" spans="1:19" customFormat="1" ht="16.5" customHeight="1">
      <c r="A56" s="22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64"/>
      <c r="R56" s="64"/>
      <c r="S56" s="64"/>
    </row>
    <row r="57" spans="1:19" customFormat="1" ht="16.5" customHeight="1">
      <c r="A57" s="22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64"/>
      <c r="R57" s="64"/>
      <c r="S57" s="64"/>
    </row>
    <row r="58" spans="1:19" customFormat="1" ht="16.5" customHeight="1">
      <c r="A58" s="158" t="s">
        <v>358</v>
      </c>
      <c r="B58" s="157" t="s">
        <v>79</v>
      </c>
      <c r="C58" s="157"/>
      <c r="D58" s="157" t="s">
        <v>80</v>
      </c>
      <c r="E58" s="157"/>
      <c r="F58" s="157" t="s">
        <v>81</v>
      </c>
      <c r="G58" s="157"/>
      <c r="H58" s="157" t="s">
        <v>82</v>
      </c>
      <c r="I58" s="157"/>
      <c r="J58" s="157" t="s">
        <v>83</v>
      </c>
      <c r="K58" s="157"/>
      <c r="L58" s="157" t="s">
        <v>84</v>
      </c>
      <c r="M58" s="157"/>
      <c r="N58" s="155" t="s">
        <v>85</v>
      </c>
      <c r="O58" s="156"/>
      <c r="P58" s="25"/>
      <c r="Q58" s="64"/>
      <c r="R58" s="64"/>
      <c r="S58" s="64"/>
    </row>
    <row r="59" spans="1:19" customFormat="1" ht="16.5" customHeight="1">
      <c r="A59" s="159"/>
      <c r="B59" s="69" t="s">
        <v>3</v>
      </c>
      <c r="C59" s="69" t="s">
        <v>4</v>
      </c>
      <c r="D59" s="69" t="s">
        <v>3</v>
      </c>
      <c r="E59" s="69" t="s">
        <v>4</v>
      </c>
      <c r="F59" s="69" t="s">
        <v>3</v>
      </c>
      <c r="G59" s="69" t="s">
        <v>4</v>
      </c>
      <c r="H59" s="69" t="s">
        <v>3</v>
      </c>
      <c r="I59" s="69" t="s">
        <v>4</v>
      </c>
      <c r="J59" s="69" t="s">
        <v>3</v>
      </c>
      <c r="K59" s="69" t="s">
        <v>4</v>
      </c>
      <c r="L59" s="69" t="s">
        <v>3</v>
      </c>
      <c r="M59" s="69" t="s">
        <v>4</v>
      </c>
      <c r="N59" s="69" t="s">
        <v>3</v>
      </c>
      <c r="O59" s="69" t="s">
        <v>4</v>
      </c>
      <c r="P59" s="33"/>
      <c r="Q59" s="64"/>
      <c r="R59" s="64"/>
      <c r="S59" s="64"/>
    </row>
    <row r="60" spans="1:19" customFormat="1" ht="16.5" customHeight="1">
      <c r="A60" s="24" t="s">
        <v>227</v>
      </c>
      <c r="B60" s="71">
        <v>68</v>
      </c>
      <c r="C60" s="71">
        <v>19</v>
      </c>
      <c r="D60" s="71">
        <v>2120</v>
      </c>
      <c r="E60" s="71">
        <v>2262</v>
      </c>
      <c r="F60" s="71">
        <v>12</v>
      </c>
      <c r="G60" s="71">
        <v>31</v>
      </c>
      <c r="H60" s="71">
        <v>6</v>
      </c>
      <c r="I60" s="71">
        <v>0</v>
      </c>
      <c r="J60" s="71">
        <v>10783</v>
      </c>
      <c r="K60" s="71">
        <v>10517</v>
      </c>
      <c r="L60" s="71">
        <v>490</v>
      </c>
      <c r="M60" s="71">
        <v>611</v>
      </c>
      <c r="N60" s="71">
        <v>116</v>
      </c>
      <c r="O60" s="71">
        <v>42</v>
      </c>
      <c r="P60" s="25"/>
      <c r="Q60" s="64"/>
      <c r="R60" s="64"/>
      <c r="S60" s="64"/>
    </row>
    <row r="61" spans="1:19" customFormat="1" ht="16.5" customHeight="1">
      <c r="A61" s="24" t="s">
        <v>228</v>
      </c>
      <c r="B61" s="73">
        <v>8</v>
      </c>
      <c r="C61" s="73">
        <v>1</v>
      </c>
      <c r="D61" s="73">
        <v>393</v>
      </c>
      <c r="E61" s="73">
        <v>445</v>
      </c>
      <c r="F61" s="73">
        <v>0</v>
      </c>
      <c r="G61" s="73">
        <v>2</v>
      </c>
      <c r="H61" s="73">
        <v>1</v>
      </c>
      <c r="I61" s="73">
        <v>0</v>
      </c>
      <c r="J61" s="73">
        <v>1448</v>
      </c>
      <c r="K61" s="73">
        <v>1588</v>
      </c>
      <c r="L61" s="73">
        <v>24</v>
      </c>
      <c r="M61" s="73">
        <v>24</v>
      </c>
      <c r="N61" s="73">
        <v>9</v>
      </c>
      <c r="O61" s="73">
        <v>2</v>
      </c>
      <c r="P61" s="25"/>
      <c r="Q61" s="64"/>
      <c r="R61" s="64"/>
      <c r="S61" s="64"/>
    </row>
    <row r="62" spans="1:19" customFormat="1" ht="16.5" customHeight="1">
      <c r="A62" s="24" t="s">
        <v>359</v>
      </c>
      <c r="B62" s="73">
        <v>17</v>
      </c>
      <c r="C62" s="73">
        <v>6</v>
      </c>
      <c r="D62" s="73">
        <v>776</v>
      </c>
      <c r="E62" s="73">
        <v>916</v>
      </c>
      <c r="F62" s="73">
        <v>1</v>
      </c>
      <c r="G62" s="73">
        <v>0</v>
      </c>
      <c r="H62" s="73">
        <v>2</v>
      </c>
      <c r="I62" s="73">
        <v>0</v>
      </c>
      <c r="J62" s="73">
        <v>2163</v>
      </c>
      <c r="K62" s="73">
        <v>2571</v>
      </c>
      <c r="L62" s="73">
        <v>37</v>
      </c>
      <c r="M62" s="73">
        <v>53</v>
      </c>
      <c r="N62" s="73">
        <v>24</v>
      </c>
      <c r="O62" s="73">
        <v>9</v>
      </c>
      <c r="P62" s="25"/>
      <c r="Q62" s="64"/>
      <c r="R62" s="64"/>
      <c r="S62" s="64"/>
    </row>
    <row r="63" spans="1:19" customFormat="1" ht="16.5" customHeight="1">
      <c r="A63" s="31" t="s">
        <v>357</v>
      </c>
      <c r="B63" s="73">
        <v>14</v>
      </c>
      <c r="C63" s="73">
        <v>9</v>
      </c>
      <c r="D63" s="73">
        <v>117</v>
      </c>
      <c r="E63" s="73">
        <v>124</v>
      </c>
      <c r="F63" s="73">
        <v>6</v>
      </c>
      <c r="G63" s="73">
        <v>12</v>
      </c>
      <c r="H63" s="73">
        <v>2</v>
      </c>
      <c r="I63" s="73">
        <v>0</v>
      </c>
      <c r="J63" s="73">
        <v>1005</v>
      </c>
      <c r="K63" s="73">
        <v>876</v>
      </c>
      <c r="L63" s="73">
        <v>49</v>
      </c>
      <c r="M63" s="73">
        <v>64</v>
      </c>
      <c r="N63" s="73">
        <v>9</v>
      </c>
      <c r="O63" s="73">
        <v>2</v>
      </c>
      <c r="P63" s="25"/>
      <c r="Q63" s="64"/>
      <c r="R63" s="64"/>
      <c r="S63" s="64"/>
    </row>
    <row r="64" spans="1:19" customFormat="1" ht="16.5" customHeight="1">
      <c r="A64" s="24" t="s">
        <v>230</v>
      </c>
      <c r="B64" s="73">
        <v>4</v>
      </c>
      <c r="C64" s="73">
        <v>0</v>
      </c>
      <c r="D64" s="73">
        <v>223</v>
      </c>
      <c r="E64" s="73">
        <v>207</v>
      </c>
      <c r="F64" s="73">
        <v>1</v>
      </c>
      <c r="G64" s="73">
        <v>3</v>
      </c>
      <c r="H64" s="73">
        <v>1</v>
      </c>
      <c r="I64" s="73">
        <v>0</v>
      </c>
      <c r="J64" s="73">
        <v>1686</v>
      </c>
      <c r="K64" s="73">
        <v>1424</v>
      </c>
      <c r="L64" s="73">
        <v>70</v>
      </c>
      <c r="M64" s="73">
        <v>90</v>
      </c>
      <c r="N64" s="73">
        <v>16</v>
      </c>
      <c r="O64" s="73">
        <v>3</v>
      </c>
      <c r="P64" s="25"/>
      <c r="Q64" s="64"/>
      <c r="R64" s="64"/>
      <c r="S64" s="64"/>
    </row>
    <row r="65" spans="1:19" customFormat="1" ht="16.5" customHeight="1">
      <c r="A65" s="24" t="s">
        <v>231</v>
      </c>
      <c r="B65" s="73">
        <v>6</v>
      </c>
      <c r="C65" s="73">
        <v>0</v>
      </c>
      <c r="D65" s="73">
        <v>76</v>
      </c>
      <c r="E65" s="73">
        <v>64</v>
      </c>
      <c r="F65" s="73">
        <v>1</v>
      </c>
      <c r="G65" s="73">
        <v>4</v>
      </c>
      <c r="H65" s="73">
        <v>0</v>
      </c>
      <c r="I65" s="73">
        <v>0</v>
      </c>
      <c r="J65" s="73">
        <v>645</v>
      </c>
      <c r="K65" s="73">
        <v>478</v>
      </c>
      <c r="L65" s="73">
        <v>22</v>
      </c>
      <c r="M65" s="73">
        <v>29</v>
      </c>
      <c r="N65" s="73">
        <v>7</v>
      </c>
      <c r="O65" s="73">
        <v>1</v>
      </c>
      <c r="P65" s="25"/>
      <c r="Q65" s="64"/>
      <c r="R65" s="64"/>
      <c r="S65" s="64"/>
    </row>
    <row r="66" spans="1:19" customFormat="1" ht="16.5" customHeight="1">
      <c r="A66" s="24" t="s">
        <v>232</v>
      </c>
      <c r="B66" s="73">
        <v>4</v>
      </c>
      <c r="C66" s="73">
        <v>0</v>
      </c>
      <c r="D66" s="73">
        <v>156</v>
      </c>
      <c r="E66" s="73">
        <v>152</v>
      </c>
      <c r="F66" s="73">
        <v>1</v>
      </c>
      <c r="G66" s="73">
        <v>5</v>
      </c>
      <c r="H66" s="73">
        <v>0</v>
      </c>
      <c r="I66" s="73">
        <v>0</v>
      </c>
      <c r="J66" s="73">
        <v>823</v>
      </c>
      <c r="K66" s="73">
        <v>892</v>
      </c>
      <c r="L66" s="73">
        <v>24</v>
      </c>
      <c r="M66" s="73">
        <v>38</v>
      </c>
      <c r="N66" s="73">
        <v>13</v>
      </c>
      <c r="O66" s="73">
        <v>1</v>
      </c>
      <c r="P66" s="25"/>
      <c r="Q66" s="64"/>
      <c r="R66" s="64"/>
      <c r="S66" s="64"/>
    </row>
    <row r="67" spans="1:19" customFormat="1" ht="16.5" customHeight="1">
      <c r="A67" s="24" t="s">
        <v>233</v>
      </c>
      <c r="B67" s="73">
        <v>0</v>
      </c>
      <c r="C67" s="73">
        <v>0</v>
      </c>
      <c r="D67" s="73">
        <v>12</v>
      </c>
      <c r="E67" s="73">
        <v>8</v>
      </c>
      <c r="F67" s="73">
        <v>0</v>
      </c>
      <c r="G67" s="73">
        <v>2</v>
      </c>
      <c r="H67" s="73">
        <v>0</v>
      </c>
      <c r="I67" s="73">
        <v>0</v>
      </c>
      <c r="J67" s="73">
        <v>85</v>
      </c>
      <c r="K67" s="73">
        <v>88</v>
      </c>
      <c r="L67" s="73">
        <v>0</v>
      </c>
      <c r="M67" s="73">
        <v>3</v>
      </c>
      <c r="N67" s="73">
        <v>1</v>
      </c>
      <c r="O67" s="73">
        <v>0</v>
      </c>
      <c r="P67" s="25"/>
      <c r="Q67" s="64"/>
      <c r="R67" s="64"/>
      <c r="S67" s="64"/>
    </row>
    <row r="68" spans="1:19" customFormat="1" ht="16.5" customHeight="1">
      <c r="A68" s="24" t="s">
        <v>234</v>
      </c>
      <c r="B68" s="73">
        <v>3</v>
      </c>
      <c r="C68" s="73">
        <v>0</v>
      </c>
      <c r="D68" s="73">
        <v>96</v>
      </c>
      <c r="E68" s="73">
        <v>94</v>
      </c>
      <c r="F68" s="73">
        <v>0</v>
      </c>
      <c r="G68" s="73">
        <v>0</v>
      </c>
      <c r="H68" s="73">
        <v>0</v>
      </c>
      <c r="I68" s="73">
        <v>0</v>
      </c>
      <c r="J68" s="73">
        <v>201</v>
      </c>
      <c r="K68" s="73">
        <v>193</v>
      </c>
      <c r="L68" s="73">
        <v>1</v>
      </c>
      <c r="M68" s="73">
        <v>2</v>
      </c>
      <c r="N68" s="73">
        <v>2</v>
      </c>
      <c r="O68" s="73">
        <v>0</v>
      </c>
      <c r="P68" s="25"/>
      <c r="Q68" s="64"/>
      <c r="R68" s="64"/>
      <c r="S68" s="64"/>
    </row>
    <row r="69" spans="1:19" customFormat="1" ht="16.5" customHeight="1">
      <c r="A69" s="24" t="s">
        <v>235</v>
      </c>
      <c r="B69" s="73">
        <v>0</v>
      </c>
      <c r="C69" s="73">
        <v>0</v>
      </c>
      <c r="D69" s="73">
        <v>16</v>
      </c>
      <c r="E69" s="73">
        <v>17</v>
      </c>
      <c r="F69" s="73">
        <v>0</v>
      </c>
      <c r="G69" s="73">
        <v>0</v>
      </c>
      <c r="H69" s="73">
        <v>0</v>
      </c>
      <c r="I69" s="73">
        <v>0</v>
      </c>
      <c r="J69" s="73">
        <v>91</v>
      </c>
      <c r="K69" s="73">
        <v>66</v>
      </c>
      <c r="L69" s="73">
        <v>0</v>
      </c>
      <c r="M69" s="73">
        <v>1</v>
      </c>
      <c r="N69" s="73">
        <v>2</v>
      </c>
      <c r="O69" s="73">
        <v>0</v>
      </c>
      <c r="P69" s="25"/>
      <c r="Q69" s="64"/>
      <c r="R69" s="64"/>
      <c r="S69" s="64"/>
    </row>
    <row r="70" spans="1:19" customFormat="1" ht="16.5" customHeight="1">
      <c r="A70" s="24" t="s">
        <v>236</v>
      </c>
      <c r="B70" s="73">
        <v>0</v>
      </c>
      <c r="C70" s="73">
        <v>0</v>
      </c>
      <c r="D70" s="73">
        <v>21</v>
      </c>
      <c r="E70" s="73">
        <v>24</v>
      </c>
      <c r="F70" s="73">
        <v>0</v>
      </c>
      <c r="G70" s="73">
        <v>0</v>
      </c>
      <c r="H70" s="73">
        <v>0</v>
      </c>
      <c r="I70" s="73">
        <v>0</v>
      </c>
      <c r="J70" s="73">
        <v>448</v>
      </c>
      <c r="K70" s="73">
        <v>322</v>
      </c>
      <c r="L70" s="73">
        <v>110</v>
      </c>
      <c r="M70" s="73">
        <v>135</v>
      </c>
      <c r="N70" s="73">
        <v>1</v>
      </c>
      <c r="O70" s="73">
        <v>0</v>
      </c>
      <c r="P70" s="25"/>
      <c r="Q70" s="64"/>
      <c r="R70" s="64"/>
      <c r="S70" s="64"/>
    </row>
    <row r="71" spans="1:19" customFormat="1" ht="16.5" customHeight="1">
      <c r="A71" s="24" t="s">
        <v>237</v>
      </c>
      <c r="B71" s="73">
        <v>0</v>
      </c>
      <c r="C71" s="73">
        <v>0</v>
      </c>
      <c r="D71" s="73">
        <v>7</v>
      </c>
      <c r="E71" s="73">
        <v>3</v>
      </c>
      <c r="F71" s="73">
        <v>0</v>
      </c>
      <c r="G71" s="73">
        <v>0</v>
      </c>
      <c r="H71" s="73">
        <v>0</v>
      </c>
      <c r="I71" s="73">
        <v>0</v>
      </c>
      <c r="J71" s="73">
        <v>261</v>
      </c>
      <c r="K71" s="73">
        <v>188</v>
      </c>
      <c r="L71" s="73">
        <v>0</v>
      </c>
      <c r="M71" s="73">
        <v>1</v>
      </c>
      <c r="N71" s="73">
        <v>0</v>
      </c>
      <c r="O71" s="73">
        <v>0</v>
      </c>
      <c r="P71" s="25"/>
      <c r="Q71" s="64"/>
      <c r="R71" s="64"/>
      <c r="S71" s="64"/>
    </row>
    <row r="72" spans="1:19" customFormat="1" ht="16.5" customHeight="1">
      <c r="A72" s="24" t="s">
        <v>238</v>
      </c>
      <c r="B72" s="73">
        <v>1</v>
      </c>
      <c r="C72" s="73">
        <v>0</v>
      </c>
      <c r="D72" s="73">
        <v>13</v>
      </c>
      <c r="E72" s="73">
        <v>6</v>
      </c>
      <c r="F72" s="73">
        <v>0</v>
      </c>
      <c r="G72" s="73">
        <v>2</v>
      </c>
      <c r="H72" s="73">
        <v>0</v>
      </c>
      <c r="I72" s="73">
        <v>0</v>
      </c>
      <c r="J72" s="73">
        <v>348</v>
      </c>
      <c r="K72" s="73">
        <v>383</v>
      </c>
      <c r="L72" s="73">
        <v>10</v>
      </c>
      <c r="M72" s="73">
        <v>12</v>
      </c>
      <c r="N72" s="73">
        <v>0</v>
      </c>
      <c r="O72" s="73">
        <v>0</v>
      </c>
      <c r="P72" s="25"/>
      <c r="Q72" s="64"/>
      <c r="R72" s="64"/>
      <c r="S72" s="64"/>
    </row>
    <row r="73" spans="1:19" customFormat="1" ht="16.5" customHeight="1">
      <c r="A73" s="24" t="s">
        <v>239</v>
      </c>
      <c r="B73" s="73">
        <v>1</v>
      </c>
      <c r="C73" s="73">
        <v>0</v>
      </c>
      <c r="D73" s="73">
        <v>12</v>
      </c>
      <c r="E73" s="73">
        <v>9</v>
      </c>
      <c r="F73" s="73">
        <v>1</v>
      </c>
      <c r="G73" s="73">
        <v>0</v>
      </c>
      <c r="H73" s="73">
        <v>0</v>
      </c>
      <c r="I73" s="73">
        <v>0</v>
      </c>
      <c r="J73" s="73">
        <v>187</v>
      </c>
      <c r="K73" s="73">
        <v>193</v>
      </c>
      <c r="L73" s="73">
        <v>104</v>
      </c>
      <c r="M73" s="73">
        <v>100</v>
      </c>
      <c r="N73" s="73">
        <v>4</v>
      </c>
      <c r="O73" s="73">
        <v>2</v>
      </c>
      <c r="P73" s="25"/>
      <c r="Q73" s="64"/>
      <c r="R73" s="64"/>
      <c r="S73" s="64"/>
    </row>
    <row r="74" spans="1:19" customFormat="1" ht="16.5" customHeight="1">
      <c r="A74" s="24" t="s">
        <v>240</v>
      </c>
      <c r="B74" s="73">
        <v>0</v>
      </c>
      <c r="C74" s="73">
        <v>0</v>
      </c>
      <c r="D74" s="73">
        <v>9</v>
      </c>
      <c r="E74" s="73">
        <v>10</v>
      </c>
      <c r="F74" s="73">
        <v>1</v>
      </c>
      <c r="G74" s="73">
        <v>0</v>
      </c>
      <c r="H74" s="73">
        <v>0</v>
      </c>
      <c r="I74" s="73">
        <v>0</v>
      </c>
      <c r="J74" s="73">
        <v>229</v>
      </c>
      <c r="K74" s="73">
        <v>180</v>
      </c>
      <c r="L74" s="73">
        <v>2</v>
      </c>
      <c r="M74" s="73">
        <v>7</v>
      </c>
      <c r="N74" s="73">
        <v>11</v>
      </c>
      <c r="O74" s="73">
        <v>19</v>
      </c>
      <c r="P74" s="25"/>
      <c r="Q74" s="64"/>
      <c r="R74" s="64"/>
      <c r="S74" s="64"/>
    </row>
    <row r="75" spans="1:19" customFormat="1" ht="16.5" customHeight="1">
      <c r="A75" s="24" t="s">
        <v>241</v>
      </c>
      <c r="B75" s="73">
        <v>0</v>
      </c>
      <c r="C75" s="73">
        <v>0</v>
      </c>
      <c r="D75" s="73">
        <v>6</v>
      </c>
      <c r="E75" s="73">
        <v>8</v>
      </c>
      <c r="F75" s="73">
        <v>0</v>
      </c>
      <c r="G75" s="73">
        <v>0</v>
      </c>
      <c r="H75" s="73">
        <v>0</v>
      </c>
      <c r="I75" s="73">
        <v>0</v>
      </c>
      <c r="J75" s="73">
        <v>14</v>
      </c>
      <c r="K75" s="73">
        <v>32</v>
      </c>
      <c r="L75" s="73">
        <v>0</v>
      </c>
      <c r="M75" s="73">
        <v>0</v>
      </c>
      <c r="N75" s="73">
        <v>0</v>
      </c>
      <c r="O75" s="73">
        <v>0</v>
      </c>
      <c r="P75" s="25"/>
      <c r="Q75" s="64"/>
      <c r="R75" s="64"/>
      <c r="S75" s="64"/>
    </row>
    <row r="76" spans="1:19" customFormat="1" ht="16.5" customHeight="1">
      <c r="A76" s="24" t="s">
        <v>242</v>
      </c>
      <c r="B76" s="73">
        <v>0</v>
      </c>
      <c r="C76" s="73">
        <v>0</v>
      </c>
      <c r="D76" s="73">
        <v>19</v>
      </c>
      <c r="E76" s="73">
        <v>30</v>
      </c>
      <c r="F76" s="73">
        <v>0</v>
      </c>
      <c r="G76" s="73">
        <v>0</v>
      </c>
      <c r="H76" s="73">
        <v>0</v>
      </c>
      <c r="I76" s="73">
        <v>0</v>
      </c>
      <c r="J76" s="73">
        <v>239</v>
      </c>
      <c r="K76" s="73">
        <v>321</v>
      </c>
      <c r="L76" s="73">
        <v>12</v>
      </c>
      <c r="M76" s="73">
        <v>23</v>
      </c>
      <c r="N76" s="73">
        <v>7</v>
      </c>
      <c r="O76" s="73">
        <v>2</v>
      </c>
      <c r="P76" s="25"/>
      <c r="Q76" s="64"/>
      <c r="R76" s="64"/>
      <c r="S76" s="64"/>
    </row>
    <row r="77" spans="1:19" customFormat="1" ht="16.5" customHeight="1">
      <c r="A77" s="24" t="s">
        <v>243</v>
      </c>
      <c r="B77" s="73">
        <v>0</v>
      </c>
      <c r="C77" s="73">
        <v>0</v>
      </c>
      <c r="D77" s="73">
        <v>0</v>
      </c>
      <c r="E77" s="73">
        <v>1</v>
      </c>
      <c r="F77" s="73">
        <v>0</v>
      </c>
      <c r="G77" s="73">
        <v>0</v>
      </c>
      <c r="H77" s="73">
        <v>0</v>
      </c>
      <c r="I77" s="73">
        <v>0</v>
      </c>
      <c r="J77" s="73">
        <v>14</v>
      </c>
      <c r="K77" s="73">
        <v>11</v>
      </c>
      <c r="L77" s="73">
        <v>0</v>
      </c>
      <c r="M77" s="73">
        <v>0</v>
      </c>
      <c r="N77" s="73">
        <v>1</v>
      </c>
      <c r="O77" s="73">
        <v>0</v>
      </c>
      <c r="P77" s="25"/>
      <c r="Q77" s="64"/>
      <c r="R77" s="64"/>
      <c r="S77" s="64"/>
    </row>
    <row r="78" spans="1:19" customFormat="1" ht="16.5" customHeight="1">
      <c r="A78" s="24" t="s">
        <v>244</v>
      </c>
      <c r="B78" s="73">
        <v>1</v>
      </c>
      <c r="C78" s="73">
        <v>0</v>
      </c>
      <c r="D78" s="73">
        <v>18</v>
      </c>
      <c r="E78" s="73">
        <v>23</v>
      </c>
      <c r="F78" s="73">
        <v>0</v>
      </c>
      <c r="G78" s="73">
        <v>1</v>
      </c>
      <c r="H78" s="73">
        <v>0</v>
      </c>
      <c r="I78" s="73">
        <v>0</v>
      </c>
      <c r="J78" s="73">
        <v>184</v>
      </c>
      <c r="K78" s="73">
        <v>103</v>
      </c>
      <c r="L78" s="73">
        <v>0</v>
      </c>
      <c r="M78" s="73">
        <v>2</v>
      </c>
      <c r="N78" s="73">
        <v>0</v>
      </c>
      <c r="O78" s="73">
        <v>0</v>
      </c>
      <c r="P78" s="25"/>
      <c r="Q78" s="64"/>
      <c r="R78" s="64"/>
      <c r="S78" s="64"/>
    </row>
    <row r="79" spans="1:19" customFormat="1" ht="16.5" customHeight="1">
      <c r="A79" s="24" t="s">
        <v>245</v>
      </c>
      <c r="B79" s="73">
        <v>9</v>
      </c>
      <c r="C79" s="73">
        <v>3</v>
      </c>
      <c r="D79" s="73">
        <v>136</v>
      </c>
      <c r="E79" s="73">
        <v>115</v>
      </c>
      <c r="F79" s="73">
        <v>0</v>
      </c>
      <c r="G79" s="73">
        <v>0</v>
      </c>
      <c r="H79" s="73">
        <v>0</v>
      </c>
      <c r="I79" s="73">
        <v>0</v>
      </c>
      <c r="J79" s="73">
        <v>615</v>
      </c>
      <c r="K79" s="73">
        <v>516</v>
      </c>
      <c r="L79" s="73">
        <v>25</v>
      </c>
      <c r="M79" s="73">
        <v>25</v>
      </c>
      <c r="N79" s="73">
        <v>8</v>
      </c>
      <c r="O79" s="73">
        <v>1</v>
      </c>
      <c r="P79" s="25"/>
      <c r="Q79" s="64"/>
      <c r="R79" s="64"/>
      <c r="S79" s="64"/>
    </row>
    <row r="80" spans="1:19" customFormat="1" ht="16.5" customHeight="1">
      <c r="A80" s="24" t="s">
        <v>246</v>
      </c>
      <c r="B80" s="73">
        <v>0</v>
      </c>
      <c r="C80" s="73">
        <v>0</v>
      </c>
      <c r="D80" s="73">
        <v>4</v>
      </c>
      <c r="E80" s="73">
        <v>5</v>
      </c>
      <c r="F80" s="73">
        <v>0</v>
      </c>
      <c r="G80" s="73">
        <v>0</v>
      </c>
      <c r="H80" s="73">
        <v>0</v>
      </c>
      <c r="I80" s="73">
        <v>0</v>
      </c>
      <c r="J80" s="73">
        <v>73</v>
      </c>
      <c r="K80" s="73">
        <v>72</v>
      </c>
      <c r="L80" s="73">
        <v>0</v>
      </c>
      <c r="M80" s="73">
        <v>2</v>
      </c>
      <c r="N80" s="73">
        <v>1</v>
      </c>
      <c r="O80" s="73">
        <v>0</v>
      </c>
      <c r="P80" s="25"/>
      <c r="Q80" s="64"/>
      <c r="R80" s="64"/>
      <c r="S80" s="64"/>
    </row>
    <row r="81" spans="1:19" customFormat="1" ht="16.5" customHeight="1">
      <c r="A81" s="24" t="s">
        <v>247</v>
      </c>
      <c r="B81" s="73">
        <v>0</v>
      </c>
      <c r="C81" s="73">
        <v>0</v>
      </c>
      <c r="D81" s="73">
        <v>10</v>
      </c>
      <c r="E81" s="73">
        <v>1</v>
      </c>
      <c r="F81" s="73">
        <v>0</v>
      </c>
      <c r="G81" s="73">
        <v>0</v>
      </c>
      <c r="H81" s="73">
        <v>0</v>
      </c>
      <c r="I81" s="73">
        <v>0</v>
      </c>
      <c r="J81" s="73">
        <v>24</v>
      </c>
      <c r="K81" s="73">
        <v>19</v>
      </c>
      <c r="L81" s="73">
        <v>0</v>
      </c>
      <c r="M81" s="73">
        <v>0</v>
      </c>
      <c r="N81" s="73">
        <v>0</v>
      </c>
      <c r="O81" s="73">
        <v>0</v>
      </c>
      <c r="P81" s="25"/>
      <c r="Q81" s="64"/>
      <c r="R81" s="64"/>
      <c r="S81" s="64"/>
    </row>
    <row r="82" spans="1:19" customFormat="1" ht="16.5" customHeight="1">
      <c r="A82" s="24" t="s">
        <v>248</v>
      </c>
      <c r="B82" s="73">
        <v>0</v>
      </c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1</v>
      </c>
      <c r="L82" s="73">
        <v>0</v>
      </c>
      <c r="M82" s="73">
        <v>0</v>
      </c>
      <c r="N82" s="73">
        <v>0</v>
      </c>
      <c r="O82" s="73">
        <v>0</v>
      </c>
      <c r="P82" s="25"/>
      <c r="Q82" s="64"/>
      <c r="R82" s="64"/>
      <c r="S82" s="64"/>
    </row>
    <row r="83" spans="1:19" customFormat="1" ht="16.5" customHeight="1">
      <c r="A83" s="32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64"/>
      <c r="R83" s="64"/>
      <c r="S83" s="64"/>
    </row>
    <row r="84" spans="1:19" customFormat="1" ht="16.5" customHeight="1">
      <c r="A84" s="22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64"/>
      <c r="R84" s="64"/>
      <c r="S84" s="64"/>
    </row>
    <row r="85" spans="1:19" customFormat="1" ht="16.5" customHeight="1">
      <c r="A85" s="158" t="s">
        <v>358</v>
      </c>
      <c r="B85" s="157" t="s">
        <v>86</v>
      </c>
      <c r="C85" s="157"/>
      <c r="D85" s="157" t="s">
        <v>87</v>
      </c>
      <c r="E85" s="157"/>
      <c r="F85" s="157" t="s">
        <v>88</v>
      </c>
      <c r="G85" s="157"/>
      <c r="H85" s="157" t="s">
        <v>89</v>
      </c>
      <c r="I85" s="157"/>
      <c r="J85" s="157" t="s">
        <v>90</v>
      </c>
      <c r="K85" s="157"/>
      <c r="L85" s="157" t="s">
        <v>91</v>
      </c>
      <c r="M85" s="157"/>
      <c r="N85" s="155" t="s">
        <v>331</v>
      </c>
      <c r="O85" s="156"/>
      <c r="P85" s="25"/>
      <c r="Q85" s="64"/>
      <c r="R85" s="64"/>
      <c r="S85" s="64"/>
    </row>
    <row r="86" spans="1:19" customFormat="1" ht="16.5" customHeight="1">
      <c r="A86" s="159"/>
      <c r="B86" s="69" t="s">
        <v>3</v>
      </c>
      <c r="C86" s="69" t="s">
        <v>4</v>
      </c>
      <c r="D86" s="69" t="s">
        <v>3</v>
      </c>
      <c r="E86" s="69" t="s">
        <v>4</v>
      </c>
      <c r="F86" s="69" t="s">
        <v>3</v>
      </c>
      <c r="G86" s="69" t="s">
        <v>4</v>
      </c>
      <c r="H86" s="69" t="s">
        <v>3</v>
      </c>
      <c r="I86" s="69" t="s">
        <v>4</v>
      </c>
      <c r="J86" s="69" t="s">
        <v>3</v>
      </c>
      <c r="K86" s="69" t="s">
        <v>4</v>
      </c>
      <c r="L86" s="69" t="s">
        <v>3</v>
      </c>
      <c r="M86" s="69" t="s">
        <v>4</v>
      </c>
      <c r="N86" s="69" t="s">
        <v>3</v>
      </c>
      <c r="O86" s="69" t="s">
        <v>4</v>
      </c>
      <c r="P86" s="33"/>
      <c r="Q86" s="64"/>
      <c r="R86" s="64"/>
      <c r="S86" s="64"/>
    </row>
    <row r="87" spans="1:19" customFormat="1" ht="16.5" customHeight="1">
      <c r="A87" s="24" t="s">
        <v>227</v>
      </c>
      <c r="B87" s="71">
        <v>133</v>
      </c>
      <c r="C87" s="71">
        <v>28</v>
      </c>
      <c r="D87" s="71">
        <v>57550</v>
      </c>
      <c r="E87" s="71">
        <v>89870</v>
      </c>
      <c r="F87" s="71">
        <v>3</v>
      </c>
      <c r="G87" s="71">
        <v>2</v>
      </c>
      <c r="H87" s="71">
        <v>810</v>
      </c>
      <c r="I87" s="71">
        <v>614</v>
      </c>
      <c r="J87" s="71">
        <v>7</v>
      </c>
      <c r="K87" s="71">
        <v>4</v>
      </c>
      <c r="L87" s="71">
        <v>51063</v>
      </c>
      <c r="M87" s="71">
        <v>13592</v>
      </c>
      <c r="N87" s="71">
        <v>0</v>
      </c>
      <c r="O87" s="71">
        <v>4</v>
      </c>
      <c r="P87" s="25"/>
      <c r="Q87" s="64"/>
      <c r="R87" s="64"/>
      <c r="S87" s="64"/>
    </row>
    <row r="88" spans="1:19" customFormat="1" ht="16.5" customHeight="1">
      <c r="A88" s="24" t="s">
        <v>228</v>
      </c>
      <c r="B88" s="73">
        <v>22</v>
      </c>
      <c r="C88" s="73">
        <v>5</v>
      </c>
      <c r="D88" s="73">
        <v>4632</v>
      </c>
      <c r="E88" s="73">
        <v>8545</v>
      </c>
      <c r="F88" s="73">
        <v>0</v>
      </c>
      <c r="G88" s="73">
        <v>0</v>
      </c>
      <c r="H88" s="73">
        <v>110</v>
      </c>
      <c r="I88" s="73">
        <v>92</v>
      </c>
      <c r="J88" s="73">
        <v>4</v>
      </c>
      <c r="K88" s="73">
        <v>3</v>
      </c>
      <c r="L88" s="73">
        <v>6369</v>
      </c>
      <c r="M88" s="73">
        <v>2361</v>
      </c>
      <c r="N88" s="73">
        <v>0</v>
      </c>
      <c r="O88" s="73">
        <v>0</v>
      </c>
      <c r="P88" s="25"/>
      <c r="Q88" s="64"/>
      <c r="R88" s="64"/>
      <c r="S88" s="64"/>
    </row>
    <row r="89" spans="1:19" customFormat="1" ht="16.5" customHeight="1">
      <c r="A89" s="24" t="s">
        <v>359</v>
      </c>
      <c r="B89" s="73">
        <v>48</v>
      </c>
      <c r="C89" s="73">
        <v>10</v>
      </c>
      <c r="D89" s="73">
        <v>250</v>
      </c>
      <c r="E89" s="73">
        <v>6237</v>
      </c>
      <c r="F89" s="73">
        <v>3</v>
      </c>
      <c r="G89" s="73">
        <v>2</v>
      </c>
      <c r="H89" s="73">
        <v>318</v>
      </c>
      <c r="I89" s="73">
        <v>281</v>
      </c>
      <c r="J89" s="73">
        <v>1</v>
      </c>
      <c r="K89" s="73">
        <v>0</v>
      </c>
      <c r="L89" s="73">
        <v>302</v>
      </c>
      <c r="M89" s="73">
        <v>534</v>
      </c>
      <c r="N89" s="73">
        <v>0</v>
      </c>
      <c r="O89" s="73">
        <v>0</v>
      </c>
      <c r="P89" s="25"/>
      <c r="Q89" s="64"/>
      <c r="R89" s="64"/>
      <c r="S89" s="64"/>
    </row>
    <row r="90" spans="1:19" customFormat="1" ht="16.5" customHeight="1">
      <c r="A90" s="31" t="s">
        <v>357</v>
      </c>
      <c r="B90" s="73">
        <v>15</v>
      </c>
      <c r="C90" s="73">
        <v>4</v>
      </c>
      <c r="D90" s="73">
        <v>15654</v>
      </c>
      <c r="E90" s="73">
        <v>16245</v>
      </c>
      <c r="F90" s="73">
        <v>0</v>
      </c>
      <c r="G90" s="73">
        <v>0</v>
      </c>
      <c r="H90" s="73">
        <v>49</v>
      </c>
      <c r="I90" s="73">
        <v>27</v>
      </c>
      <c r="J90" s="73">
        <v>2</v>
      </c>
      <c r="K90" s="73">
        <v>1</v>
      </c>
      <c r="L90" s="73">
        <v>14325</v>
      </c>
      <c r="M90" s="73">
        <v>3746</v>
      </c>
      <c r="N90" s="73">
        <v>0</v>
      </c>
      <c r="O90" s="73">
        <v>0</v>
      </c>
      <c r="P90" s="25"/>
      <c r="Q90" s="64"/>
      <c r="R90" s="64"/>
      <c r="S90" s="64"/>
    </row>
    <row r="91" spans="1:19" customFormat="1" ht="16.5" customHeight="1">
      <c r="A91" s="24" t="s">
        <v>230</v>
      </c>
      <c r="B91" s="73">
        <v>6</v>
      </c>
      <c r="C91" s="73">
        <v>3</v>
      </c>
      <c r="D91" s="73">
        <v>7073</v>
      </c>
      <c r="E91" s="73">
        <v>11161</v>
      </c>
      <c r="F91" s="73">
        <v>0</v>
      </c>
      <c r="G91" s="73">
        <v>0</v>
      </c>
      <c r="H91" s="73">
        <v>49</v>
      </c>
      <c r="I91" s="73">
        <v>31</v>
      </c>
      <c r="J91" s="73">
        <v>0</v>
      </c>
      <c r="K91" s="73">
        <v>0</v>
      </c>
      <c r="L91" s="73">
        <v>9116</v>
      </c>
      <c r="M91" s="73">
        <v>1472</v>
      </c>
      <c r="N91" s="73">
        <v>0</v>
      </c>
      <c r="O91" s="73">
        <v>0</v>
      </c>
      <c r="P91" s="25"/>
      <c r="Q91" s="64"/>
      <c r="R91" s="64"/>
      <c r="S91" s="64"/>
    </row>
    <row r="92" spans="1:19" customFormat="1" ht="16.5" customHeight="1">
      <c r="A92" s="24" t="s">
        <v>231</v>
      </c>
      <c r="B92" s="73">
        <v>10</v>
      </c>
      <c r="C92" s="73">
        <v>2</v>
      </c>
      <c r="D92" s="73">
        <v>6515</v>
      </c>
      <c r="E92" s="73">
        <v>8317</v>
      </c>
      <c r="F92" s="73">
        <v>0</v>
      </c>
      <c r="G92" s="73">
        <v>0</v>
      </c>
      <c r="H92" s="73">
        <v>15</v>
      </c>
      <c r="I92" s="73">
        <v>13</v>
      </c>
      <c r="J92" s="73">
        <v>0</v>
      </c>
      <c r="K92" s="73">
        <v>0</v>
      </c>
      <c r="L92" s="73">
        <v>4588</v>
      </c>
      <c r="M92" s="73">
        <v>1022</v>
      </c>
      <c r="N92" s="73">
        <v>0</v>
      </c>
      <c r="O92" s="73">
        <v>0</v>
      </c>
      <c r="P92" s="25"/>
      <c r="Q92" s="64"/>
      <c r="R92" s="64"/>
      <c r="S92" s="64"/>
    </row>
    <row r="93" spans="1:19" customFormat="1" ht="16.5" customHeight="1">
      <c r="A93" s="24" t="s">
        <v>232</v>
      </c>
      <c r="B93" s="73">
        <v>4</v>
      </c>
      <c r="C93" s="73">
        <v>1</v>
      </c>
      <c r="D93" s="73">
        <v>5615</v>
      </c>
      <c r="E93" s="73">
        <v>10947</v>
      </c>
      <c r="F93" s="73">
        <v>0</v>
      </c>
      <c r="G93" s="73">
        <v>0</v>
      </c>
      <c r="H93" s="73">
        <v>55</v>
      </c>
      <c r="I93" s="73">
        <v>43</v>
      </c>
      <c r="J93" s="73">
        <v>0</v>
      </c>
      <c r="K93" s="73">
        <v>0</v>
      </c>
      <c r="L93" s="73">
        <v>2477</v>
      </c>
      <c r="M93" s="73">
        <v>842</v>
      </c>
      <c r="N93" s="73">
        <v>0</v>
      </c>
      <c r="O93" s="73">
        <v>0</v>
      </c>
      <c r="P93" s="25"/>
      <c r="Q93" s="64"/>
      <c r="R93" s="64"/>
      <c r="S93" s="64"/>
    </row>
    <row r="94" spans="1:19" customFormat="1" ht="16.5" customHeight="1">
      <c r="A94" s="24" t="s">
        <v>233</v>
      </c>
      <c r="B94" s="73">
        <v>0</v>
      </c>
      <c r="C94" s="73">
        <v>0</v>
      </c>
      <c r="D94" s="73">
        <v>1129</v>
      </c>
      <c r="E94" s="73">
        <v>1136</v>
      </c>
      <c r="F94" s="73">
        <v>0</v>
      </c>
      <c r="G94" s="73">
        <v>0</v>
      </c>
      <c r="H94" s="73">
        <v>4</v>
      </c>
      <c r="I94" s="73">
        <v>8</v>
      </c>
      <c r="J94" s="73">
        <v>0</v>
      </c>
      <c r="K94" s="73">
        <v>0</v>
      </c>
      <c r="L94" s="73">
        <v>660</v>
      </c>
      <c r="M94" s="73">
        <v>77</v>
      </c>
      <c r="N94" s="73">
        <v>0</v>
      </c>
      <c r="O94" s="73">
        <v>0</v>
      </c>
      <c r="P94" s="25"/>
      <c r="Q94" s="64"/>
      <c r="R94" s="64"/>
      <c r="S94" s="64"/>
    </row>
    <row r="95" spans="1:19" customFormat="1" ht="16.5" customHeight="1">
      <c r="A95" s="24" t="s">
        <v>234</v>
      </c>
      <c r="B95" s="73">
        <v>0</v>
      </c>
      <c r="C95" s="73">
        <v>0</v>
      </c>
      <c r="D95" s="73">
        <v>5794</v>
      </c>
      <c r="E95" s="73">
        <v>9122</v>
      </c>
      <c r="F95" s="73">
        <v>0</v>
      </c>
      <c r="G95" s="73">
        <v>0</v>
      </c>
      <c r="H95" s="73">
        <v>42</v>
      </c>
      <c r="I95" s="73">
        <v>17</v>
      </c>
      <c r="J95" s="73">
        <v>0</v>
      </c>
      <c r="K95" s="73">
        <v>0</v>
      </c>
      <c r="L95" s="73">
        <v>1528</v>
      </c>
      <c r="M95" s="73">
        <v>416</v>
      </c>
      <c r="N95" s="73">
        <v>0</v>
      </c>
      <c r="O95" s="73">
        <v>0</v>
      </c>
      <c r="P95" s="25"/>
      <c r="Q95" s="64"/>
      <c r="R95" s="64"/>
      <c r="S95" s="64"/>
    </row>
    <row r="96" spans="1:19" customFormat="1" ht="16.5" customHeight="1">
      <c r="A96" s="24" t="s">
        <v>235</v>
      </c>
      <c r="B96" s="73">
        <v>0</v>
      </c>
      <c r="C96" s="73">
        <v>0</v>
      </c>
      <c r="D96" s="73">
        <v>2222</v>
      </c>
      <c r="E96" s="73">
        <v>4168</v>
      </c>
      <c r="F96" s="73">
        <v>0</v>
      </c>
      <c r="G96" s="73">
        <v>0</v>
      </c>
      <c r="H96" s="73">
        <v>9</v>
      </c>
      <c r="I96" s="73">
        <v>3</v>
      </c>
      <c r="J96" s="73">
        <v>0</v>
      </c>
      <c r="K96" s="73">
        <v>0</v>
      </c>
      <c r="L96" s="73">
        <v>1263</v>
      </c>
      <c r="M96" s="73">
        <v>545</v>
      </c>
      <c r="N96" s="73">
        <v>0</v>
      </c>
      <c r="O96" s="73">
        <v>0</v>
      </c>
      <c r="P96" s="25"/>
      <c r="Q96" s="64"/>
      <c r="R96" s="64"/>
      <c r="S96" s="64"/>
    </row>
    <row r="97" spans="1:19" customFormat="1" ht="16.5" customHeight="1">
      <c r="A97" s="24" t="s">
        <v>236</v>
      </c>
      <c r="B97" s="73">
        <v>1</v>
      </c>
      <c r="C97" s="73">
        <v>0</v>
      </c>
      <c r="D97" s="73">
        <v>2962</v>
      </c>
      <c r="E97" s="73">
        <v>2848</v>
      </c>
      <c r="F97" s="73">
        <v>0</v>
      </c>
      <c r="G97" s="73">
        <v>0</v>
      </c>
      <c r="H97" s="73">
        <v>9</v>
      </c>
      <c r="I97" s="73">
        <v>4</v>
      </c>
      <c r="J97" s="73">
        <v>0</v>
      </c>
      <c r="K97" s="73">
        <v>0</v>
      </c>
      <c r="L97" s="73">
        <v>5190</v>
      </c>
      <c r="M97" s="73">
        <v>1017</v>
      </c>
      <c r="N97" s="73">
        <v>0</v>
      </c>
      <c r="O97" s="73">
        <v>0</v>
      </c>
      <c r="P97" s="25"/>
      <c r="Q97" s="64"/>
      <c r="R97" s="64"/>
      <c r="S97" s="64"/>
    </row>
    <row r="98" spans="1:19" customFormat="1" ht="16.5" customHeight="1">
      <c r="A98" s="24" t="s">
        <v>237</v>
      </c>
      <c r="B98" s="73">
        <v>0</v>
      </c>
      <c r="C98" s="73">
        <v>0</v>
      </c>
      <c r="D98" s="73">
        <v>515</v>
      </c>
      <c r="E98" s="73">
        <v>746</v>
      </c>
      <c r="F98" s="73">
        <v>0</v>
      </c>
      <c r="G98" s="73">
        <v>0</v>
      </c>
      <c r="H98" s="73">
        <v>10</v>
      </c>
      <c r="I98" s="73">
        <v>7</v>
      </c>
      <c r="J98" s="73">
        <v>0</v>
      </c>
      <c r="K98" s="73">
        <v>0</v>
      </c>
      <c r="L98" s="73">
        <v>1142</v>
      </c>
      <c r="M98" s="73">
        <v>441</v>
      </c>
      <c r="N98" s="73">
        <v>0</v>
      </c>
      <c r="O98" s="73">
        <v>0</v>
      </c>
      <c r="P98" s="25"/>
      <c r="Q98" s="64"/>
      <c r="R98" s="64"/>
      <c r="S98" s="64"/>
    </row>
    <row r="99" spans="1:19" customFormat="1" ht="16.5" customHeight="1">
      <c r="A99" s="24" t="s">
        <v>238</v>
      </c>
      <c r="B99" s="73">
        <v>0</v>
      </c>
      <c r="C99" s="73">
        <v>0</v>
      </c>
      <c r="D99" s="73">
        <v>746</v>
      </c>
      <c r="E99" s="73">
        <v>1330</v>
      </c>
      <c r="F99" s="73">
        <v>0</v>
      </c>
      <c r="G99" s="73">
        <v>0</v>
      </c>
      <c r="H99" s="73">
        <v>35</v>
      </c>
      <c r="I99" s="73">
        <v>18</v>
      </c>
      <c r="J99" s="73">
        <v>0</v>
      </c>
      <c r="K99" s="73">
        <v>0</v>
      </c>
      <c r="L99" s="73">
        <v>1475</v>
      </c>
      <c r="M99" s="73">
        <v>228</v>
      </c>
      <c r="N99" s="73">
        <v>0</v>
      </c>
      <c r="O99" s="73">
        <v>0</v>
      </c>
      <c r="P99" s="25"/>
      <c r="Q99" s="64"/>
      <c r="R99" s="64"/>
      <c r="S99" s="64"/>
    </row>
    <row r="100" spans="1:19" customFormat="1" ht="16.5" customHeight="1">
      <c r="A100" s="24" t="s">
        <v>239</v>
      </c>
      <c r="B100" s="73">
        <v>1</v>
      </c>
      <c r="C100" s="73">
        <v>0</v>
      </c>
      <c r="D100" s="73">
        <v>1185</v>
      </c>
      <c r="E100" s="73">
        <v>767</v>
      </c>
      <c r="F100" s="73">
        <v>0</v>
      </c>
      <c r="G100" s="73">
        <v>0</v>
      </c>
      <c r="H100" s="73">
        <v>1</v>
      </c>
      <c r="I100" s="73">
        <v>0</v>
      </c>
      <c r="J100" s="73">
        <v>0</v>
      </c>
      <c r="K100" s="73">
        <v>0</v>
      </c>
      <c r="L100" s="73">
        <v>878</v>
      </c>
      <c r="M100" s="73">
        <v>221</v>
      </c>
      <c r="N100" s="73">
        <v>0</v>
      </c>
      <c r="O100" s="73">
        <v>0</v>
      </c>
      <c r="P100" s="25"/>
      <c r="Q100" s="64"/>
      <c r="R100" s="64"/>
      <c r="S100" s="64"/>
    </row>
    <row r="101" spans="1:19" customFormat="1" ht="16.5" customHeight="1">
      <c r="A101" s="24" t="s">
        <v>240</v>
      </c>
      <c r="B101" s="73">
        <v>2</v>
      </c>
      <c r="C101" s="73">
        <v>0</v>
      </c>
      <c r="D101" s="73">
        <v>1071</v>
      </c>
      <c r="E101" s="73">
        <v>1395</v>
      </c>
      <c r="F101" s="73">
        <v>0</v>
      </c>
      <c r="G101" s="73">
        <v>0</v>
      </c>
      <c r="H101" s="73">
        <v>35</v>
      </c>
      <c r="I101" s="73">
        <v>26</v>
      </c>
      <c r="J101" s="73">
        <v>0</v>
      </c>
      <c r="K101" s="73">
        <v>0</v>
      </c>
      <c r="L101" s="73">
        <v>654</v>
      </c>
      <c r="M101" s="73">
        <v>146</v>
      </c>
      <c r="N101" s="73">
        <v>0</v>
      </c>
      <c r="O101" s="73">
        <v>4</v>
      </c>
      <c r="P101" s="25"/>
      <c r="Q101" s="64"/>
      <c r="R101" s="64"/>
      <c r="S101" s="64"/>
    </row>
    <row r="102" spans="1:19" customFormat="1" ht="16.5" customHeight="1">
      <c r="A102" s="24" t="s">
        <v>241</v>
      </c>
      <c r="B102" s="73">
        <v>0</v>
      </c>
      <c r="C102" s="73">
        <v>0</v>
      </c>
      <c r="D102" s="73">
        <v>36</v>
      </c>
      <c r="E102" s="73">
        <v>199</v>
      </c>
      <c r="F102" s="73">
        <v>0</v>
      </c>
      <c r="G102" s="73">
        <v>0</v>
      </c>
      <c r="H102" s="73">
        <v>0</v>
      </c>
      <c r="I102" s="73">
        <v>3</v>
      </c>
      <c r="J102" s="73">
        <v>0</v>
      </c>
      <c r="K102" s="73">
        <v>0</v>
      </c>
      <c r="L102" s="73">
        <v>0</v>
      </c>
      <c r="M102" s="73">
        <v>13</v>
      </c>
      <c r="N102" s="73">
        <v>0</v>
      </c>
      <c r="O102" s="73">
        <v>0</v>
      </c>
      <c r="P102" s="25"/>
      <c r="Q102" s="64"/>
      <c r="R102" s="64"/>
      <c r="S102" s="64"/>
    </row>
    <row r="103" spans="1:19" customFormat="1" ht="16.5" customHeight="1">
      <c r="A103" s="24" t="s">
        <v>242</v>
      </c>
      <c r="B103" s="73">
        <v>1</v>
      </c>
      <c r="C103" s="73">
        <v>0</v>
      </c>
      <c r="D103" s="73">
        <v>408</v>
      </c>
      <c r="E103" s="73">
        <v>1084</v>
      </c>
      <c r="F103" s="73">
        <v>0</v>
      </c>
      <c r="G103" s="73">
        <v>0</v>
      </c>
      <c r="H103" s="73">
        <v>10</v>
      </c>
      <c r="I103" s="73">
        <v>10</v>
      </c>
      <c r="J103" s="73">
        <v>0</v>
      </c>
      <c r="K103" s="73">
        <v>0</v>
      </c>
      <c r="L103" s="73">
        <v>536</v>
      </c>
      <c r="M103" s="73">
        <v>56</v>
      </c>
      <c r="N103" s="73">
        <v>0</v>
      </c>
      <c r="O103" s="73">
        <v>0</v>
      </c>
      <c r="P103" s="25"/>
      <c r="Q103" s="64"/>
      <c r="R103" s="64"/>
      <c r="S103" s="64"/>
    </row>
    <row r="104" spans="1:19" customFormat="1" ht="16.5" customHeight="1">
      <c r="A104" s="24" t="s">
        <v>243</v>
      </c>
      <c r="B104" s="73">
        <v>0</v>
      </c>
      <c r="C104" s="73">
        <v>0</v>
      </c>
      <c r="D104" s="73">
        <v>203</v>
      </c>
      <c r="E104" s="73">
        <v>49</v>
      </c>
      <c r="F104" s="73">
        <v>0</v>
      </c>
      <c r="G104" s="73">
        <v>0</v>
      </c>
      <c r="H104" s="73">
        <v>0</v>
      </c>
      <c r="I104" s="73">
        <v>0</v>
      </c>
      <c r="J104" s="73">
        <v>0</v>
      </c>
      <c r="K104" s="73">
        <v>0</v>
      </c>
      <c r="L104" s="73">
        <v>0</v>
      </c>
      <c r="M104" s="73">
        <v>0</v>
      </c>
      <c r="N104" s="73">
        <v>0</v>
      </c>
      <c r="O104" s="73">
        <v>0</v>
      </c>
      <c r="P104" s="25"/>
      <c r="Q104" s="64"/>
      <c r="R104" s="64"/>
      <c r="S104" s="64"/>
    </row>
    <row r="105" spans="1:19" customFormat="1" ht="16.5" customHeight="1">
      <c r="A105" s="24" t="s">
        <v>244</v>
      </c>
      <c r="B105" s="73">
        <v>2</v>
      </c>
      <c r="C105" s="73">
        <v>0</v>
      </c>
      <c r="D105" s="73">
        <v>232</v>
      </c>
      <c r="E105" s="73">
        <v>522</v>
      </c>
      <c r="F105" s="73">
        <v>0</v>
      </c>
      <c r="G105" s="73">
        <v>0</v>
      </c>
      <c r="H105" s="73">
        <v>9</v>
      </c>
      <c r="I105" s="73">
        <v>3</v>
      </c>
      <c r="J105" s="73">
        <v>0</v>
      </c>
      <c r="K105" s="73">
        <v>0</v>
      </c>
      <c r="L105" s="73">
        <v>119</v>
      </c>
      <c r="M105" s="73">
        <v>184</v>
      </c>
      <c r="N105" s="73">
        <v>0</v>
      </c>
      <c r="O105" s="73">
        <v>0</v>
      </c>
      <c r="P105" s="25"/>
      <c r="Q105" s="64"/>
      <c r="R105" s="64"/>
      <c r="S105" s="64"/>
    </row>
    <row r="106" spans="1:19" customFormat="1" ht="16.5" customHeight="1">
      <c r="A106" s="24" t="s">
        <v>245</v>
      </c>
      <c r="B106" s="73">
        <v>21</v>
      </c>
      <c r="C106" s="73">
        <v>3</v>
      </c>
      <c r="D106" s="73">
        <v>1179</v>
      </c>
      <c r="E106" s="73">
        <v>4570</v>
      </c>
      <c r="F106" s="73">
        <v>0</v>
      </c>
      <c r="G106" s="73">
        <v>0</v>
      </c>
      <c r="H106" s="73">
        <v>47</v>
      </c>
      <c r="I106" s="73">
        <v>23</v>
      </c>
      <c r="J106" s="73">
        <v>0</v>
      </c>
      <c r="K106" s="73">
        <v>0</v>
      </c>
      <c r="L106" s="73">
        <v>285</v>
      </c>
      <c r="M106" s="73">
        <v>238</v>
      </c>
      <c r="N106" s="73">
        <v>0</v>
      </c>
      <c r="O106" s="73">
        <v>0</v>
      </c>
      <c r="P106" s="25"/>
      <c r="Q106" s="64"/>
      <c r="R106" s="64"/>
      <c r="S106" s="64"/>
    </row>
    <row r="107" spans="1:19" customFormat="1" ht="16.5" customHeight="1">
      <c r="A107" s="24" t="s">
        <v>246</v>
      </c>
      <c r="B107" s="73">
        <v>0</v>
      </c>
      <c r="C107" s="73">
        <v>0</v>
      </c>
      <c r="D107" s="73">
        <v>116</v>
      </c>
      <c r="E107" s="73">
        <v>428</v>
      </c>
      <c r="F107" s="73">
        <v>0</v>
      </c>
      <c r="G107" s="73">
        <v>0</v>
      </c>
      <c r="H107" s="73">
        <v>3</v>
      </c>
      <c r="I107" s="73">
        <v>3</v>
      </c>
      <c r="J107" s="73">
        <v>0</v>
      </c>
      <c r="K107" s="73">
        <v>0</v>
      </c>
      <c r="L107" s="73">
        <v>47</v>
      </c>
      <c r="M107" s="73">
        <v>29</v>
      </c>
      <c r="N107" s="73">
        <v>0</v>
      </c>
      <c r="O107" s="73">
        <v>0</v>
      </c>
      <c r="P107" s="25"/>
      <c r="Q107" s="64"/>
      <c r="R107" s="64"/>
      <c r="S107" s="64"/>
    </row>
    <row r="108" spans="1:19" customFormat="1" ht="16.5" customHeight="1">
      <c r="A108" s="24" t="s">
        <v>247</v>
      </c>
      <c r="B108" s="73">
        <v>0</v>
      </c>
      <c r="C108" s="73">
        <v>0</v>
      </c>
      <c r="D108" s="73">
        <v>0</v>
      </c>
      <c r="E108" s="73">
        <v>42</v>
      </c>
      <c r="F108" s="73">
        <v>0</v>
      </c>
      <c r="G108" s="73">
        <v>0</v>
      </c>
      <c r="H108" s="73">
        <v>0</v>
      </c>
      <c r="I108" s="73">
        <v>2</v>
      </c>
      <c r="J108" s="73">
        <v>0</v>
      </c>
      <c r="K108" s="73">
        <v>0</v>
      </c>
      <c r="L108" s="73">
        <v>108</v>
      </c>
      <c r="M108" s="73">
        <v>3</v>
      </c>
      <c r="N108" s="73">
        <v>0</v>
      </c>
      <c r="O108" s="73">
        <v>0</v>
      </c>
      <c r="P108" s="25"/>
      <c r="Q108" s="64"/>
      <c r="R108" s="64"/>
      <c r="S108" s="64"/>
    </row>
    <row r="109" spans="1:19" customFormat="1" ht="16.5" customHeight="1">
      <c r="A109" s="24" t="s">
        <v>248</v>
      </c>
      <c r="B109" s="73">
        <v>0</v>
      </c>
      <c r="C109" s="73">
        <v>0</v>
      </c>
      <c r="D109" s="73">
        <v>13</v>
      </c>
      <c r="E109" s="73">
        <v>12</v>
      </c>
      <c r="F109" s="73">
        <v>0</v>
      </c>
      <c r="G109" s="73">
        <v>0</v>
      </c>
      <c r="H109" s="73">
        <v>0</v>
      </c>
      <c r="I109" s="73">
        <v>0</v>
      </c>
      <c r="J109" s="73">
        <v>0</v>
      </c>
      <c r="K109" s="73">
        <v>0</v>
      </c>
      <c r="L109" s="73">
        <v>1</v>
      </c>
      <c r="M109" s="73">
        <v>1</v>
      </c>
      <c r="N109" s="73">
        <v>0</v>
      </c>
      <c r="O109" s="73">
        <v>0</v>
      </c>
      <c r="P109" s="25"/>
      <c r="Q109" s="64"/>
      <c r="R109" s="64"/>
      <c r="S109" s="64"/>
    </row>
    <row r="110" spans="1:19" customFormat="1" ht="16.5" customHeight="1">
      <c r="A110" s="22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64"/>
      <c r="R110" s="64"/>
      <c r="S110" s="64"/>
    </row>
    <row r="111" spans="1:19" customFormat="1" ht="16.5" customHeight="1">
      <c r="A111" s="22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64"/>
      <c r="R111" s="64"/>
      <c r="S111" s="64"/>
    </row>
    <row r="112" spans="1:19" customFormat="1" ht="16.5" customHeight="1">
      <c r="A112" s="158" t="s">
        <v>358</v>
      </c>
      <c r="B112" s="157" t="s">
        <v>92</v>
      </c>
      <c r="C112" s="157"/>
      <c r="D112" s="157" t="s">
        <v>93</v>
      </c>
      <c r="E112" s="157"/>
      <c r="F112" s="157" t="s">
        <v>356</v>
      </c>
      <c r="G112" s="157"/>
      <c r="H112" s="157" t="s">
        <v>94</v>
      </c>
      <c r="I112" s="157"/>
      <c r="J112" s="157" t="s">
        <v>326</v>
      </c>
      <c r="K112" s="157"/>
      <c r="L112" s="157" t="s">
        <v>95</v>
      </c>
      <c r="M112" s="157"/>
      <c r="N112" s="155" t="s">
        <v>96</v>
      </c>
      <c r="O112" s="156"/>
      <c r="P112" s="25"/>
      <c r="Q112" s="64"/>
      <c r="R112" s="64"/>
      <c r="S112" s="64"/>
    </row>
    <row r="113" spans="1:19" customFormat="1" ht="16.5" customHeight="1">
      <c r="A113" s="159"/>
      <c r="B113" s="69" t="s">
        <v>3</v>
      </c>
      <c r="C113" s="69" t="s">
        <v>4</v>
      </c>
      <c r="D113" s="69" t="s">
        <v>3</v>
      </c>
      <c r="E113" s="69" t="s">
        <v>4</v>
      </c>
      <c r="F113" s="69" t="s">
        <v>3</v>
      </c>
      <c r="G113" s="69" t="s">
        <v>4</v>
      </c>
      <c r="H113" s="69" t="s">
        <v>3</v>
      </c>
      <c r="I113" s="69" t="s">
        <v>4</v>
      </c>
      <c r="J113" s="69" t="s">
        <v>3</v>
      </c>
      <c r="K113" s="69" t="s">
        <v>4</v>
      </c>
      <c r="L113" s="69" t="s">
        <v>3</v>
      </c>
      <c r="M113" s="69" t="s">
        <v>4</v>
      </c>
      <c r="N113" s="69" t="s">
        <v>3</v>
      </c>
      <c r="O113" s="69" t="s">
        <v>4</v>
      </c>
      <c r="P113" s="33"/>
      <c r="Q113" s="64"/>
      <c r="R113" s="64"/>
      <c r="S113" s="64"/>
    </row>
    <row r="114" spans="1:19" customFormat="1" ht="16.5" customHeight="1">
      <c r="A114" s="24" t="s">
        <v>227</v>
      </c>
      <c r="B114" s="71">
        <v>222</v>
      </c>
      <c r="C114" s="71">
        <v>53</v>
      </c>
      <c r="D114" s="71">
        <v>133903</v>
      </c>
      <c r="E114" s="71">
        <v>89922</v>
      </c>
      <c r="F114" s="71">
        <v>1</v>
      </c>
      <c r="G114" s="71">
        <v>0</v>
      </c>
      <c r="H114" s="71">
        <v>47</v>
      </c>
      <c r="I114" s="71">
        <v>11</v>
      </c>
      <c r="J114" s="71">
        <v>3</v>
      </c>
      <c r="K114" s="71">
        <v>1</v>
      </c>
      <c r="L114" s="71">
        <v>28</v>
      </c>
      <c r="M114" s="71">
        <v>54</v>
      </c>
      <c r="N114" s="71">
        <v>1</v>
      </c>
      <c r="O114" s="71">
        <v>0</v>
      </c>
      <c r="P114" s="25"/>
      <c r="Q114" s="64"/>
      <c r="R114" s="64"/>
      <c r="S114" s="64"/>
    </row>
    <row r="115" spans="1:19" customFormat="1" ht="16.5" customHeight="1">
      <c r="A115" s="24" t="s">
        <v>228</v>
      </c>
      <c r="B115" s="73">
        <v>53</v>
      </c>
      <c r="C115" s="73">
        <v>26</v>
      </c>
      <c r="D115" s="73">
        <v>17869</v>
      </c>
      <c r="E115" s="73">
        <v>17878</v>
      </c>
      <c r="F115" s="73">
        <v>0</v>
      </c>
      <c r="G115" s="73">
        <v>0</v>
      </c>
      <c r="H115" s="73">
        <v>6</v>
      </c>
      <c r="I115" s="73">
        <v>0</v>
      </c>
      <c r="J115" s="73">
        <v>0</v>
      </c>
      <c r="K115" s="73">
        <v>0</v>
      </c>
      <c r="L115" s="73">
        <v>6</v>
      </c>
      <c r="M115" s="73">
        <v>18</v>
      </c>
      <c r="N115" s="73">
        <v>0</v>
      </c>
      <c r="O115" s="73">
        <v>0</v>
      </c>
      <c r="P115" s="25"/>
      <c r="Q115" s="64"/>
      <c r="R115" s="64"/>
      <c r="S115" s="64"/>
    </row>
    <row r="116" spans="1:19" customFormat="1" ht="16.5" customHeight="1">
      <c r="A116" s="24" t="s">
        <v>359</v>
      </c>
      <c r="B116" s="73">
        <v>55</v>
      </c>
      <c r="C116" s="73">
        <v>14</v>
      </c>
      <c r="D116" s="73">
        <v>1137</v>
      </c>
      <c r="E116" s="73">
        <v>4085</v>
      </c>
      <c r="F116" s="73">
        <v>1</v>
      </c>
      <c r="G116" s="73">
        <v>0</v>
      </c>
      <c r="H116" s="73">
        <v>16</v>
      </c>
      <c r="I116" s="73">
        <v>6</v>
      </c>
      <c r="J116" s="73">
        <v>0</v>
      </c>
      <c r="K116" s="73">
        <v>0</v>
      </c>
      <c r="L116" s="73">
        <v>2</v>
      </c>
      <c r="M116" s="73">
        <v>1</v>
      </c>
      <c r="N116" s="73">
        <v>0</v>
      </c>
      <c r="O116" s="73">
        <v>0</v>
      </c>
      <c r="P116" s="25"/>
      <c r="Q116" s="64"/>
      <c r="R116" s="64"/>
      <c r="S116" s="64"/>
    </row>
    <row r="117" spans="1:19" customFormat="1" ht="16.5" customHeight="1">
      <c r="A117" s="31" t="s">
        <v>357</v>
      </c>
      <c r="B117" s="73">
        <v>18</v>
      </c>
      <c r="C117" s="73">
        <v>2</v>
      </c>
      <c r="D117" s="73">
        <v>21600</v>
      </c>
      <c r="E117" s="73">
        <v>13824</v>
      </c>
      <c r="F117" s="73">
        <v>0</v>
      </c>
      <c r="G117" s="73">
        <v>0</v>
      </c>
      <c r="H117" s="73">
        <v>5</v>
      </c>
      <c r="I117" s="73">
        <v>0</v>
      </c>
      <c r="J117" s="73">
        <v>2</v>
      </c>
      <c r="K117" s="73">
        <v>1</v>
      </c>
      <c r="L117" s="73">
        <v>0</v>
      </c>
      <c r="M117" s="73">
        <v>0</v>
      </c>
      <c r="N117" s="73">
        <v>0</v>
      </c>
      <c r="O117" s="73">
        <v>0</v>
      </c>
      <c r="P117" s="25"/>
      <c r="Q117" s="64"/>
      <c r="R117" s="64"/>
      <c r="S117" s="64"/>
    </row>
    <row r="118" spans="1:19" customFormat="1" ht="16.5" customHeight="1">
      <c r="A118" s="24" t="s">
        <v>230</v>
      </c>
      <c r="B118" s="73">
        <v>44</v>
      </c>
      <c r="C118" s="73">
        <v>2</v>
      </c>
      <c r="D118" s="73">
        <v>29341</v>
      </c>
      <c r="E118" s="73">
        <v>11682</v>
      </c>
      <c r="F118" s="73">
        <v>0</v>
      </c>
      <c r="G118" s="73">
        <v>0</v>
      </c>
      <c r="H118" s="73">
        <v>3</v>
      </c>
      <c r="I118" s="73">
        <v>1</v>
      </c>
      <c r="J118" s="73">
        <v>1</v>
      </c>
      <c r="K118" s="73">
        <v>0</v>
      </c>
      <c r="L118" s="73">
        <v>2</v>
      </c>
      <c r="M118" s="73">
        <v>5</v>
      </c>
      <c r="N118" s="73">
        <v>1</v>
      </c>
      <c r="O118" s="73">
        <v>0</v>
      </c>
      <c r="P118" s="25"/>
      <c r="Q118" s="64"/>
      <c r="R118" s="64"/>
      <c r="S118" s="64"/>
    </row>
    <row r="119" spans="1:19" customFormat="1" ht="16.5" customHeight="1">
      <c r="A119" s="24" t="s">
        <v>231</v>
      </c>
      <c r="B119" s="73">
        <v>6</v>
      </c>
      <c r="C119" s="73">
        <v>1</v>
      </c>
      <c r="D119" s="73">
        <v>13039</v>
      </c>
      <c r="E119" s="73">
        <v>7663</v>
      </c>
      <c r="F119" s="73">
        <v>0</v>
      </c>
      <c r="G119" s="73">
        <v>0</v>
      </c>
      <c r="H119" s="73">
        <v>7</v>
      </c>
      <c r="I119" s="73">
        <v>1</v>
      </c>
      <c r="J119" s="73">
        <v>0</v>
      </c>
      <c r="K119" s="73">
        <v>0</v>
      </c>
      <c r="L119" s="73">
        <v>6</v>
      </c>
      <c r="M119" s="73">
        <v>5</v>
      </c>
      <c r="N119" s="73">
        <v>0</v>
      </c>
      <c r="O119" s="73">
        <v>0</v>
      </c>
      <c r="P119" s="25"/>
      <c r="Q119" s="64"/>
      <c r="R119" s="64"/>
      <c r="S119" s="64"/>
    </row>
    <row r="120" spans="1:19" customFormat="1" ht="16.5" customHeight="1">
      <c r="A120" s="24" t="s">
        <v>232</v>
      </c>
      <c r="B120" s="73">
        <v>18</v>
      </c>
      <c r="C120" s="73">
        <v>1</v>
      </c>
      <c r="D120" s="73">
        <v>11765</v>
      </c>
      <c r="E120" s="73">
        <v>7981</v>
      </c>
      <c r="F120" s="73">
        <v>0</v>
      </c>
      <c r="G120" s="73">
        <v>0</v>
      </c>
      <c r="H120" s="73">
        <v>0</v>
      </c>
      <c r="I120" s="73">
        <v>0</v>
      </c>
      <c r="J120" s="73">
        <v>0</v>
      </c>
      <c r="K120" s="73">
        <v>0</v>
      </c>
      <c r="L120" s="73">
        <v>6</v>
      </c>
      <c r="M120" s="73">
        <v>20</v>
      </c>
      <c r="N120" s="73">
        <v>0</v>
      </c>
      <c r="O120" s="73">
        <v>0</v>
      </c>
      <c r="P120" s="25"/>
      <c r="Q120" s="64"/>
      <c r="R120" s="64"/>
      <c r="S120" s="64"/>
    </row>
    <row r="121" spans="1:19" customFormat="1" ht="16.5" customHeight="1">
      <c r="A121" s="24" t="s">
        <v>233</v>
      </c>
      <c r="B121" s="73">
        <v>1</v>
      </c>
      <c r="C121" s="73">
        <v>0</v>
      </c>
      <c r="D121" s="73">
        <v>1641</v>
      </c>
      <c r="E121" s="73">
        <v>1560</v>
      </c>
      <c r="F121" s="73">
        <v>0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v>2</v>
      </c>
      <c r="M121" s="73">
        <v>3</v>
      </c>
      <c r="N121" s="73">
        <v>0</v>
      </c>
      <c r="O121" s="73">
        <v>0</v>
      </c>
      <c r="P121" s="25"/>
      <c r="Q121" s="64"/>
      <c r="R121" s="64"/>
      <c r="S121" s="64"/>
    </row>
    <row r="122" spans="1:19" customFormat="1" ht="16.5" customHeight="1">
      <c r="A122" s="24" t="s">
        <v>234</v>
      </c>
      <c r="B122" s="73">
        <v>7</v>
      </c>
      <c r="C122" s="73">
        <v>1</v>
      </c>
      <c r="D122" s="73">
        <v>3983</v>
      </c>
      <c r="E122" s="73">
        <v>3302</v>
      </c>
      <c r="F122" s="73">
        <v>0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25"/>
      <c r="Q122" s="64"/>
      <c r="R122" s="64"/>
      <c r="S122" s="64"/>
    </row>
    <row r="123" spans="1:19" customFormat="1" ht="16.5" customHeight="1">
      <c r="A123" s="24" t="s">
        <v>235</v>
      </c>
      <c r="B123" s="73">
        <v>1</v>
      </c>
      <c r="C123" s="73">
        <v>1</v>
      </c>
      <c r="D123" s="73">
        <v>2835</v>
      </c>
      <c r="E123" s="73">
        <v>2779</v>
      </c>
      <c r="F123" s="73">
        <v>0</v>
      </c>
      <c r="G123" s="73">
        <v>0</v>
      </c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  <c r="O123" s="73">
        <v>0</v>
      </c>
      <c r="P123" s="25"/>
      <c r="Q123" s="64"/>
      <c r="R123" s="64"/>
      <c r="S123" s="64"/>
    </row>
    <row r="124" spans="1:19" customFormat="1" ht="16.5" customHeight="1">
      <c r="A124" s="24" t="s">
        <v>236</v>
      </c>
      <c r="B124" s="73">
        <v>0</v>
      </c>
      <c r="C124" s="73">
        <v>1</v>
      </c>
      <c r="D124" s="73">
        <v>16448</v>
      </c>
      <c r="E124" s="73">
        <v>6991</v>
      </c>
      <c r="F124" s="73">
        <v>0</v>
      </c>
      <c r="G124" s="73">
        <v>0</v>
      </c>
      <c r="H124" s="73">
        <v>0</v>
      </c>
      <c r="I124" s="73">
        <v>1</v>
      </c>
      <c r="J124" s="73">
        <v>0</v>
      </c>
      <c r="K124" s="73">
        <v>0</v>
      </c>
      <c r="L124" s="73">
        <v>0</v>
      </c>
      <c r="M124" s="73">
        <v>0</v>
      </c>
      <c r="N124" s="73">
        <v>0</v>
      </c>
      <c r="O124" s="73">
        <v>0</v>
      </c>
      <c r="P124" s="25"/>
      <c r="Q124" s="64"/>
      <c r="R124" s="64"/>
      <c r="S124" s="64"/>
    </row>
    <row r="125" spans="1:19" customFormat="1" ht="16.5" customHeight="1">
      <c r="A125" s="24" t="s">
        <v>237</v>
      </c>
      <c r="B125" s="73">
        <v>0</v>
      </c>
      <c r="C125" s="73">
        <v>0</v>
      </c>
      <c r="D125" s="73">
        <v>2166</v>
      </c>
      <c r="E125" s="73">
        <v>1930</v>
      </c>
      <c r="F125" s="73">
        <v>0</v>
      </c>
      <c r="G125" s="73">
        <v>0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0</v>
      </c>
      <c r="N125" s="73">
        <v>0</v>
      </c>
      <c r="O125" s="73">
        <v>0</v>
      </c>
      <c r="P125" s="25"/>
      <c r="Q125" s="64"/>
      <c r="R125" s="64"/>
      <c r="S125" s="64"/>
    </row>
    <row r="126" spans="1:19" customFormat="1" ht="16.5" customHeight="1">
      <c r="A126" s="24" t="s">
        <v>238</v>
      </c>
      <c r="B126" s="73">
        <v>1</v>
      </c>
      <c r="C126" s="73">
        <v>0</v>
      </c>
      <c r="D126" s="73">
        <v>4613</v>
      </c>
      <c r="E126" s="73">
        <v>2527</v>
      </c>
      <c r="F126" s="73">
        <v>0</v>
      </c>
      <c r="G126" s="73">
        <v>0</v>
      </c>
      <c r="H126" s="73">
        <v>2</v>
      </c>
      <c r="I126" s="73">
        <v>1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  <c r="O126" s="73">
        <v>0</v>
      </c>
      <c r="P126" s="25"/>
      <c r="Q126" s="64"/>
      <c r="R126" s="64"/>
      <c r="S126" s="64"/>
    </row>
    <row r="127" spans="1:19" customFormat="1" ht="16.5" customHeight="1">
      <c r="A127" s="24" t="s">
        <v>239</v>
      </c>
      <c r="B127" s="73">
        <v>1</v>
      </c>
      <c r="C127" s="73">
        <v>1</v>
      </c>
      <c r="D127" s="73">
        <v>2701</v>
      </c>
      <c r="E127" s="73">
        <v>1691</v>
      </c>
      <c r="F127" s="73">
        <v>0</v>
      </c>
      <c r="G127" s="73">
        <v>0</v>
      </c>
      <c r="H127" s="73">
        <v>1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25"/>
      <c r="Q127" s="64"/>
      <c r="R127" s="64"/>
      <c r="S127" s="64"/>
    </row>
    <row r="128" spans="1:19" customFormat="1" ht="16.5" customHeight="1">
      <c r="A128" s="24" t="s">
        <v>240</v>
      </c>
      <c r="B128" s="73">
        <v>1</v>
      </c>
      <c r="C128" s="73">
        <v>0</v>
      </c>
      <c r="D128" s="73">
        <v>2451</v>
      </c>
      <c r="E128" s="73">
        <v>2135</v>
      </c>
      <c r="F128" s="73">
        <v>0</v>
      </c>
      <c r="G128" s="73">
        <v>0</v>
      </c>
      <c r="H128" s="73">
        <v>1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25"/>
      <c r="Q128" s="64"/>
      <c r="R128" s="64"/>
      <c r="S128" s="64"/>
    </row>
    <row r="129" spans="1:19" customFormat="1" ht="16.5" customHeight="1">
      <c r="A129" s="24" t="s">
        <v>241</v>
      </c>
      <c r="B129" s="73">
        <v>0</v>
      </c>
      <c r="C129" s="73">
        <v>0</v>
      </c>
      <c r="D129" s="73">
        <v>281</v>
      </c>
      <c r="E129" s="73">
        <v>326</v>
      </c>
      <c r="F129" s="73">
        <v>0</v>
      </c>
      <c r="G129" s="73">
        <v>0</v>
      </c>
      <c r="H129" s="73"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25"/>
      <c r="Q129" s="64"/>
      <c r="R129" s="64"/>
      <c r="S129" s="64"/>
    </row>
    <row r="130" spans="1:19" customFormat="1" ht="16.5" customHeight="1">
      <c r="A130" s="24" t="s">
        <v>242</v>
      </c>
      <c r="B130" s="73">
        <v>2</v>
      </c>
      <c r="C130" s="73">
        <v>0</v>
      </c>
      <c r="D130" s="73">
        <v>227</v>
      </c>
      <c r="E130" s="73">
        <v>548</v>
      </c>
      <c r="F130" s="73">
        <v>0</v>
      </c>
      <c r="G130" s="73">
        <v>0</v>
      </c>
      <c r="H130" s="73">
        <v>3</v>
      </c>
      <c r="I130" s="73">
        <v>0</v>
      </c>
      <c r="J130" s="73">
        <v>0</v>
      </c>
      <c r="K130" s="73">
        <v>0</v>
      </c>
      <c r="L130" s="73">
        <v>2</v>
      </c>
      <c r="M130" s="73">
        <v>1</v>
      </c>
      <c r="N130" s="73">
        <v>0</v>
      </c>
      <c r="O130" s="73">
        <v>0</v>
      </c>
      <c r="P130" s="25"/>
      <c r="Q130" s="64"/>
      <c r="R130" s="64"/>
      <c r="S130" s="64"/>
    </row>
    <row r="131" spans="1:19" customFormat="1" ht="16.5" customHeight="1">
      <c r="A131" s="24" t="s">
        <v>243</v>
      </c>
      <c r="B131" s="73">
        <v>0</v>
      </c>
      <c r="C131" s="73">
        <v>0</v>
      </c>
      <c r="D131" s="73">
        <v>39</v>
      </c>
      <c r="E131" s="73">
        <v>87</v>
      </c>
      <c r="F131" s="73">
        <v>0</v>
      </c>
      <c r="G131" s="73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0</v>
      </c>
      <c r="M131" s="73">
        <v>0</v>
      </c>
      <c r="N131" s="73">
        <v>0</v>
      </c>
      <c r="O131" s="73">
        <v>0</v>
      </c>
      <c r="P131" s="25"/>
      <c r="Q131" s="64"/>
      <c r="R131" s="64"/>
      <c r="S131" s="64"/>
    </row>
    <row r="132" spans="1:19" customFormat="1" ht="16.5" customHeight="1">
      <c r="A132" s="24" t="s">
        <v>244</v>
      </c>
      <c r="B132" s="73">
        <v>2</v>
      </c>
      <c r="C132" s="73">
        <v>0</v>
      </c>
      <c r="D132" s="73">
        <v>442</v>
      </c>
      <c r="E132" s="73">
        <v>883</v>
      </c>
      <c r="F132" s="73">
        <v>0</v>
      </c>
      <c r="G132" s="73">
        <v>0</v>
      </c>
      <c r="H132" s="73">
        <v>1</v>
      </c>
      <c r="I132" s="73">
        <v>0</v>
      </c>
      <c r="J132" s="73">
        <v>0</v>
      </c>
      <c r="K132" s="73">
        <v>0</v>
      </c>
      <c r="L132" s="73">
        <v>1</v>
      </c>
      <c r="M132" s="73">
        <v>1</v>
      </c>
      <c r="N132" s="73">
        <v>0</v>
      </c>
      <c r="O132" s="73">
        <v>0</v>
      </c>
      <c r="P132" s="25"/>
      <c r="Q132" s="64"/>
      <c r="R132" s="64"/>
      <c r="S132" s="64"/>
    </row>
    <row r="133" spans="1:19" customFormat="1" ht="16.5" customHeight="1">
      <c r="A133" s="24" t="s">
        <v>245</v>
      </c>
      <c r="B133" s="73">
        <v>8</v>
      </c>
      <c r="C133" s="73">
        <v>2</v>
      </c>
      <c r="D133" s="73">
        <v>1081</v>
      </c>
      <c r="E133" s="73">
        <v>1508</v>
      </c>
      <c r="F133" s="73">
        <v>0</v>
      </c>
      <c r="G133" s="73">
        <v>0</v>
      </c>
      <c r="H133" s="73">
        <v>1</v>
      </c>
      <c r="I133" s="73">
        <v>0</v>
      </c>
      <c r="J133" s="73">
        <v>0</v>
      </c>
      <c r="K133" s="73">
        <v>0</v>
      </c>
      <c r="L133" s="73">
        <v>1</v>
      </c>
      <c r="M133" s="73">
        <v>0</v>
      </c>
      <c r="N133" s="73">
        <v>0</v>
      </c>
      <c r="O133" s="73">
        <v>0</v>
      </c>
      <c r="P133" s="25"/>
      <c r="Q133" s="64"/>
      <c r="R133" s="64"/>
      <c r="S133" s="64"/>
    </row>
    <row r="134" spans="1:19" customFormat="1" ht="16.5" customHeight="1">
      <c r="A134" s="24" t="s">
        <v>246</v>
      </c>
      <c r="B134" s="73">
        <v>4</v>
      </c>
      <c r="C134" s="73">
        <v>1</v>
      </c>
      <c r="D134" s="73">
        <v>180</v>
      </c>
      <c r="E134" s="73">
        <v>430</v>
      </c>
      <c r="F134" s="73">
        <v>0</v>
      </c>
      <c r="G134" s="73">
        <v>0</v>
      </c>
      <c r="H134" s="73">
        <v>0</v>
      </c>
      <c r="I134" s="73">
        <v>1</v>
      </c>
      <c r="J134" s="73">
        <v>0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25"/>
      <c r="Q134" s="64"/>
      <c r="R134" s="64"/>
      <c r="S134" s="64"/>
    </row>
    <row r="135" spans="1:19" customFormat="1" ht="16.5" customHeight="1">
      <c r="A135" s="24" t="s">
        <v>247</v>
      </c>
      <c r="B135" s="73">
        <v>0</v>
      </c>
      <c r="C135" s="73">
        <v>0</v>
      </c>
      <c r="D135" s="73">
        <v>48</v>
      </c>
      <c r="E135" s="73">
        <v>83</v>
      </c>
      <c r="F135" s="73">
        <v>0</v>
      </c>
      <c r="G135" s="73">
        <v>0</v>
      </c>
      <c r="H135" s="73">
        <v>1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25"/>
      <c r="Q135" s="64"/>
      <c r="R135" s="64"/>
      <c r="S135" s="64"/>
    </row>
    <row r="136" spans="1:19" customFormat="1" ht="16.5" customHeight="1">
      <c r="A136" s="24" t="s">
        <v>248</v>
      </c>
      <c r="B136" s="73">
        <v>0</v>
      </c>
      <c r="C136" s="73">
        <v>0</v>
      </c>
      <c r="D136" s="73">
        <v>16</v>
      </c>
      <c r="E136" s="73">
        <v>29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25"/>
      <c r="Q136" s="64"/>
      <c r="R136" s="64"/>
      <c r="S136" s="64"/>
    </row>
    <row r="137" spans="1:19" customFormat="1" ht="16.5" customHeight="1">
      <c r="A137" s="22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64"/>
      <c r="R137" s="64"/>
      <c r="S137" s="64"/>
    </row>
    <row r="138" spans="1:19" customFormat="1" ht="16.5" customHeight="1">
      <c r="A138" s="22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64"/>
      <c r="R138" s="64"/>
      <c r="S138" s="64"/>
    </row>
    <row r="139" spans="1:19" customFormat="1" ht="16.5" customHeight="1">
      <c r="A139" s="158" t="s">
        <v>358</v>
      </c>
      <c r="B139" s="157" t="s">
        <v>97</v>
      </c>
      <c r="C139" s="157"/>
      <c r="D139" s="157" t="s">
        <v>98</v>
      </c>
      <c r="E139" s="157"/>
      <c r="F139" s="157" t="s">
        <v>301</v>
      </c>
      <c r="G139" s="157"/>
      <c r="H139" s="157" t="s">
        <v>99</v>
      </c>
      <c r="I139" s="157"/>
      <c r="J139" s="157" t="s">
        <v>337</v>
      </c>
      <c r="K139" s="157"/>
      <c r="L139" s="157" t="s">
        <v>100</v>
      </c>
      <c r="M139" s="157"/>
      <c r="N139" s="155" t="s">
        <v>101</v>
      </c>
      <c r="O139" s="156"/>
      <c r="P139" s="25"/>
      <c r="Q139" s="64"/>
      <c r="R139" s="64"/>
      <c r="S139" s="64"/>
    </row>
    <row r="140" spans="1:19" customFormat="1" ht="16.5" customHeight="1">
      <c r="A140" s="159"/>
      <c r="B140" s="69" t="s">
        <v>3</v>
      </c>
      <c r="C140" s="69" t="s">
        <v>4</v>
      </c>
      <c r="D140" s="69" t="s">
        <v>3</v>
      </c>
      <c r="E140" s="69" t="s">
        <v>4</v>
      </c>
      <c r="F140" s="69" t="s">
        <v>3</v>
      </c>
      <c r="G140" s="69" t="s">
        <v>4</v>
      </c>
      <c r="H140" s="69" t="s">
        <v>3</v>
      </c>
      <c r="I140" s="69" t="s">
        <v>4</v>
      </c>
      <c r="J140" s="69" t="s">
        <v>3</v>
      </c>
      <c r="K140" s="69" t="s">
        <v>4</v>
      </c>
      <c r="L140" s="69" t="s">
        <v>3</v>
      </c>
      <c r="M140" s="69" t="s">
        <v>4</v>
      </c>
      <c r="N140" s="69" t="s">
        <v>3</v>
      </c>
      <c r="O140" s="69" t="s">
        <v>4</v>
      </c>
      <c r="P140" s="33"/>
      <c r="Q140" s="64"/>
      <c r="R140" s="64"/>
      <c r="S140" s="64"/>
    </row>
    <row r="141" spans="1:19" customFormat="1" ht="16.5" customHeight="1">
      <c r="A141" s="24" t="s">
        <v>227</v>
      </c>
      <c r="B141" s="71">
        <v>15</v>
      </c>
      <c r="C141" s="71">
        <v>15</v>
      </c>
      <c r="D141" s="71">
        <v>53</v>
      </c>
      <c r="E141" s="71">
        <v>43</v>
      </c>
      <c r="F141" s="71">
        <v>9</v>
      </c>
      <c r="G141" s="71">
        <v>2</v>
      </c>
      <c r="H141" s="71">
        <v>5</v>
      </c>
      <c r="I141" s="71">
        <v>2</v>
      </c>
      <c r="J141" s="71">
        <v>4</v>
      </c>
      <c r="K141" s="71">
        <v>0</v>
      </c>
      <c r="L141" s="71">
        <v>491</v>
      </c>
      <c r="M141" s="71">
        <v>256</v>
      </c>
      <c r="N141" s="71">
        <v>3</v>
      </c>
      <c r="O141" s="71">
        <v>5</v>
      </c>
      <c r="P141" s="25"/>
      <c r="Q141" s="64"/>
      <c r="R141" s="64"/>
      <c r="S141" s="64"/>
    </row>
    <row r="142" spans="1:19" customFormat="1" ht="16.5" customHeight="1">
      <c r="A142" s="24" t="s">
        <v>228</v>
      </c>
      <c r="B142" s="73">
        <v>6</v>
      </c>
      <c r="C142" s="73">
        <v>5</v>
      </c>
      <c r="D142" s="73">
        <v>22</v>
      </c>
      <c r="E142" s="73">
        <v>16</v>
      </c>
      <c r="F142" s="73">
        <v>0</v>
      </c>
      <c r="G142" s="73"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84</v>
      </c>
      <c r="M142" s="73">
        <v>38</v>
      </c>
      <c r="N142" s="73">
        <v>0</v>
      </c>
      <c r="O142" s="73">
        <v>0</v>
      </c>
      <c r="P142" s="25"/>
      <c r="Q142" s="64"/>
      <c r="R142" s="64"/>
      <c r="S142" s="64"/>
    </row>
    <row r="143" spans="1:19" customFormat="1" ht="16.5" customHeight="1">
      <c r="A143" s="24" t="s">
        <v>359</v>
      </c>
      <c r="B143" s="73">
        <v>0</v>
      </c>
      <c r="C143" s="73">
        <v>5</v>
      </c>
      <c r="D143" s="73">
        <v>1</v>
      </c>
      <c r="E143" s="73">
        <v>1</v>
      </c>
      <c r="F143" s="73">
        <v>1</v>
      </c>
      <c r="G143" s="73">
        <v>1</v>
      </c>
      <c r="H143" s="73">
        <v>1</v>
      </c>
      <c r="I143" s="73">
        <v>0</v>
      </c>
      <c r="J143" s="73">
        <v>2</v>
      </c>
      <c r="K143" s="73">
        <v>0</v>
      </c>
      <c r="L143" s="73">
        <v>172</v>
      </c>
      <c r="M143" s="73">
        <v>100</v>
      </c>
      <c r="N143" s="73">
        <v>0</v>
      </c>
      <c r="O143" s="73">
        <v>2</v>
      </c>
      <c r="P143" s="25"/>
      <c r="Q143" s="64"/>
      <c r="R143" s="64"/>
      <c r="S143" s="64"/>
    </row>
    <row r="144" spans="1:19" customFormat="1" ht="16.5" customHeight="1">
      <c r="A144" s="31" t="s">
        <v>357</v>
      </c>
      <c r="B144" s="73">
        <v>2</v>
      </c>
      <c r="C144" s="73">
        <v>2</v>
      </c>
      <c r="D144" s="73">
        <v>7</v>
      </c>
      <c r="E144" s="73">
        <v>7</v>
      </c>
      <c r="F144" s="73">
        <v>3</v>
      </c>
      <c r="G144" s="73">
        <v>1</v>
      </c>
      <c r="H144" s="73">
        <v>0</v>
      </c>
      <c r="I144" s="73">
        <v>0</v>
      </c>
      <c r="J144" s="73">
        <v>0</v>
      </c>
      <c r="K144" s="73">
        <v>0</v>
      </c>
      <c r="L144" s="73">
        <v>35</v>
      </c>
      <c r="M144" s="73">
        <v>14</v>
      </c>
      <c r="N144" s="73">
        <v>0</v>
      </c>
      <c r="O144" s="73">
        <v>0</v>
      </c>
      <c r="P144" s="25"/>
      <c r="Q144" s="64"/>
      <c r="R144" s="64"/>
      <c r="S144" s="64"/>
    </row>
    <row r="145" spans="1:19" customFormat="1" ht="16.5" customHeight="1">
      <c r="A145" s="24" t="s">
        <v>230</v>
      </c>
      <c r="B145" s="73">
        <v>1</v>
      </c>
      <c r="C145" s="73">
        <v>0</v>
      </c>
      <c r="D145" s="73">
        <v>1</v>
      </c>
      <c r="E145" s="73">
        <v>0</v>
      </c>
      <c r="F145" s="73">
        <v>2</v>
      </c>
      <c r="G145" s="73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v>49</v>
      </c>
      <c r="M145" s="73">
        <v>26</v>
      </c>
      <c r="N145" s="73">
        <v>0</v>
      </c>
      <c r="O145" s="73">
        <v>0</v>
      </c>
      <c r="P145" s="25"/>
      <c r="Q145" s="64"/>
      <c r="R145" s="64"/>
      <c r="S145" s="64"/>
    </row>
    <row r="146" spans="1:19" customFormat="1" ht="16.5" customHeight="1">
      <c r="A146" s="24" t="s">
        <v>231</v>
      </c>
      <c r="B146" s="73">
        <v>0</v>
      </c>
      <c r="C146" s="73">
        <v>0</v>
      </c>
      <c r="D146" s="73">
        <v>1</v>
      </c>
      <c r="E146" s="73">
        <v>0</v>
      </c>
      <c r="F146" s="73">
        <v>0</v>
      </c>
      <c r="G146" s="73">
        <v>0</v>
      </c>
      <c r="H146" s="73">
        <v>0</v>
      </c>
      <c r="I146" s="73">
        <v>0</v>
      </c>
      <c r="J146" s="73">
        <v>0</v>
      </c>
      <c r="K146" s="73">
        <v>0</v>
      </c>
      <c r="L146" s="73">
        <v>25</v>
      </c>
      <c r="M146" s="73">
        <v>19</v>
      </c>
      <c r="N146" s="73">
        <v>0</v>
      </c>
      <c r="O146" s="73">
        <v>0</v>
      </c>
      <c r="P146" s="25"/>
      <c r="Q146" s="64"/>
      <c r="R146" s="64"/>
      <c r="S146" s="64"/>
    </row>
    <row r="147" spans="1:19" customFormat="1" ht="16.5" customHeight="1">
      <c r="A147" s="24" t="s">
        <v>232</v>
      </c>
      <c r="B147" s="73">
        <v>2</v>
      </c>
      <c r="C147" s="73">
        <v>0</v>
      </c>
      <c r="D147" s="73">
        <v>15</v>
      </c>
      <c r="E147" s="73">
        <v>14</v>
      </c>
      <c r="F147" s="73">
        <v>2</v>
      </c>
      <c r="G147" s="73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v>39</v>
      </c>
      <c r="M147" s="73">
        <v>19</v>
      </c>
      <c r="N147" s="73">
        <v>0</v>
      </c>
      <c r="O147" s="73">
        <v>3</v>
      </c>
      <c r="P147" s="25"/>
      <c r="Q147" s="64"/>
      <c r="R147" s="64"/>
      <c r="S147" s="64"/>
    </row>
    <row r="148" spans="1:19" customFormat="1" ht="16.5" customHeight="1">
      <c r="A148" s="24" t="s">
        <v>233</v>
      </c>
      <c r="B148" s="73">
        <v>0</v>
      </c>
      <c r="C148" s="73">
        <v>2</v>
      </c>
      <c r="D148" s="73">
        <v>1</v>
      </c>
      <c r="E148" s="73">
        <v>1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6</v>
      </c>
      <c r="M148" s="73">
        <v>4</v>
      </c>
      <c r="N148" s="73">
        <v>0</v>
      </c>
      <c r="O148" s="73">
        <v>0</v>
      </c>
      <c r="P148" s="25"/>
      <c r="Q148" s="64"/>
      <c r="R148" s="64"/>
      <c r="S148" s="64"/>
    </row>
    <row r="149" spans="1:19" customFormat="1" ht="16.5" customHeight="1">
      <c r="A149" s="24" t="s">
        <v>234</v>
      </c>
      <c r="B149" s="73">
        <v>0</v>
      </c>
      <c r="C149" s="73">
        <v>0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2</v>
      </c>
      <c r="K149" s="73">
        <v>0</v>
      </c>
      <c r="L149" s="73">
        <v>10</v>
      </c>
      <c r="M149" s="73">
        <v>3</v>
      </c>
      <c r="N149" s="73">
        <v>0</v>
      </c>
      <c r="O149" s="73">
        <v>0</v>
      </c>
      <c r="P149" s="25"/>
      <c r="Q149" s="64"/>
      <c r="R149" s="64"/>
      <c r="S149" s="64"/>
    </row>
    <row r="150" spans="1:19" customFormat="1" ht="16.5" customHeight="1">
      <c r="A150" s="24" t="s">
        <v>235</v>
      </c>
      <c r="B150" s="73">
        <v>0</v>
      </c>
      <c r="C150" s="73">
        <v>0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5</v>
      </c>
      <c r="M150" s="73">
        <v>5</v>
      </c>
      <c r="N150" s="73">
        <v>1</v>
      </c>
      <c r="O150" s="73">
        <v>0</v>
      </c>
      <c r="P150" s="25"/>
      <c r="Q150" s="64"/>
      <c r="R150" s="64"/>
      <c r="S150" s="64"/>
    </row>
    <row r="151" spans="1:19" customFormat="1" ht="16.5" customHeight="1">
      <c r="A151" s="24" t="s">
        <v>236</v>
      </c>
      <c r="B151" s="73">
        <v>0</v>
      </c>
      <c r="C151" s="73">
        <v>0</v>
      </c>
      <c r="D151" s="73">
        <v>0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6</v>
      </c>
      <c r="M151" s="73">
        <v>2</v>
      </c>
      <c r="N151" s="73">
        <v>0</v>
      </c>
      <c r="O151" s="73">
        <v>0</v>
      </c>
      <c r="P151" s="25"/>
      <c r="Q151" s="64"/>
      <c r="R151" s="64"/>
      <c r="S151" s="64"/>
    </row>
    <row r="152" spans="1:19" customFormat="1" ht="16.5" customHeight="1">
      <c r="A152" s="24" t="s">
        <v>237</v>
      </c>
      <c r="B152" s="73">
        <v>0</v>
      </c>
      <c r="C152" s="73">
        <v>0</v>
      </c>
      <c r="D152" s="73">
        <v>0</v>
      </c>
      <c r="E152" s="73">
        <v>0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7</v>
      </c>
      <c r="M152" s="73">
        <v>6</v>
      </c>
      <c r="N152" s="73">
        <v>0</v>
      </c>
      <c r="O152" s="73">
        <v>0</v>
      </c>
      <c r="P152" s="25"/>
      <c r="Q152" s="64"/>
      <c r="R152" s="64"/>
      <c r="S152" s="64"/>
    </row>
    <row r="153" spans="1:19" customFormat="1" ht="16.5" customHeight="1">
      <c r="A153" s="24" t="s">
        <v>238</v>
      </c>
      <c r="B153" s="73">
        <v>0</v>
      </c>
      <c r="C153" s="73">
        <v>0</v>
      </c>
      <c r="D153" s="73">
        <v>0</v>
      </c>
      <c r="E153" s="73">
        <v>0</v>
      </c>
      <c r="F153" s="73">
        <v>0</v>
      </c>
      <c r="G153" s="73">
        <v>0</v>
      </c>
      <c r="H153" s="73">
        <v>0</v>
      </c>
      <c r="I153" s="73">
        <v>0</v>
      </c>
      <c r="J153" s="73">
        <v>0</v>
      </c>
      <c r="K153" s="73">
        <v>0</v>
      </c>
      <c r="L153" s="73">
        <v>6</v>
      </c>
      <c r="M153" s="73">
        <v>3</v>
      </c>
      <c r="N153" s="73">
        <v>0</v>
      </c>
      <c r="O153" s="73">
        <v>0</v>
      </c>
      <c r="P153" s="25"/>
      <c r="Q153" s="64"/>
      <c r="R153" s="64"/>
      <c r="S153" s="64"/>
    </row>
    <row r="154" spans="1:19" customFormat="1" ht="16.5" customHeight="1">
      <c r="A154" s="24" t="s">
        <v>239</v>
      </c>
      <c r="B154" s="73">
        <v>0</v>
      </c>
      <c r="C154" s="73">
        <v>0</v>
      </c>
      <c r="D154" s="73">
        <v>1</v>
      </c>
      <c r="E154" s="73">
        <v>0</v>
      </c>
      <c r="F154" s="73">
        <v>0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5</v>
      </c>
      <c r="M154" s="73">
        <v>0</v>
      </c>
      <c r="N154" s="73">
        <v>0</v>
      </c>
      <c r="O154" s="73">
        <v>0</v>
      </c>
      <c r="P154" s="25"/>
      <c r="Q154" s="64"/>
      <c r="R154" s="64"/>
      <c r="S154" s="64"/>
    </row>
    <row r="155" spans="1:19" customFormat="1" ht="16.5" customHeight="1">
      <c r="A155" s="24" t="s">
        <v>240</v>
      </c>
      <c r="B155" s="73">
        <v>1</v>
      </c>
      <c r="C155" s="73">
        <v>1</v>
      </c>
      <c r="D155" s="73">
        <v>3</v>
      </c>
      <c r="E155" s="73">
        <v>3</v>
      </c>
      <c r="F155" s="73">
        <v>0</v>
      </c>
      <c r="G155" s="73">
        <v>0</v>
      </c>
      <c r="H155" s="73">
        <v>0</v>
      </c>
      <c r="I155" s="73">
        <v>0</v>
      </c>
      <c r="J155" s="73">
        <v>0</v>
      </c>
      <c r="K155" s="73">
        <v>0</v>
      </c>
      <c r="L155" s="73">
        <v>8</v>
      </c>
      <c r="M155" s="73">
        <v>8</v>
      </c>
      <c r="N155" s="73">
        <v>1</v>
      </c>
      <c r="O155" s="73">
        <v>0</v>
      </c>
      <c r="P155" s="25"/>
      <c r="Q155" s="64"/>
      <c r="R155" s="64"/>
      <c r="S155" s="64"/>
    </row>
    <row r="156" spans="1:19" customFormat="1" ht="16.5" customHeight="1">
      <c r="A156" s="24" t="s">
        <v>241</v>
      </c>
      <c r="B156" s="73">
        <v>0</v>
      </c>
      <c r="C156" s="73">
        <v>0</v>
      </c>
      <c r="D156" s="73">
        <v>0</v>
      </c>
      <c r="E156" s="73">
        <v>1</v>
      </c>
      <c r="F156" s="73">
        <v>0</v>
      </c>
      <c r="G156" s="73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v>4</v>
      </c>
      <c r="M156" s="73">
        <v>0</v>
      </c>
      <c r="N156" s="73">
        <v>0</v>
      </c>
      <c r="O156" s="73">
        <v>0</v>
      </c>
      <c r="P156" s="25"/>
      <c r="Q156" s="64"/>
      <c r="R156" s="64"/>
      <c r="S156" s="64"/>
    </row>
    <row r="157" spans="1:19" customFormat="1" ht="16.5" customHeight="1">
      <c r="A157" s="24" t="s">
        <v>242</v>
      </c>
      <c r="B157" s="73">
        <v>2</v>
      </c>
      <c r="C157" s="73">
        <v>0</v>
      </c>
      <c r="D157" s="73">
        <v>1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5</v>
      </c>
      <c r="M157" s="73">
        <v>1</v>
      </c>
      <c r="N157" s="73">
        <v>0</v>
      </c>
      <c r="O157" s="73">
        <v>0</v>
      </c>
      <c r="P157" s="25"/>
      <c r="Q157" s="64"/>
      <c r="R157" s="64"/>
      <c r="S157" s="64"/>
    </row>
    <row r="158" spans="1:19" customFormat="1" ht="16.5" customHeight="1">
      <c r="A158" s="24" t="s">
        <v>243</v>
      </c>
      <c r="B158" s="73">
        <v>0</v>
      </c>
      <c r="C158" s="73">
        <v>0</v>
      </c>
      <c r="D158" s="73">
        <v>0</v>
      </c>
      <c r="E158" s="73">
        <v>0</v>
      </c>
      <c r="F158" s="73">
        <v>0</v>
      </c>
      <c r="G158" s="73">
        <v>0</v>
      </c>
      <c r="H158" s="73">
        <v>0</v>
      </c>
      <c r="I158" s="73">
        <v>0</v>
      </c>
      <c r="J158" s="73">
        <v>0</v>
      </c>
      <c r="K158" s="73">
        <v>0</v>
      </c>
      <c r="L158" s="73">
        <v>3</v>
      </c>
      <c r="M158" s="73">
        <v>0</v>
      </c>
      <c r="N158" s="73">
        <v>0</v>
      </c>
      <c r="O158" s="73">
        <v>0</v>
      </c>
      <c r="P158" s="25"/>
      <c r="Q158" s="64"/>
      <c r="R158" s="64"/>
      <c r="S158" s="64"/>
    </row>
    <row r="159" spans="1:19" customFormat="1" ht="16.5" customHeight="1">
      <c r="A159" s="24" t="s">
        <v>244</v>
      </c>
      <c r="B159" s="73">
        <v>0</v>
      </c>
      <c r="C159" s="73">
        <v>0</v>
      </c>
      <c r="D159" s="73">
        <v>0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  <c r="J159" s="73">
        <v>0</v>
      </c>
      <c r="K159" s="73">
        <v>0</v>
      </c>
      <c r="L159" s="73">
        <v>2</v>
      </c>
      <c r="M159" s="73">
        <v>2</v>
      </c>
      <c r="N159" s="73">
        <v>1</v>
      </c>
      <c r="O159" s="73">
        <v>0</v>
      </c>
      <c r="P159" s="25"/>
      <c r="Q159" s="64"/>
      <c r="R159" s="64"/>
      <c r="S159" s="64"/>
    </row>
    <row r="160" spans="1:19" customFormat="1" ht="16.5" customHeight="1">
      <c r="A160" s="24" t="s">
        <v>245</v>
      </c>
      <c r="B160" s="73">
        <v>1</v>
      </c>
      <c r="C160" s="73">
        <v>0</v>
      </c>
      <c r="D160" s="73">
        <v>0</v>
      </c>
      <c r="E160" s="73">
        <v>0</v>
      </c>
      <c r="F160" s="73">
        <v>1</v>
      </c>
      <c r="G160" s="73">
        <v>0</v>
      </c>
      <c r="H160" s="73">
        <v>4</v>
      </c>
      <c r="I160" s="73">
        <v>2</v>
      </c>
      <c r="J160" s="73">
        <v>0</v>
      </c>
      <c r="K160" s="73">
        <v>0</v>
      </c>
      <c r="L160" s="73">
        <v>15</v>
      </c>
      <c r="M160" s="73">
        <v>5</v>
      </c>
      <c r="N160" s="73">
        <v>0</v>
      </c>
      <c r="O160" s="73">
        <v>0</v>
      </c>
      <c r="P160" s="25"/>
      <c r="Q160" s="64"/>
      <c r="R160" s="64"/>
      <c r="S160" s="64"/>
    </row>
    <row r="161" spans="1:19" customFormat="1" ht="16.5" customHeight="1">
      <c r="A161" s="24" t="s">
        <v>246</v>
      </c>
      <c r="B161" s="73">
        <v>0</v>
      </c>
      <c r="C161" s="73">
        <v>0</v>
      </c>
      <c r="D161" s="73">
        <v>0</v>
      </c>
      <c r="E161" s="73">
        <v>0</v>
      </c>
      <c r="F161" s="73">
        <v>0</v>
      </c>
      <c r="G161" s="73">
        <v>0</v>
      </c>
      <c r="H161" s="73">
        <v>0</v>
      </c>
      <c r="I161" s="73">
        <v>0</v>
      </c>
      <c r="J161" s="73">
        <v>0</v>
      </c>
      <c r="K161" s="73">
        <v>0</v>
      </c>
      <c r="L161" s="73">
        <v>4</v>
      </c>
      <c r="M161" s="73">
        <v>1</v>
      </c>
      <c r="N161" s="73">
        <v>0</v>
      </c>
      <c r="O161" s="73">
        <v>0</v>
      </c>
      <c r="P161" s="25"/>
      <c r="Q161" s="64"/>
      <c r="R161" s="64"/>
      <c r="S161" s="64"/>
    </row>
    <row r="162" spans="1:19" customFormat="1" ht="16.5" customHeight="1">
      <c r="A162" s="24" t="s">
        <v>247</v>
      </c>
      <c r="B162" s="73">
        <v>0</v>
      </c>
      <c r="C162" s="73">
        <v>0</v>
      </c>
      <c r="D162" s="73">
        <v>0</v>
      </c>
      <c r="E162" s="73">
        <v>0</v>
      </c>
      <c r="F162" s="73">
        <v>0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1</v>
      </c>
      <c r="M162" s="73">
        <v>0</v>
      </c>
      <c r="N162" s="73">
        <v>0</v>
      </c>
      <c r="O162" s="73">
        <v>0</v>
      </c>
      <c r="P162" s="25"/>
      <c r="Q162" s="64"/>
      <c r="R162" s="64"/>
      <c r="S162" s="64"/>
    </row>
    <row r="163" spans="1:19" customFormat="1" ht="16.5" customHeight="1">
      <c r="A163" s="24" t="s">
        <v>248</v>
      </c>
      <c r="B163" s="73">
        <v>0</v>
      </c>
      <c r="C163" s="73">
        <v>0</v>
      </c>
      <c r="D163" s="73">
        <v>0</v>
      </c>
      <c r="E163" s="73">
        <v>0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73">
        <v>0</v>
      </c>
      <c r="N163" s="73">
        <v>0</v>
      </c>
      <c r="O163" s="73">
        <v>0</v>
      </c>
      <c r="P163" s="25"/>
      <c r="Q163" s="64"/>
      <c r="R163" s="64"/>
      <c r="S163" s="64"/>
    </row>
    <row r="164" spans="1:19" customFormat="1" ht="16.5" customHeight="1">
      <c r="A164" s="22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64"/>
      <c r="R164" s="64"/>
      <c r="S164" s="64"/>
    </row>
    <row r="165" spans="1:19" customFormat="1" ht="16.5" customHeight="1">
      <c r="A165" s="22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64"/>
      <c r="R165" s="64"/>
      <c r="S165" s="64"/>
    </row>
    <row r="166" spans="1:19" customFormat="1" ht="16.5" customHeight="1">
      <c r="A166" s="158" t="s">
        <v>358</v>
      </c>
      <c r="B166" s="157" t="s">
        <v>102</v>
      </c>
      <c r="C166" s="157"/>
      <c r="D166" s="157" t="s">
        <v>103</v>
      </c>
      <c r="E166" s="157"/>
      <c r="F166" s="157" t="s">
        <v>104</v>
      </c>
      <c r="G166" s="157"/>
      <c r="H166" s="157" t="s">
        <v>106</v>
      </c>
      <c r="I166" s="157"/>
      <c r="J166" s="157" t="s">
        <v>107</v>
      </c>
      <c r="K166" s="157"/>
      <c r="L166" s="157" t="s">
        <v>108</v>
      </c>
      <c r="M166" s="157"/>
      <c r="N166" s="155" t="s">
        <v>109</v>
      </c>
      <c r="O166" s="156"/>
      <c r="P166" s="25"/>
      <c r="Q166" s="64"/>
      <c r="R166" s="64"/>
      <c r="S166" s="64"/>
    </row>
    <row r="167" spans="1:19" customFormat="1" ht="16.5" customHeight="1">
      <c r="A167" s="159"/>
      <c r="B167" s="69" t="s">
        <v>3</v>
      </c>
      <c r="C167" s="69" t="s">
        <v>4</v>
      </c>
      <c r="D167" s="69" t="s">
        <v>3</v>
      </c>
      <c r="E167" s="69" t="s">
        <v>4</v>
      </c>
      <c r="F167" s="69" t="s">
        <v>3</v>
      </c>
      <c r="G167" s="69" t="s">
        <v>4</v>
      </c>
      <c r="H167" s="69" t="s">
        <v>3</v>
      </c>
      <c r="I167" s="69" t="s">
        <v>4</v>
      </c>
      <c r="J167" s="69" t="s">
        <v>3</v>
      </c>
      <c r="K167" s="69" t="s">
        <v>4</v>
      </c>
      <c r="L167" s="69" t="s">
        <v>3</v>
      </c>
      <c r="M167" s="69" t="s">
        <v>4</v>
      </c>
      <c r="N167" s="69" t="s">
        <v>3</v>
      </c>
      <c r="O167" s="69" t="s">
        <v>4</v>
      </c>
      <c r="P167" s="33"/>
      <c r="Q167" s="64"/>
      <c r="R167" s="64"/>
      <c r="S167" s="64"/>
    </row>
    <row r="168" spans="1:19" customFormat="1" ht="16.5" customHeight="1">
      <c r="A168" s="24" t="s">
        <v>227</v>
      </c>
      <c r="B168" s="71">
        <v>10</v>
      </c>
      <c r="C168" s="71">
        <v>16</v>
      </c>
      <c r="D168" s="71">
        <v>188</v>
      </c>
      <c r="E168" s="71">
        <v>74</v>
      </c>
      <c r="F168" s="71">
        <v>4</v>
      </c>
      <c r="G168" s="71">
        <v>2</v>
      </c>
      <c r="H168" s="71">
        <v>0</v>
      </c>
      <c r="I168" s="71">
        <v>1</v>
      </c>
      <c r="J168" s="71">
        <v>0</v>
      </c>
      <c r="K168" s="71">
        <v>1</v>
      </c>
      <c r="L168" s="71">
        <v>21</v>
      </c>
      <c r="M168" s="71">
        <v>25</v>
      </c>
      <c r="N168" s="71">
        <v>2</v>
      </c>
      <c r="O168" s="71">
        <v>0</v>
      </c>
      <c r="P168" s="25"/>
      <c r="Q168" s="64"/>
      <c r="R168" s="64"/>
      <c r="S168" s="64"/>
    </row>
    <row r="169" spans="1:19" customFormat="1" ht="16.5" customHeight="1">
      <c r="A169" s="24" t="s">
        <v>228</v>
      </c>
      <c r="B169" s="73">
        <v>2</v>
      </c>
      <c r="C169" s="73">
        <v>9</v>
      </c>
      <c r="D169" s="73">
        <v>33</v>
      </c>
      <c r="E169" s="73">
        <v>10</v>
      </c>
      <c r="F169" s="73">
        <v>0</v>
      </c>
      <c r="G169" s="73">
        <v>0</v>
      </c>
      <c r="H169" s="73">
        <v>0</v>
      </c>
      <c r="I169" s="73">
        <v>0</v>
      </c>
      <c r="J169" s="73">
        <v>0</v>
      </c>
      <c r="K169" s="73">
        <v>0</v>
      </c>
      <c r="L169" s="73">
        <v>4</v>
      </c>
      <c r="M169" s="73">
        <v>5</v>
      </c>
      <c r="N169" s="73">
        <v>0</v>
      </c>
      <c r="O169" s="73">
        <v>0</v>
      </c>
      <c r="P169" s="25"/>
      <c r="Q169" s="64"/>
      <c r="R169" s="64"/>
      <c r="S169" s="64"/>
    </row>
    <row r="170" spans="1:19" customFormat="1" ht="16.5" customHeight="1">
      <c r="A170" s="24" t="s">
        <v>359</v>
      </c>
      <c r="B170" s="73">
        <v>3</v>
      </c>
      <c r="C170" s="73">
        <v>1</v>
      </c>
      <c r="D170" s="73">
        <v>62</v>
      </c>
      <c r="E170" s="73">
        <v>40</v>
      </c>
      <c r="F170" s="73">
        <v>1</v>
      </c>
      <c r="G170" s="73">
        <v>1</v>
      </c>
      <c r="H170" s="73">
        <v>0</v>
      </c>
      <c r="I170" s="73">
        <v>1</v>
      </c>
      <c r="J170" s="73">
        <v>0</v>
      </c>
      <c r="K170" s="73">
        <v>0</v>
      </c>
      <c r="L170" s="73">
        <v>4</v>
      </c>
      <c r="M170" s="73">
        <v>8</v>
      </c>
      <c r="N170" s="73">
        <v>1</v>
      </c>
      <c r="O170" s="73">
        <v>0</v>
      </c>
      <c r="P170" s="25"/>
      <c r="Q170" s="64"/>
      <c r="R170" s="64"/>
      <c r="S170" s="64"/>
    </row>
    <row r="171" spans="1:19" customFormat="1" ht="16.5" customHeight="1">
      <c r="A171" s="31" t="s">
        <v>357</v>
      </c>
      <c r="B171" s="73">
        <v>1</v>
      </c>
      <c r="C171" s="73">
        <v>1</v>
      </c>
      <c r="D171" s="73">
        <v>13</v>
      </c>
      <c r="E171" s="73">
        <v>1</v>
      </c>
      <c r="F171" s="73">
        <v>2</v>
      </c>
      <c r="G171" s="73">
        <v>0</v>
      </c>
      <c r="H171" s="73">
        <v>0</v>
      </c>
      <c r="I171" s="73">
        <v>0</v>
      </c>
      <c r="J171" s="73">
        <v>0</v>
      </c>
      <c r="K171" s="73">
        <v>0</v>
      </c>
      <c r="L171" s="73">
        <v>4</v>
      </c>
      <c r="M171" s="73">
        <v>3</v>
      </c>
      <c r="N171" s="73">
        <v>0</v>
      </c>
      <c r="O171" s="73">
        <v>0</v>
      </c>
      <c r="P171" s="25"/>
      <c r="Q171" s="64"/>
      <c r="R171" s="64"/>
      <c r="S171" s="64"/>
    </row>
    <row r="172" spans="1:19" customFormat="1" ht="16.5" customHeight="1">
      <c r="A172" s="24" t="s">
        <v>230</v>
      </c>
      <c r="B172" s="73">
        <v>0</v>
      </c>
      <c r="C172" s="73">
        <v>0</v>
      </c>
      <c r="D172" s="73">
        <v>29</v>
      </c>
      <c r="E172" s="73">
        <v>8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1</v>
      </c>
      <c r="M172" s="73">
        <v>1</v>
      </c>
      <c r="N172" s="73">
        <v>0</v>
      </c>
      <c r="O172" s="73">
        <v>0</v>
      </c>
      <c r="P172" s="25"/>
      <c r="Q172" s="64"/>
      <c r="R172" s="64"/>
      <c r="S172" s="64"/>
    </row>
    <row r="173" spans="1:19" customFormat="1" ht="16.5" customHeight="1">
      <c r="A173" s="24" t="s">
        <v>231</v>
      </c>
      <c r="B173" s="73">
        <v>3</v>
      </c>
      <c r="C173" s="73">
        <v>1</v>
      </c>
      <c r="D173" s="73">
        <v>5</v>
      </c>
      <c r="E173" s="73">
        <v>2</v>
      </c>
      <c r="F173" s="73">
        <v>0</v>
      </c>
      <c r="G173" s="73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v>2</v>
      </c>
      <c r="M173" s="73">
        <v>0</v>
      </c>
      <c r="N173" s="73">
        <v>0</v>
      </c>
      <c r="O173" s="73">
        <v>0</v>
      </c>
      <c r="P173" s="25"/>
      <c r="Q173" s="64"/>
      <c r="R173" s="64"/>
      <c r="S173" s="64"/>
    </row>
    <row r="174" spans="1:19" customFormat="1" ht="16.5" customHeight="1">
      <c r="A174" s="24" t="s">
        <v>232</v>
      </c>
      <c r="B174" s="73">
        <v>0</v>
      </c>
      <c r="C174" s="73">
        <v>4</v>
      </c>
      <c r="D174" s="73">
        <v>15</v>
      </c>
      <c r="E174" s="73">
        <v>3</v>
      </c>
      <c r="F174" s="73">
        <v>1</v>
      </c>
      <c r="G174" s="73">
        <v>0</v>
      </c>
      <c r="H174" s="73">
        <v>0</v>
      </c>
      <c r="I174" s="73">
        <v>0</v>
      </c>
      <c r="J174" s="73">
        <v>0</v>
      </c>
      <c r="K174" s="73">
        <v>0</v>
      </c>
      <c r="L174" s="73">
        <v>6</v>
      </c>
      <c r="M174" s="73">
        <v>5</v>
      </c>
      <c r="N174" s="73">
        <v>0</v>
      </c>
      <c r="O174" s="73">
        <v>0</v>
      </c>
      <c r="P174" s="25"/>
      <c r="Q174" s="64"/>
      <c r="R174" s="64"/>
      <c r="S174" s="64"/>
    </row>
    <row r="175" spans="1:19" customFormat="1" ht="16.5" customHeight="1">
      <c r="A175" s="24" t="s">
        <v>233</v>
      </c>
      <c r="B175" s="73">
        <v>1</v>
      </c>
      <c r="C175" s="73">
        <v>0</v>
      </c>
      <c r="D175" s="73">
        <v>1</v>
      </c>
      <c r="E175" s="73">
        <v>1</v>
      </c>
      <c r="F175" s="73">
        <v>0</v>
      </c>
      <c r="G175" s="73">
        <v>0</v>
      </c>
      <c r="H175" s="73">
        <v>0</v>
      </c>
      <c r="I175" s="73">
        <v>0</v>
      </c>
      <c r="J175" s="73">
        <v>0</v>
      </c>
      <c r="K175" s="73">
        <v>0</v>
      </c>
      <c r="L175" s="73">
        <v>0</v>
      </c>
      <c r="M175" s="73">
        <v>2</v>
      </c>
      <c r="N175" s="73">
        <v>0</v>
      </c>
      <c r="O175" s="73">
        <v>0</v>
      </c>
      <c r="P175" s="25"/>
      <c r="Q175" s="64"/>
      <c r="R175" s="64"/>
      <c r="S175" s="64"/>
    </row>
    <row r="176" spans="1:19" customFormat="1" ht="16.5" customHeight="1">
      <c r="A176" s="24" t="s">
        <v>234</v>
      </c>
      <c r="B176" s="73">
        <v>0</v>
      </c>
      <c r="C176" s="73">
        <v>0</v>
      </c>
      <c r="D176" s="73">
        <v>2</v>
      </c>
      <c r="E176" s="73">
        <v>1</v>
      </c>
      <c r="F176" s="73">
        <v>0</v>
      </c>
      <c r="G176" s="73">
        <v>0</v>
      </c>
      <c r="H176" s="73">
        <v>0</v>
      </c>
      <c r="I176" s="73">
        <v>0</v>
      </c>
      <c r="J176" s="73">
        <v>0</v>
      </c>
      <c r="K176" s="73">
        <v>0</v>
      </c>
      <c r="L176" s="73">
        <v>0</v>
      </c>
      <c r="M176" s="73">
        <v>0</v>
      </c>
      <c r="N176" s="73">
        <v>0</v>
      </c>
      <c r="O176" s="73">
        <v>0</v>
      </c>
      <c r="P176" s="25"/>
      <c r="Q176" s="64"/>
      <c r="R176" s="64"/>
      <c r="S176" s="64"/>
    </row>
    <row r="177" spans="1:19" customFormat="1" ht="16.5" customHeight="1">
      <c r="A177" s="24" t="s">
        <v>235</v>
      </c>
      <c r="B177" s="73">
        <v>0</v>
      </c>
      <c r="C177" s="73">
        <v>0</v>
      </c>
      <c r="D177" s="73">
        <v>1</v>
      </c>
      <c r="E177" s="73">
        <v>1</v>
      </c>
      <c r="F177" s="73">
        <v>0</v>
      </c>
      <c r="G177" s="73">
        <v>0</v>
      </c>
      <c r="H177" s="73">
        <v>0</v>
      </c>
      <c r="I177" s="73">
        <v>0</v>
      </c>
      <c r="J177" s="73">
        <v>0</v>
      </c>
      <c r="K177" s="73">
        <v>0</v>
      </c>
      <c r="L177" s="73">
        <v>0</v>
      </c>
      <c r="M177" s="73">
        <v>0</v>
      </c>
      <c r="N177" s="73">
        <v>0</v>
      </c>
      <c r="O177" s="73">
        <v>0</v>
      </c>
      <c r="P177" s="25"/>
      <c r="Q177" s="64"/>
      <c r="R177" s="64"/>
      <c r="S177" s="64"/>
    </row>
    <row r="178" spans="1:19" customFormat="1" ht="16.5" customHeight="1">
      <c r="A178" s="24" t="s">
        <v>236</v>
      </c>
      <c r="B178" s="73">
        <v>0</v>
      </c>
      <c r="C178" s="73">
        <v>0</v>
      </c>
      <c r="D178" s="73">
        <v>1</v>
      </c>
      <c r="E178" s="73">
        <v>0</v>
      </c>
      <c r="F178" s="73">
        <v>0</v>
      </c>
      <c r="G178" s="73">
        <v>0</v>
      </c>
      <c r="H178" s="73">
        <v>0</v>
      </c>
      <c r="I178" s="73">
        <v>0</v>
      </c>
      <c r="J178" s="73">
        <v>0</v>
      </c>
      <c r="K178" s="73">
        <v>0</v>
      </c>
      <c r="L178" s="73">
        <v>0</v>
      </c>
      <c r="M178" s="73">
        <v>0</v>
      </c>
      <c r="N178" s="73">
        <v>0</v>
      </c>
      <c r="O178" s="73">
        <v>0</v>
      </c>
      <c r="P178" s="25"/>
      <c r="Q178" s="64"/>
      <c r="R178" s="64"/>
      <c r="S178" s="64"/>
    </row>
    <row r="179" spans="1:19" customFormat="1" ht="16.5" customHeight="1">
      <c r="A179" s="24" t="s">
        <v>237</v>
      </c>
      <c r="B179" s="73">
        <v>0</v>
      </c>
      <c r="C179" s="73">
        <v>0</v>
      </c>
      <c r="D179" s="73">
        <v>3</v>
      </c>
      <c r="E179" s="73">
        <v>1</v>
      </c>
      <c r="F179" s="73">
        <v>0</v>
      </c>
      <c r="G179" s="73">
        <v>0</v>
      </c>
      <c r="H179" s="73">
        <v>0</v>
      </c>
      <c r="I179" s="73">
        <v>0</v>
      </c>
      <c r="J179" s="73">
        <v>0</v>
      </c>
      <c r="K179" s="73">
        <v>0</v>
      </c>
      <c r="L179" s="73">
        <v>0</v>
      </c>
      <c r="M179" s="73">
        <v>0</v>
      </c>
      <c r="N179" s="73">
        <v>0</v>
      </c>
      <c r="O179" s="73">
        <v>0</v>
      </c>
      <c r="P179" s="25"/>
      <c r="Q179" s="64"/>
      <c r="R179" s="64"/>
      <c r="S179" s="64"/>
    </row>
    <row r="180" spans="1:19" customFormat="1" ht="16.5" customHeight="1">
      <c r="A180" s="24" t="s">
        <v>238</v>
      </c>
      <c r="B180" s="73">
        <v>0</v>
      </c>
      <c r="C180" s="73">
        <v>0</v>
      </c>
      <c r="D180" s="73">
        <v>2</v>
      </c>
      <c r="E180" s="73">
        <v>0</v>
      </c>
      <c r="F180" s="73">
        <v>0</v>
      </c>
      <c r="G180" s="73">
        <v>1</v>
      </c>
      <c r="H180" s="73">
        <v>0</v>
      </c>
      <c r="I180" s="73">
        <v>0</v>
      </c>
      <c r="J180" s="73">
        <v>0</v>
      </c>
      <c r="K180" s="73">
        <v>0</v>
      </c>
      <c r="L180" s="73">
        <v>0</v>
      </c>
      <c r="M180" s="73">
        <v>0</v>
      </c>
      <c r="N180" s="73">
        <v>0</v>
      </c>
      <c r="O180" s="73">
        <v>0</v>
      </c>
      <c r="P180" s="25"/>
      <c r="Q180" s="64"/>
      <c r="R180" s="64"/>
      <c r="S180" s="64"/>
    </row>
    <row r="181" spans="1:19" customFormat="1" ht="16.5" customHeight="1">
      <c r="A181" s="24" t="s">
        <v>239</v>
      </c>
      <c r="B181" s="73">
        <v>0</v>
      </c>
      <c r="C181" s="73">
        <v>0</v>
      </c>
      <c r="D181" s="73">
        <v>2</v>
      </c>
      <c r="E181" s="73">
        <v>1</v>
      </c>
      <c r="F181" s="73">
        <v>0</v>
      </c>
      <c r="G181" s="73">
        <v>0</v>
      </c>
      <c r="H181" s="73">
        <v>0</v>
      </c>
      <c r="I181" s="73">
        <v>0</v>
      </c>
      <c r="J181" s="73">
        <v>0</v>
      </c>
      <c r="K181" s="73">
        <v>0</v>
      </c>
      <c r="L181" s="73">
        <v>0</v>
      </c>
      <c r="M181" s="73">
        <v>0</v>
      </c>
      <c r="N181" s="73">
        <v>0</v>
      </c>
      <c r="O181" s="73">
        <v>0</v>
      </c>
      <c r="P181" s="25"/>
      <c r="Q181" s="64"/>
      <c r="R181" s="64"/>
      <c r="S181" s="64"/>
    </row>
    <row r="182" spans="1:19" customFormat="1" ht="16.5" customHeight="1">
      <c r="A182" s="24" t="s">
        <v>240</v>
      </c>
      <c r="B182" s="73">
        <v>0</v>
      </c>
      <c r="C182" s="73">
        <v>0</v>
      </c>
      <c r="D182" s="73">
        <v>4</v>
      </c>
      <c r="E182" s="73">
        <v>1</v>
      </c>
      <c r="F182" s="73">
        <v>0</v>
      </c>
      <c r="G182" s="73">
        <v>0</v>
      </c>
      <c r="H182" s="73">
        <v>0</v>
      </c>
      <c r="I182" s="73">
        <v>0</v>
      </c>
      <c r="J182" s="73">
        <v>0</v>
      </c>
      <c r="K182" s="73">
        <v>1</v>
      </c>
      <c r="L182" s="73">
        <v>0</v>
      </c>
      <c r="M182" s="73">
        <v>1</v>
      </c>
      <c r="N182" s="73">
        <v>0</v>
      </c>
      <c r="O182" s="73">
        <v>0</v>
      </c>
      <c r="P182" s="25"/>
      <c r="Q182" s="64"/>
      <c r="R182" s="64"/>
      <c r="S182" s="64"/>
    </row>
    <row r="183" spans="1:19" customFormat="1" ht="16.5" customHeight="1">
      <c r="A183" s="24" t="s">
        <v>241</v>
      </c>
      <c r="B183" s="73">
        <v>0</v>
      </c>
      <c r="C183" s="73">
        <v>0</v>
      </c>
      <c r="D183" s="73">
        <v>0</v>
      </c>
      <c r="E183" s="73">
        <v>0</v>
      </c>
      <c r="F183" s="73">
        <v>0</v>
      </c>
      <c r="G183" s="73">
        <v>0</v>
      </c>
      <c r="H183" s="73">
        <v>0</v>
      </c>
      <c r="I183" s="73">
        <v>0</v>
      </c>
      <c r="J183" s="73">
        <v>0</v>
      </c>
      <c r="K183" s="73">
        <v>0</v>
      </c>
      <c r="L183" s="73">
        <v>0</v>
      </c>
      <c r="M183" s="73">
        <v>0</v>
      </c>
      <c r="N183" s="73">
        <v>0</v>
      </c>
      <c r="O183" s="73">
        <v>0</v>
      </c>
      <c r="P183" s="25"/>
      <c r="Q183" s="64"/>
      <c r="R183" s="64"/>
      <c r="S183" s="64"/>
    </row>
    <row r="184" spans="1:19" customFormat="1" ht="16.5" customHeight="1">
      <c r="A184" s="24" t="s">
        <v>242</v>
      </c>
      <c r="B184" s="73">
        <v>0</v>
      </c>
      <c r="C184" s="73">
        <v>0</v>
      </c>
      <c r="D184" s="73">
        <v>2</v>
      </c>
      <c r="E184" s="73">
        <v>0</v>
      </c>
      <c r="F184" s="73">
        <v>0</v>
      </c>
      <c r="G184" s="73">
        <v>0</v>
      </c>
      <c r="H184" s="73">
        <v>0</v>
      </c>
      <c r="I184" s="73">
        <v>0</v>
      </c>
      <c r="J184" s="73">
        <v>0</v>
      </c>
      <c r="K184" s="73">
        <v>0</v>
      </c>
      <c r="L184" s="73">
        <v>0</v>
      </c>
      <c r="M184" s="73">
        <v>0</v>
      </c>
      <c r="N184" s="73">
        <v>1</v>
      </c>
      <c r="O184" s="73">
        <v>0</v>
      </c>
      <c r="P184" s="25"/>
      <c r="Q184" s="64"/>
      <c r="R184" s="64"/>
      <c r="S184" s="64"/>
    </row>
    <row r="185" spans="1:19" customFormat="1" ht="16.5" customHeight="1">
      <c r="A185" s="24" t="s">
        <v>243</v>
      </c>
      <c r="B185" s="73">
        <v>0</v>
      </c>
      <c r="C185" s="73">
        <v>0</v>
      </c>
      <c r="D185" s="73">
        <v>0</v>
      </c>
      <c r="E185" s="73">
        <v>0</v>
      </c>
      <c r="F185" s="73">
        <v>0</v>
      </c>
      <c r="G185" s="73">
        <v>0</v>
      </c>
      <c r="H185" s="73">
        <v>0</v>
      </c>
      <c r="I185" s="73">
        <v>0</v>
      </c>
      <c r="J185" s="73">
        <v>0</v>
      </c>
      <c r="K185" s="73">
        <v>0</v>
      </c>
      <c r="L185" s="73">
        <v>0</v>
      </c>
      <c r="M185" s="73">
        <v>0</v>
      </c>
      <c r="N185" s="73">
        <v>0</v>
      </c>
      <c r="O185" s="73">
        <v>0</v>
      </c>
      <c r="P185" s="25"/>
      <c r="Q185" s="64"/>
      <c r="R185" s="64"/>
      <c r="S185" s="64"/>
    </row>
    <row r="186" spans="1:19" customFormat="1" ht="16.5" customHeight="1">
      <c r="A186" s="24" t="s">
        <v>244</v>
      </c>
      <c r="B186" s="73">
        <v>0</v>
      </c>
      <c r="C186" s="73">
        <v>0</v>
      </c>
      <c r="D186" s="73">
        <v>3</v>
      </c>
      <c r="E186" s="73">
        <v>0</v>
      </c>
      <c r="F186" s="73">
        <v>0</v>
      </c>
      <c r="G186" s="73">
        <v>0</v>
      </c>
      <c r="H186" s="73">
        <v>0</v>
      </c>
      <c r="I186" s="73">
        <v>0</v>
      </c>
      <c r="J186" s="73">
        <v>0</v>
      </c>
      <c r="K186" s="73">
        <v>0</v>
      </c>
      <c r="L186" s="73">
        <v>0</v>
      </c>
      <c r="M186" s="73">
        <v>0</v>
      </c>
      <c r="N186" s="73">
        <v>0</v>
      </c>
      <c r="O186" s="73">
        <v>0</v>
      </c>
      <c r="P186" s="25"/>
      <c r="Q186" s="64"/>
      <c r="R186" s="64"/>
      <c r="S186" s="64"/>
    </row>
    <row r="187" spans="1:19" customFormat="1" ht="16.5" customHeight="1">
      <c r="A187" s="24" t="s">
        <v>245</v>
      </c>
      <c r="B187" s="73">
        <v>0</v>
      </c>
      <c r="C187" s="73">
        <v>0</v>
      </c>
      <c r="D187" s="73">
        <v>5</v>
      </c>
      <c r="E187" s="73">
        <v>0</v>
      </c>
      <c r="F187" s="73">
        <v>0</v>
      </c>
      <c r="G187" s="73">
        <v>0</v>
      </c>
      <c r="H187" s="73">
        <v>0</v>
      </c>
      <c r="I187" s="73">
        <v>0</v>
      </c>
      <c r="J187" s="73">
        <v>0</v>
      </c>
      <c r="K187" s="73">
        <v>0</v>
      </c>
      <c r="L187" s="73">
        <v>0</v>
      </c>
      <c r="M187" s="73">
        <v>0</v>
      </c>
      <c r="N187" s="73">
        <v>0</v>
      </c>
      <c r="O187" s="73">
        <v>0</v>
      </c>
      <c r="P187" s="25"/>
      <c r="Q187" s="64"/>
      <c r="R187" s="64"/>
      <c r="S187" s="64"/>
    </row>
    <row r="188" spans="1:19" customFormat="1" ht="16.5" customHeight="1">
      <c r="A188" s="24" t="s">
        <v>246</v>
      </c>
      <c r="B188" s="73">
        <v>0</v>
      </c>
      <c r="C188" s="73">
        <v>0</v>
      </c>
      <c r="D188" s="73">
        <v>4</v>
      </c>
      <c r="E188" s="73">
        <v>3</v>
      </c>
      <c r="F188" s="73">
        <v>0</v>
      </c>
      <c r="G188" s="73">
        <v>0</v>
      </c>
      <c r="H188" s="73">
        <v>0</v>
      </c>
      <c r="I188" s="73">
        <v>0</v>
      </c>
      <c r="J188" s="73">
        <v>0</v>
      </c>
      <c r="K188" s="73">
        <v>0</v>
      </c>
      <c r="L188" s="73">
        <v>0</v>
      </c>
      <c r="M188" s="73">
        <v>0</v>
      </c>
      <c r="N188" s="73">
        <v>0</v>
      </c>
      <c r="O188" s="73">
        <v>0</v>
      </c>
      <c r="P188" s="25"/>
      <c r="Q188" s="64"/>
      <c r="R188" s="64"/>
      <c r="S188" s="64"/>
    </row>
    <row r="189" spans="1:19" customFormat="1" ht="16.5" customHeight="1">
      <c r="A189" s="24" t="s">
        <v>247</v>
      </c>
      <c r="B189" s="73">
        <v>0</v>
      </c>
      <c r="C189" s="73">
        <v>0</v>
      </c>
      <c r="D189" s="73">
        <v>1</v>
      </c>
      <c r="E189" s="73">
        <v>1</v>
      </c>
      <c r="F189" s="73">
        <v>0</v>
      </c>
      <c r="G189" s="73">
        <v>0</v>
      </c>
      <c r="H189" s="73">
        <v>0</v>
      </c>
      <c r="I189" s="73">
        <v>0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  <c r="O189" s="73">
        <v>0</v>
      </c>
      <c r="P189" s="25"/>
      <c r="Q189" s="64"/>
      <c r="R189" s="64"/>
      <c r="S189" s="64"/>
    </row>
    <row r="190" spans="1:19" customFormat="1" ht="16.5" customHeight="1">
      <c r="A190" s="24" t="s">
        <v>248</v>
      </c>
      <c r="B190" s="73">
        <v>0</v>
      </c>
      <c r="C190" s="73">
        <v>0</v>
      </c>
      <c r="D190" s="73">
        <v>0</v>
      </c>
      <c r="E190" s="73">
        <v>0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0</v>
      </c>
      <c r="P190" s="25"/>
      <c r="Q190" s="64"/>
      <c r="R190" s="64"/>
      <c r="S190" s="64"/>
    </row>
    <row r="191" spans="1:19" customFormat="1" ht="16.5" customHeight="1">
      <c r="A191" s="22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64"/>
      <c r="R191" s="64"/>
      <c r="S191" s="64"/>
    </row>
    <row r="192" spans="1:19" customFormat="1" ht="16.5" customHeight="1">
      <c r="A192" s="22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64"/>
      <c r="R192" s="64"/>
      <c r="S192" s="64"/>
    </row>
    <row r="193" spans="1:19" customFormat="1" ht="16.5" customHeight="1">
      <c r="A193" s="158" t="s">
        <v>358</v>
      </c>
      <c r="B193" s="157" t="s">
        <v>110</v>
      </c>
      <c r="C193" s="157"/>
      <c r="D193" s="157" t="s">
        <v>111</v>
      </c>
      <c r="E193" s="157"/>
      <c r="F193" s="157" t="s">
        <v>112</v>
      </c>
      <c r="G193" s="157"/>
      <c r="H193" s="157" t="s">
        <v>113</v>
      </c>
      <c r="I193" s="157"/>
      <c r="J193" s="157" t="s">
        <v>114</v>
      </c>
      <c r="K193" s="157"/>
      <c r="L193" s="157" t="s">
        <v>115</v>
      </c>
      <c r="M193" s="157"/>
      <c r="N193" s="155" t="s">
        <v>116</v>
      </c>
      <c r="O193" s="156"/>
      <c r="P193" s="25"/>
      <c r="Q193" s="64"/>
      <c r="R193" s="64"/>
      <c r="S193" s="64"/>
    </row>
    <row r="194" spans="1:19" customFormat="1" ht="16.5" customHeight="1">
      <c r="A194" s="159"/>
      <c r="B194" s="69" t="s">
        <v>3</v>
      </c>
      <c r="C194" s="69" t="s">
        <v>4</v>
      </c>
      <c r="D194" s="69" t="s">
        <v>3</v>
      </c>
      <c r="E194" s="69" t="s">
        <v>4</v>
      </c>
      <c r="F194" s="69" t="s">
        <v>3</v>
      </c>
      <c r="G194" s="69" t="s">
        <v>4</v>
      </c>
      <c r="H194" s="69" t="s">
        <v>3</v>
      </c>
      <c r="I194" s="69" t="s">
        <v>4</v>
      </c>
      <c r="J194" s="69" t="s">
        <v>3</v>
      </c>
      <c r="K194" s="69" t="s">
        <v>4</v>
      </c>
      <c r="L194" s="69" t="s">
        <v>3</v>
      </c>
      <c r="M194" s="69" t="s">
        <v>4</v>
      </c>
      <c r="N194" s="69" t="s">
        <v>3</v>
      </c>
      <c r="O194" s="69" t="s">
        <v>4</v>
      </c>
      <c r="P194" s="33"/>
      <c r="Q194" s="64"/>
      <c r="R194" s="64"/>
      <c r="S194" s="64"/>
    </row>
    <row r="195" spans="1:19" customFormat="1" ht="16.5" customHeight="1">
      <c r="A195" s="24" t="s">
        <v>227</v>
      </c>
      <c r="B195" s="71">
        <v>73</v>
      </c>
      <c r="C195" s="71">
        <v>35</v>
      </c>
      <c r="D195" s="71">
        <v>117</v>
      </c>
      <c r="E195" s="71">
        <v>37</v>
      </c>
      <c r="F195" s="71">
        <v>11</v>
      </c>
      <c r="G195" s="71">
        <v>4</v>
      </c>
      <c r="H195" s="71">
        <v>36</v>
      </c>
      <c r="I195" s="71">
        <v>26</v>
      </c>
      <c r="J195" s="71">
        <v>63</v>
      </c>
      <c r="K195" s="71">
        <v>24</v>
      </c>
      <c r="L195" s="71">
        <v>60</v>
      </c>
      <c r="M195" s="71">
        <v>21</v>
      </c>
      <c r="N195" s="71">
        <v>18</v>
      </c>
      <c r="O195" s="71">
        <v>12</v>
      </c>
      <c r="P195" s="25"/>
      <c r="Q195" s="64"/>
      <c r="R195" s="64"/>
      <c r="S195" s="64"/>
    </row>
    <row r="196" spans="1:19" customFormat="1" ht="16.5" customHeight="1">
      <c r="A196" s="24" t="s">
        <v>228</v>
      </c>
      <c r="B196" s="73">
        <v>12</v>
      </c>
      <c r="C196" s="73">
        <v>4</v>
      </c>
      <c r="D196" s="73">
        <v>24</v>
      </c>
      <c r="E196" s="73">
        <v>3</v>
      </c>
      <c r="F196" s="73">
        <v>2</v>
      </c>
      <c r="G196" s="73">
        <v>0</v>
      </c>
      <c r="H196" s="73">
        <v>5</v>
      </c>
      <c r="I196" s="73">
        <v>1</v>
      </c>
      <c r="J196" s="73">
        <v>7</v>
      </c>
      <c r="K196" s="73">
        <v>4</v>
      </c>
      <c r="L196" s="73">
        <v>8</v>
      </c>
      <c r="M196" s="73">
        <v>1</v>
      </c>
      <c r="N196" s="73">
        <v>8</v>
      </c>
      <c r="O196" s="73">
        <v>1</v>
      </c>
      <c r="P196" s="25"/>
      <c r="Q196" s="64"/>
      <c r="R196" s="64"/>
      <c r="S196" s="64"/>
    </row>
    <row r="197" spans="1:19" customFormat="1" ht="16.5" customHeight="1">
      <c r="A197" s="24" t="s">
        <v>359</v>
      </c>
      <c r="B197" s="73">
        <v>29</v>
      </c>
      <c r="C197" s="73">
        <v>13</v>
      </c>
      <c r="D197" s="73">
        <v>58</v>
      </c>
      <c r="E197" s="73">
        <v>19</v>
      </c>
      <c r="F197" s="73">
        <v>2</v>
      </c>
      <c r="G197" s="73">
        <v>1</v>
      </c>
      <c r="H197" s="73">
        <v>8</v>
      </c>
      <c r="I197" s="73">
        <v>8</v>
      </c>
      <c r="J197" s="73">
        <v>26</v>
      </c>
      <c r="K197" s="73">
        <v>9</v>
      </c>
      <c r="L197" s="73">
        <v>34</v>
      </c>
      <c r="M197" s="73">
        <v>16</v>
      </c>
      <c r="N197" s="73">
        <v>7</v>
      </c>
      <c r="O197" s="73">
        <v>5</v>
      </c>
      <c r="P197" s="25"/>
      <c r="Q197" s="64"/>
      <c r="R197" s="64"/>
      <c r="S197" s="64"/>
    </row>
    <row r="198" spans="1:19" customFormat="1" ht="16.5" customHeight="1">
      <c r="A198" s="31" t="s">
        <v>357</v>
      </c>
      <c r="B198" s="73">
        <v>8</v>
      </c>
      <c r="C198" s="73">
        <v>5</v>
      </c>
      <c r="D198" s="73">
        <v>7</v>
      </c>
      <c r="E198" s="73">
        <v>1</v>
      </c>
      <c r="F198" s="73">
        <v>3</v>
      </c>
      <c r="G198" s="73">
        <v>0</v>
      </c>
      <c r="H198" s="73">
        <v>3</v>
      </c>
      <c r="I198" s="73">
        <v>2</v>
      </c>
      <c r="J198" s="73">
        <v>4</v>
      </c>
      <c r="K198" s="73">
        <v>0</v>
      </c>
      <c r="L198" s="73">
        <v>3</v>
      </c>
      <c r="M198" s="73">
        <v>0</v>
      </c>
      <c r="N198" s="73">
        <v>1</v>
      </c>
      <c r="O198" s="73">
        <v>0</v>
      </c>
      <c r="P198" s="25"/>
      <c r="Q198" s="64"/>
      <c r="R198" s="64"/>
      <c r="S198" s="64"/>
    </row>
    <row r="199" spans="1:19" customFormat="1" ht="16.5" customHeight="1">
      <c r="A199" s="24" t="s">
        <v>230</v>
      </c>
      <c r="B199" s="73">
        <v>6</v>
      </c>
      <c r="C199" s="73">
        <v>2</v>
      </c>
      <c r="D199" s="73">
        <v>8</v>
      </c>
      <c r="E199" s="73">
        <v>3</v>
      </c>
      <c r="F199" s="73">
        <v>0</v>
      </c>
      <c r="G199" s="73">
        <v>1</v>
      </c>
      <c r="H199" s="73">
        <v>5</v>
      </c>
      <c r="I199" s="73">
        <v>6</v>
      </c>
      <c r="J199" s="73">
        <v>7</v>
      </c>
      <c r="K199" s="73">
        <v>2</v>
      </c>
      <c r="L199" s="73">
        <v>7</v>
      </c>
      <c r="M199" s="73">
        <v>2</v>
      </c>
      <c r="N199" s="73">
        <v>0</v>
      </c>
      <c r="O199" s="73">
        <v>1</v>
      </c>
      <c r="P199" s="25"/>
      <c r="Q199" s="64"/>
      <c r="R199" s="64"/>
      <c r="S199" s="64"/>
    </row>
    <row r="200" spans="1:19" customFormat="1" ht="16.5" customHeight="1">
      <c r="A200" s="24" t="s">
        <v>231</v>
      </c>
      <c r="B200" s="73">
        <v>4</v>
      </c>
      <c r="C200" s="73">
        <v>3</v>
      </c>
      <c r="D200" s="73">
        <v>6</v>
      </c>
      <c r="E200" s="73">
        <v>5</v>
      </c>
      <c r="F200" s="73">
        <v>0</v>
      </c>
      <c r="G200" s="73">
        <v>0</v>
      </c>
      <c r="H200" s="73">
        <v>0</v>
      </c>
      <c r="I200" s="73">
        <v>0</v>
      </c>
      <c r="J200" s="73">
        <v>5</v>
      </c>
      <c r="K200" s="73">
        <v>1</v>
      </c>
      <c r="L200" s="73">
        <v>1</v>
      </c>
      <c r="M200" s="73">
        <v>1</v>
      </c>
      <c r="N200" s="73">
        <v>0</v>
      </c>
      <c r="O200" s="73">
        <v>0</v>
      </c>
      <c r="P200" s="25"/>
      <c r="Q200" s="64"/>
      <c r="R200" s="64"/>
      <c r="S200" s="64"/>
    </row>
    <row r="201" spans="1:19" customFormat="1" ht="16.5" customHeight="1">
      <c r="A201" s="24" t="s">
        <v>232</v>
      </c>
      <c r="B201" s="73">
        <v>2</v>
      </c>
      <c r="C201" s="73">
        <v>4</v>
      </c>
      <c r="D201" s="73">
        <v>3</v>
      </c>
      <c r="E201" s="73">
        <v>3</v>
      </c>
      <c r="F201" s="73">
        <v>1</v>
      </c>
      <c r="G201" s="73">
        <v>0</v>
      </c>
      <c r="H201" s="73">
        <v>1</v>
      </c>
      <c r="I201" s="73">
        <v>2</v>
      </c>
      <c r="J201" s="73">
        <v>7</v>
      </c>
      <c r="K201" s="73">
        <v>3</v>
      </c>
      <c r="L201" s="73">
        <v>3</v>
      </c>
      <c r="M201" s="73">
        <v>0</v>
      </c>
      <c r="N201" s="73">
        <v>0</v>
      </c>
      <c r="O201" s="73">
        <v>0</v>
      </c>
      <c r="P201" s="25"/>
      <c r="Q201" s="64"/>
      <c r="R201" s="64"/>
      <c r="S201" s="64"/>
    </row>
    <row r="202" spans="1:19" customFormat="1" ht="16.5" customHeight="1">
      <c r="A202" s="24" t="s">
        <v>233</v>
      </c>
      <c r="B202" s="73">
        <v>0</v>
      </c>
      <c r="C202" s="73">
        <v>1</v>
      </c>
      <c r="D202" s="73">
        <v>2</v>
      </c>
      <c r="E202" s="73">
        <v>0</v>
      </c>
      <c r="F202" s="73">
        <v>0</v>
      </c>
      <c r="G202" s="73">
        <v>0</v>
      </c>
      <c r="H202" s="73">
        <v>0</v>
      </c>
      <c r="I202" s="73">
        <v>0</v>
      </c>
      <c r="J202" s="73">
        <v>1</v>
      </c>
      <c r="K202" s="73">
        <v>0</v>
      </c>
      <c r="L202" s="73">
        <v>0</v>
      </c>
      <c r="M202" s="73">
        <v>0</v>
      </c>
      <c r="N202" s="73">
        <v>0</v>
      </c>
      <c r="O202" s="73">
        <v>1</v>
      </c>
      <c r="P202" s="25"/>
      <c r="Q202" s="64"/>
      <c r="R202" s="64"/>
      <c r="S202" s="64"/>
    </row>
    <row r="203" spans="1:19" customFormat="1" ht="16.5" customHeight="1">
      <c r="A203" s="24" t="s">
        <v>234</v>
      </c>
      <c r="B203" s="73">
        <v>3</v>
      </c>
      <c r="C203" s="73">
        <v>1</v>
      </c>
      <c r="D203" s="73">
        <v>3</v>
      </c>
      <c r="E203" s="73">
        <v>0</v>
      </c>
      <c r="F203" s="73">
        <v>0</v>
      </c>
      <c r="G203" s="73">
        <v>0</v>
      </c>
      <c r="H203" s="73">
        <v>2</v>
      </c>
      <c r="I203" s="73">
        <v>1</v>
      </c>
      <c r="J203" s="73">
        <v>0</v>
      </c>
      <c r="K203" s="73">
        <v>0</v>
      </c>
      <c r="L203" s="73">
        <v>1</v>
      </c>
      <c r="M203" s="73">
        <v>0</v>
      </c>
      <c r="N203" s="73">
        <v>0</v>
      </c>
      <c r="O203" s="73">
        <v>0</v>
      </c>
      <c r="P203" s="25"/>
      <c r="Q203" s="64"/>
      <c r="R203" s="64"/>
      <c r="S203" s="64"/>
    </row>
    <row r="204" spans="1:19" customFormat="1" ht="16.5" customHeight="1">
      <c r="A204" s="24" t="s">
        <v>235</v>
      </c>
      <c r="B204" s="73">
        <v>1</v>
      </c>
      <c r="C204" s="73">
        <v>1</v>
      </c>
      <c r="D204" s="73">
        <v>0</v>
      </c>
      <c r="E204" s="73">
        <v>0</v>
      </c>
      <c r="F204" s="73">
        <v>0</v>
      </c>
      <c r="G204" s="73">
        <v>0</v>
      </c>
      <c r="H204" s="73">
        <v>0</v>
      </c>
      <c r="I204" s="73">
        <v>0</v>
      </c>
      <c r="J204" s="73">
        <v>0</v>
      </c>
      <c r="K204" s="73">
        <v>0</v>
      </c>
      <c r="L204" s="73">
        <v>0</v>
      </c>
      <c r="M204" s="73">
        <v>1</v>
      </c>
      <c r="N204" s="73">
        <v>0</v>
      </c>
      <c r="O204" s="73">
        <v>0</v>
      </c>
      <c r="P204" s="25"/>
      <c r="Q204" s="64"/>
      <c r="R204" s="64"/>
      <c r="S204" s="64"/>
    </row>
    <row r="205" spans="1:19" customFormat="1" ht="16.5" customHeight="1">
      <c r="A205" s="24" t="s">
        <v>236</v>
      </c>
      <c r="B205" s="73">
        <v>1</v>
      </c>
      <c r="C205" s="73">
        <v>0</v>
      </c>
      <c r="D205" s="73">
        <v>1</v>
      </c>
      <c r="E205" s="73">
        <v>0</v>
      </c>
      <c r="F205" s="73">
        <v>1</v>
      </c>
      <c r="G205" s="73">
        <v>0</v>
      </c>
      <c r="H205" s="73">
        <v>0</v>
      </c>
      <c r="I205" s="73">
        <v>0</v>
      </c>
      <c r="J205" s="73">
        <v>0</v>
      </c>
      <c r="K205" s="73">
        <v>0</v>
      </c>
      <c r="L205" s="73">
        <v>0</v>
      </c>
      <c r="M205" s="73">
        <v>0</v>
      </c>
      <c r="N205" s="73">
        <v>0</v>
      </c>
      <c r="O205" s="73">
        <v>0</v>
      </c>
      <c r="P205" s="25"/>
      <c r="Q205" s="64"/>
      <c r="R205" s="64"/>
      <c r="S205" s="64"/>
    </row>
    <row r="206" spans="1:19" customFormat="1" ht="16.5" customHeight="1">
      <c r="A206" s="24" t="s">
        <v>237</v>
      </c>
      <c r="B206" s="73">
        <v>0</v>
      </c>
      <c r="C206" s="73">
        <v>0</v>
      </c>
      <c r="D206" s="73">
        <v>0</v>
      </c>
      <c r="E206" s="73">
        <v>0</v>
      </c>
      <c r="F206" s="73">
        <v>0</v>
      </c>
      <c r="G206" s="73">
        <v>0</v>
      </c>
      <c r="H206" s="73">
        <v>0</v>
      </c>
      <c r="I206" s="73">
        <v>0</v>
      </c>
      <c r="J206" s="73">
        <v>0</v>
      </c>
      <c r="K206" s="73">
        <v>0</v>
      </c>
      <c r="L206" s="73">
        <v>0</v>
      </c>
      <c r="M206" s="73">
        <v>0</v>
      </c>
      <c r="N206" s="73">
        <v>0</v>
      </c>
      <c r="O206" s="73">
        <v>0</v>
      </c>
      <c r="P206" s="25"/>
      <c r="Q206" s="64"/>
      <c r="R206" s="64"/>
      <c r="S206" s="64"/>
    </row>
    <row r="207" spans="1:19" customFormat="1" ht="16.5" customHeight="1">
      <c r="A207" s="24" t="s">
        <v>238</v>
      </c>
      <c r="B207" s="73">
        <v>0</v>
      </c>
      <c r="C207" s="73">
        <v>0</v>
      </c>
      <c r="D207" s="73">
        <v>2</v>
      </c>
      <c r="E207" s="73">
        <v>2</v>
      </c>
      <c r="F207" s="73">
        <v>0</v>
      </c>
      <c r="G207" s="73">
        <v>0</v>
      </c>
      <c r="H207" s="73">
        <v>0</v>
      </c>
      <c r="I207" s="73">
        <v>0</v>
      </c>
      <c r="J207" s="73">
        <v>0</v>
      </c>
      <c r="K207" s="73">
        <v>1</v>
      </c>
      <c r="L207" s="73">
        <v>0</v>
      </c>
      <c r="M207" s="73">
        <v>0</v>
      </c>
      <c r="N207" s="73">
        <v>0</v>
      </c>
      <c r="O207" s="73">
        <v>1</v>
      </c>
      <c r="P207" s="25"/>
      <c r="Q207" s="64"/>
      <c r="R207" s="64"/>
      <c r="S207" s="64"/>
    </row>
    <row r="208" spans="1:19" customFormat="1" ht="16.5" customHeight="1">
      <c r="A208" s="24" t="s">
        <v>239</v>
      </c>
      <c r="B208" s="73">
        <v>1</v>
      </c>
      <c r="C208" s="73">
        <v>0</v>
      </c>
      <c r="D208" s="73">
        <v>0</v>
      </c>
      <c r="E208" s="73">
        <v>0</v>
      </c>
      <c r="F208" s="73">
        <v>0</v>
      </c>
      <c r="G208" s="73">
        <v>0</v>
      </c>
      <c r="H208" s="73">
        <v>0</v>
      </c>
      <c r="I208" s="73">
        <v>0</v>
      </c>
      <c r="J208" s="73">
        <v>1</v>
      </c>
      <c r="K208" s="73">
        <v>0</v>
      </c>
      <c r="L208" s="73">
        <v>0</v>
      </c>
      <c r="M208" s="73">
        <v>0</v>
      </c>
      <c r="N208" s="73">
        <v>0</v>
      </c>
      <c r="O208" s="73">
        <v>0</v>
      </c>
      <c r="P208" s="25"/>
      <c r="Q208" s="64"/>
      <c r="R208" s="64"/>
      <c r="S208" s="64"/>
    </row>
    <row r="209" spans="1:19" customFormat="1" ht="16.5" customHeight="1">
      <c r="A209" s="24" t="s">
        <v>240</v>
      </c>
      <c r="B209" s="73">
        <v>1</v>
      </c>
      <c r="C209" s="73">
        <v>0</v>
      </c>
      <c r="D209" s="73">
        <v>0</v>
      </c>
      <c r="E209" s="73">
        <v>0</v>
      </c>
      <c r="F209" s="73">
        <v>1</v>
      </c>
      <c r="G209" s="73">
        <v>0</v>
      </c>
      <c r="H209" s="73">
        <v>0</v>
      </c>
      <c r="I209" s="73">
        <v>1</v>
      </c>
      <c r="J209" s="73">
        <v>2</v>
      </c>
      <c r="K209" s="73">
        <v>0</v>
      </c>
      <c r="L209" s="73">
        <v>0</v>
      </c>
      <c r="M209" s="73">
        <v>0</v>
      </c>
      <c r="N209" s="73">
        <v>1</v>
      </c>
      <c r="O209" s="73">
        <v>0</v>
      </c>
      <c r="P209" s="25"/>
      <c r="Q209" s="64"/>
      <c r="R209" s="64"/>
      <c r="S209" s="64"/>
    </row>
    <row r="210" spans="1:19" customFormat="1" ht="16.5" customHeight="1">
      <c r="A210" s="24" t="s">
        <v>241</v>
      </c>
      <c r="B210" s="73">
        <v>0</v>
      </c>
      <c r="C210" s="73">
        <v>1</v>
      </c>
      <c r="D210" s="73">
        <v>0</v>
      </c>
      <c r="E210" s="73">
        <v>0</v>
      </c>
      <c r="F210" s="73">
        <v>0</v>
      </c>
      <c r="G210" s="73">
        <v>0</v>
      </c>
      <c r="H210" s="73">
        <v>0</v>
      </c>
      <c r="I210" s="73">
        <v>0</v>
      </c>
      <c r="J210" s="73">
        <v>0</v>
      </c>
      <c r="K210" s="73">
        <v>0</v>
      </c>
      <c r="L210" s="73">
        <v>0</v>
      </c>
      <c r="M210" s="73">
        <v>0</v>
      </c>
      <c r="N210" s="73">
        <v>0</v>
      </c>
      <c r="O210" s="73">
        <v>0</v>
      </c>
      <c r="P210" s="25"/>
      <c r="Q210" s="64"/>
      <c r="R210" s="64"/>
      <c r="S210" s="64"/>
    </row>
    <row r="211" spans="1:19" customFormat="1" ht="16.5" customHeight="1">
      <c r="A211" s="24" t="s">
        <v>242</v>
      </c>
      <c r="B211" s="73">
        <v>1</v>
      </c>
      <c r="C211" s="73">
        <v>0</v>
      </c>
      <c r="D211" s="73">
        <v>0</v>
      </c>
      <c r="E211" s="73">
        <v>0</v>
      </c>
      <c r="F211" s="73">
        <v>0</v>
      </c>
      <c r="G211" s="73">
        <v>0</v>
      </c>
      <c r="H211" s="73">
        <v>10</v>
      </c>
      <c r="I211" s="73">
        <v>5</v>
      </c>
      <c r="J211" s="73">
        <v>2</v>
      </c>
      <c r="K211" s="73">
        <v>1</v>
      </c>
      <c r="L211" s="73">
        <v>0</v>
      </c>
      <c r="M211" s="73">
        <v>0</v>
      </c>
      <c r="N211" s="73">
        <v>0</v>
      </c>
      <c r="O211" s="73">
        <v>0</v>
      </c>
      <c r="P211" s="25"/>
      <c r="Q211" s="64"/>
      <c r="R211" s="64"/>
      <c r="S211" s="64"/>
    </row>
    <row r="212" spans="1:19" customFormat="1" ht="16.5" customHeight="1">
      <c r="A212" s="24" t="s">
        <v>243</v>
      </c>
      <c r="B212" s="73">
        <v>0</v>
      </c>
      <c r="C212" s="73">
        <v>0</v>
      </c>
      <c r="D212" s="73">
        <v>0</v>
      </c>
      <c r="E212" s="73">
        <v>0</v>
      </c>
      <c r="F212" s="73">
        <v>0</v>
      </c>
      <c r="G212" s="73">
        <v>0</v>
      </c>
      <c r="H212" s="73">
        <v>0</v>
      </c>
      <c r="I212" s="73">
        <v>0</v>
      </c>
      <c r="J212" s="73">
        <v>0</v>
      </c>
      <c r="K212" s="73">
        <v>0</v>
      </c>
      <c r="L212" s="73">
        <v>0</v>
      </c>
      <c r="M212" s="73">
        <v>0</v>
      </c>
      <c r="N212" s="73">
        <v>0</v>
      </c>
      <c r="O212" s="73">
        <v>0</v>
      </c>
      <c r="P212" s="25"/>
      <c r="Q212" s="64"/>
      <c r="R212" s="64"/>
      <c r="S212" s="64"/>
    </row>
    <row r="213" spans="1:19" customFormat="1" ht="16.5" customHeight="1">
      <c r="A213" s="24" t="s">
        <v>244</v>
      </c>
      <c r="B213" s="73">
        <v>1</v>
      </c>
      <c r="C213" s="73">
        <v>0</v>
      </c>
      <c r="D213" s="73">
        <v>0</v>
      </c>
      <c r="E213" s="73">
        <v>0</v>
      </c>
      <c r="F213" s="73">
        <v>0</v>
      </c>
      <c r="G213" s="73">
        <v>0</v>
      </c>
      <c r="H213" s="73">
        <v>0</v>
      </c>
      <c r="I213" s="73">
        <v>0</v>
      </c>
      <c r="J213" s="73">
        <v>0</v>
      </c>
      <c r="K213" s="73">
        <v>0</v>
      </c>
      <c r="L213" s="73">
        <v>2</v>
      </c>
      <c r="M213" s="73">
        <v>0</v>
      </c>
      <c r="N213" s="73">
        <v>0</v>
      </c>
      <c r="O213" s="73">
        <v>0</v>
      </c>
      <c r="P213" s="25"/>
      <c r="Q213" s="64"/>
      <c r="R213" s="64"/>
      <c r="S213" s="64"/>
    </row>
    <row r="214" spans="1:19" customFormat="1" ht="16.5" customHeight="1">
      <c r="A214" s="24" t="s">
        <v>245</v>
      </c>
      <c r="B214" s="73">
        <v>2</v>
      </c>
      <c r="C214" s="73">
        <v>0</v>
      </c>
      <c r="D214" s="73">
        <v>3</v>
      </c>
      <c r="E214" s="73">
        <v>1</v>
      </c>
      <c r="F214" s="73">
        <v>1</v>
      </c>
      <c r="G214" s="73">
        <v>2</v>
      </c>
      <c r="H214" s="73">
        <v>2</v>
      </c>
      <c r="I214" s="73">
        <v>0</v>
      </c>
      <c r="J214" s="73">
        <v>1</v>
      </c>
      <c r="K214" s="73">
        <v>3</v>
      </c>
      <c r="L214" s="73">
        <v>1</v>
      </c>
      <c r="M214" s="73">
        <v>0</v>
      </c>
      <c r="N214" s="73">
        <v>1</v>
      </c>
      <c r="O214" s="73">
        <v>3</v>
      </c>
      <c r="P214" s="25"/>
      <c r="Q214" s="64"/>
      <c r="R214" s="64"/>
      <c r="S214" s="64"/>
    </row>
    <row r="215" spans="1:19" customFormat="1" ht="16.5" customHeight="1">
      <c r="A215" s="24" t="s">
        <v>246</v>
      </c>
      <c r="B215" s="73">
        <v>1</v>
      </c>
      <c r="C215" s="73">
        <v>0</v>
      </c>
      <c r="D215" s="73">
        <v>0</v>
      </c>
      <c r="E215" s="73">
        <v>0</v>
      </c>
      <c r="F215" s="73">
        <v>0</v>
      </c>
      <c r="G215" s="73">
        <v>0</v>
      </c>
      <c r="H215" s="73">
        <v>0</v>
      </c>
      <c r="I215" s="73">
        <v>0</v>
      </c>
      <c r="J215" s="73">
        <v>0</v>
      </c>
      <c r="K215" s="73">
        <v>0</v>
      </c>
      <c r="L215" s="73">
        <v>0</v>
      </c>
      <c r="M215" s="73">
        <v>0</v>
      </c>
      <c r="N215" s="73">
        <v>0</v>
      </c>
      <c r="O215" s="73">
        <v>0</v>
      </c>
      <c r="P215" s="25"/>
      <c r="Q215" s="64"/>
      <c r="R215" s="64"/>
      <c r="S215" s="64"/>
    </row>
    <row r="216" spans="1:19" customFormat="1" ht="16.5" customHeight="1">
      <c r="A216" s="24" t="s">
        <v>247</v>
      </c>
      <c r="B216" s="73">
        <v>0</v>
      </c>
      <c r="C216" s="73">
        <v>0</v>
      </c>
      <c r="D216" s="73">
        <v>0</v>
      </c>
      <c r="E216" s="73">
        <v>0</v>
      </c>
      <c r="F216" s="73">
        <v>0</v>
      </c>
      <c r="G216" s="73">
        <v>0</v>
      </c>
      <c r="H216" s="73">
        <v>0</v>
      </c>
      <c r="I216" s="73">
        <v>0</v>
      </c>
      <c r="J216" s="73">
        <v>0</v>
      </c>
      <c r="K216" s="73">
        <v>0</v>
      </c>
      <c r="L216" s="73">
        <v>0</v>
      </c>
      <c r="M216" s="73">
        <v>0</v>
      </c>
      <c r="N216" s="73">
        <v>0</v>
      </c>
      <c r="O216" s="73">
        <v>0</v>
      </c>
      <c r="P216" s="25"/>
      <c r="Q216" s="64"/>
      <c r="R216" s="64"/>
      <c r="S216" s="64"/>
    </row>
    <row r="217" spans="1:19" customFormat="1" ht="16.5" customHeight="1">
      <c r="A217" s="24" t="s">
        <v>248</v>
      </c>
      <c r="B217" s="73">
        <v>0</v>
      </c>
      <c r="C217" s="73">
        <v>0</v>
      </c>
      <c r="D217" s="73">
        <v>0</v>
      </c>
      <c r="E217" s="73">
        <v>0</v>
      </c>
      <c r="F217" s="73">
        <v>0</v>
      </c>
      <c r="G217" s="73">
        <v>0</v>
      </c>
      <c r="H217" s="73">
        <v>0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0</v>
      </c>
      <c r="O217" s="73">
        <v>0</v>
      </c>
      <c r="P217" s="25"/>
      <c r="Q217" s="64"/>
      <c r="R217" s="64"/>
      <c r="S217" s="64"/>
    </row>
    <row r="218" spans="1:19" customFormat="1" ht="16.5" customHeight="1">
      <c r="A218" s="22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64"/>
      <c r="R218" s="64"/>
      <c r="S218" s="64"/>
    </row>
    <row r="219" spans="1:19" customFormat="1" ht="16.5" customHeight="1">
      <c r="A219" s="22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64"/>
      <c r="R219" s="64"/>
      <c r="S219" s="64"/>
    </row>
    <row r="220" spans="1:19" customFormat="1" ht="16.5" customHeight="1">
      <c r="A220" s="158" t="s">
        <v>358</v>
      </c>
      <c r="B220" s="157" t="s">
        <v>117</v>
      </c>
      <c r="C220" s="157"/>
      <c r="D220" s="157" t="s">
        <v>118</v>
      </c>
      <c r="E220" s="157"/>
      <c r="F220" s="157" t="s">
        <v>119</v>
      </c>
      <c r="G220" s="157"/>
      <c r="H220" s="157" t="s">
        <v>120</v>
      </c>
      <c r="I220" s="157"/>
      <c r="J220" s="157" t="s">
        <v>121</v>
      </c>
      <c r="K220" s="157"/>
      <c r="L220" s="157" t="s">
        <v>122</v>
      </c>
      <c r="M220" s="157"/>
      <c r="N220" s="155" t="s">
        <v>123</v>
      </c>
      <c r="O220" s="156"/>
      <c r="P220" s="25"/>
      <c r="Q220" s="64"/>
      <c r="R220" s="64"/>
      <c r="S220" s="64"/>
    </row>
    <row r="221" spans="1:19" customFormat="1" ht="16.5" customHeight="1">
      <c r="A221" s="159"/>
      <c r="B221" s="69" t="s">
        <v>3</v>
      </c>
      <c r="C221" s="69" t="s">
        <v>4</v>
      </c>
      <c r="D221" s="69" t="s">
        <v>3</v>
      </c>
      <c r="E221" s="69" t="s">
        <v>4</v>
      </c>
      <c r="F221" s="69" t="s">
        <v>3</v>
      </c>
      <c r="G221" s="69" t="s">
        <v>4</v>
      </c>
      <c r="H221" s="69" t="s">
        <v>3</v>
      </c>
      <c r="I221" s="69" t="s">
        <v>4</v>
      </c>
      <c r="J221" s="69" t="s">
        <v>3</v>
      </c>
      <c r="K221" s="69" t="s">
        <v>4</v>
      </c>
      <c r="L221" s="69" t="s">
        <v>3</v>
      </c>
      <c r="M221" s="69" t="s">
        <v>4</v>
      </c>
      <c r="N221" s="69" t="s">
        <v>3</v>
      </c>
      <c r="O221" s="69" t="s">
        <v>4</v>
      </c>
      <c r="P221" s="33"/>
      <c r="Q221" s="64"/>
      <c r="R221" s="64"/>
      <c r="S221" s="64"/>
    </row>
    <row r="222" spans="1:19" customFormat="1" ht="16.5" customHeight="1">
      <c r="A222" s="24" t="s">
        <v>360</v>
      </c>
      <c r="B222" s="71">
        <v>961</v>
      </c>
      <c r="C222" s="71">
        <v>338</v>
      </c>
      <c r="D222" s="71">
        <v>590</v>
      </c>
      <c r="E222" s="71">
        <v>194</v>
      </c>
      <c r="F222" s="71">
        <v>28</v>
      </c>
      <c r="G222" s="71">
        <v>0</v>
      </c>
      <c r="H222" s="71">
        <v>47</v>
      </c>
      <c r="I222" s="71">
        <v>28</v>
      </c>
      <c r="J222" s="71">
        <v>3</v>
      </c>
      <c r="K222" s="71">
        <v>0</v>
      </c>
      <c r="L222" s="71">
        <v>125</v>
      </c>
      <c r="M222" s="71">
        <v>20</v>
      </c>
      <c r="N222" s="71">
        <v>325</v>
      </c>
      <c r="O222" s="71">
        <v>99</v>
      </c>
      <c r="P222" s="25"/>
      <c r="Q222" s="64"/>
      <c r="R222" s="64"/>
      <c r="S222" s="64"/>
    </row>
    <row r="223" spans="1:19" customFormat="1" ht="16.5" customHeight="1">
      <c r="A223" s="24" t="s">
        <v>361</v>
      </c>
      <c r="B223" s="73">
        <v>165</v>
      </c>
      <c r="C223" s="73">
        <v>59</v>
      </c>
      <c r="D223" s="73">
        <v>89</v>
      </c>
      <c r="E223" s="73">
        <v>26</v>
      </c>
      <c r="F223" s="73">
        <v>7</v>
      </c>
      <c r="G223" s="73">
        <v>0</v>
      </c>
      <c r="H223" s="73">
        <v>7</v>
      </c>
      <c r="I223" s="73">
        <v>1</v>
      </c>
      <c r="J223" s="73">
        <v>0</v>
      </c>
      <c r="K223" s="73">
        <v>0</v>
      </c>
      <c r="L223" s="73">
        <v>32</v>
      </c>
      <c r="M223" s="73">
        <v>7</v>
      </c>
      <c r="N223" s="73">
        <v>51</v>
      </c>
      <c r="O223" s="73">
        <v>16</v>
      </c>
      <c r="P223" s="25"/>
      <c r="Q223" s="64"/>
      <c r="R223" s="64"/>
      <c r="S223" s="64"/>
    </row>
    <row r="224" spans="1:19" customFormat="1" ht="16.5" customHeight="1">
      <c r="A224" s="24" t="s">
        <v>359</v>
      </c>
      <c r="B224" s="73">
        <v>439</v>
      </c>
      <c r="C224" s="73">
        <v>155</v>
      </c>
      <c r="D224" s="73">
        <v>276</v>
      </c>
      <c r="E224" s="73">
        <v>104</v>
      </c>
      <c r="F224" s="73">
        <v>7</v>
      </c>
      <c r="G224" s="73">
        <v>0</v>
      </c>
      <c r="H224" s="73">
        <v>18</v>
      </c>
      <c r="I224" s="73">
        <v>14</v>
      </c>
      <c r="J224" s="73">
        <v>2</v>
      </c>
      <c r="K224" s="73">
        <v>0</v>
      </c>
      <c r="L224" s="73">
        <v>40</v>
      </c>
      <c r="M224" s="73">
        <v>3</v>
      </c>
      <c r="N224" s="73">
        <v>127</v>
      </c>
      <c r="O224" s="73">
        <v>36</v>
      </c>
      <c r="P224" s="25"/>
      <c r="Q224" s="64"/>
      <c r="R224" s="64"/>
      <c r="S224" s="64"/>
    </row>
    <row r="225" spans="1:19" customFormat="1" ht="16.5" customHeight="1">
      <c r="A225" s="31" t="s">
        <v>357</v>
      </c>
      <c r="B225" s="73">
        <v>45</v>
      </c>
      <c r="C225" s="73">
        <v>17</v>
      </c>
      <c r="D225" s="73">
        <v>24</v>
      </c>
      <c r="E225" s="73">
        <v>7</v>
      </c>
      <c r="F225" s="73">
        <v>4</v>
      </c>
      <c r="G225" s="73">
        <v>0</v>
      </c>
      <c r="H225" s="73">
        <v>6</v>
      </c>
      <c r="I225" s="73">
        <v>0</v>
      </c>
      <c r="J225" s="73">
        <v>1</v>
      </c>
      <c r="K225" s="73">
        <v>0</v>
      </c>
      <c r="L225" s="73">
        <v>3</v>
      </c>
      <c r="M225" s="73">
        <v>1</v>
      </c>
      <c r="N225" s="73">
        <v>25</v>
      </c>
      <c r="O225" s="73">
        <v>6</v>
      </c>
      <c r="P225" s="25"/>
      <c r="Q225" s="64"/>
      <c r="R225" s="64"/>
      <c r="S225" s="64"/>
    </row>
    <row r="226" spans="1:19" customFormat="1" ht="16.5" customHeight="1">
      <c r="A226" s="24" t="s">
        <v>230</v>
      </c>
      <c r="B226" s="73">
        <v>75</v>
      </c>
      <c r="C226" s="73">
        <v>28</v>
      </c>
      <c r="D226" s="73">
        <v>45</v>
      </c>
      <c r="E226" s="73">
        <v>12</v>
      </c>
      <c r="F226" s="73">
        <v>1</v>
      </c>
      <c r="G226" s="73">
        <v>0</v>
      </c>
      <c r="H226" s="73">
        <v>3</v>
      </c>
      <c r="I226" s="73">
        <v>1</v>
      </c>
      <c r="J226" s="73">
        <v>0</v>
      </c>
      <c r="K226" s="73">
        <v>0</v>
      </c>
      <c r="L226" s="73">
        <v>17</v>
      </c>
      <c r="M226" s="73">
        <v>2</v>
      </c>
      <c r="N226" s="73">
        <v>27</v>
      </c>
      <c r="O226" s="73">
        <v>6</v>
      </c>
      <c r="P226" s="25"/>
      <c r="Q226" s="64"/>
      <c r="R226" s="64"/>
      <c r="S226" s="64"/>
    </row>
    <row r="227" spans="1:19" customFormat="1" ht="16.5" customHeight="1">
      <c r="A227" s="24" t="s">
        <v>231</v>
      </c>
      <c r="B227" s="73">
        <v>52</v>
      </c>
      <c r="C227" s="73">
        <v>11</v>
      </c>
      <c r="D227" s="73">
        <v>26</v>
      </c>
      <c r="E227" s="73">
        <v>13</v>
      </c>
      <c r="F227" s="73">
        <v>2</v>
      </c>
      <c r="G227" s="73">
        <v>0</v>
      </c>
      <c r="H227" s="73">
        <v>1</v>
      </c>
      <c r="I227" s="73">
        <v>2</v>
      </c>
      <c r="J227" s="73">
        <v>0</v>
      </c>
      <c r="K227" s="73">
        <v>0</v>
      </c>
      <c r="L227" s="73">
        <v>4</v>
      </c>
      <c r="M227" s="73">
        <v>2</v>
      </c>
      <c r="N227" s="73">
        <v>13</v>
      </c>
      <c r="O227" s="73">
        <v>3</v>
      </c>
      <c r="P227" s="25"/>
      <c r="Q227" s="64"/>
      <c r="R227" s="64"/>
      <c r="S227" s="64"/>
    </row>
    <row r="228" spans="1:19" customFormat="1" ht="16.5" customHeight="1">
      <c r="A228" s="24" t="s">
        <v>232</v>
      </c>
      <c r="B228" s="73">
        <v>89</v>
      </c>
      <c r="C228" s="73">
        <v>36</v>
      </c>
      <c r="D228" s="73">
        <v>55</v>
      </c>
      <c r="E228" s="73">
        <v>4</v>
      </c>
      <c r="F228" s="73">
        <v>1</v>
      </c>
      <c r="G228" s="73">
        <v>0</v>
      </c>
      <c r="H228" s="73">
        <v>7</v>
      </c>
      <c r="I228" s="73">
        <v>5</v>
      </c>
      <c r="J228" s="73">
        <v>0</v>
      </c>
      <c r="K228" s="73">
        <v>0</v>
      </c>
      <c r="L228" s="73">
        <v>11</v>
      </c>
      <c r="M228" s="73">
        <v>1</v>
      </c>
      <c r="N228" s="73">
        <v>36</v>
      </c>
      <c r="O228" s="73">
        <v>20</v>
      </c>
      <c r="P228" s="25"/>
      <c r="Q228" s="64"/>
      <c r="R228" s="64"/>
      <c r="S228" s="64"/>
    </row>
    <row r="229" spans="1:19" customFormat="1" ht="16.5" customHeight="1">
      <c r="A229" s="24" t="s">
        <v>233</v>
      </c>
      <c r="B229" s="73">
        <v>3</v>
      </c>
      <c r="C229" s="73">
        <v>1</v>
      </c>
      <c r="D229" s="73">
        <v>5</v>
      </c>
      <c r="E229" s="73">
        <v>0</v>
      </c>
      <c r="F229" s="73">
        <v>0</v>
      </c>
      <c r="G229" s="73">
        <v>0</v>
      </c>
      <c r="H229" s="73">
        <v>1</v>
      </c>
      <c r="I229" s="73">
        <v>1</v>
      </c>
      <c r="J229" s="73">
        <v>0</v>
      </c>
      <c r="K229" s="73">
        <v>0</v>
      </c>
      <c r="L229" s="73">
        <v>0</v>
      </c>
      <c r="M229" s="73">
        <v>0</v>
      </c>
      <c r="N229" s="73">
        <v>5</v>
      </c>
      <c r="O229" s="73">
        <v>1</v>
      </c>
      <c r="P229" s="25"/>
      <c r="Q229" s="64"/>
      <c r="R229" s="64"/>
      <c r="S229" s="64"/>
    </row>
    <row r="230" spans="1:19" customFormat="1" ht="16.5" customHeight="1">
      <c r="A230" s="24" t="s">
        <v>234</v>
      </c>
      <c r="B230" s="73">
        <v>15</v>
      </c>
      <c r="C230" s="73">
        <v>7</v>
      </c>
      <c r="D230" s="73">
        <v>8</v>
      </c>
      <c r="E230" s="73">
        <v>1</v>
      </c>
      <c r="F230" s="73">
        <v>1</v>
      </c>
      <c r="G230" s="73">
        <v>0</v>
      </c>
      <c r="H230" s="73">
        <v>1</v>
      </c>
      <c r="I230" s="73">
        <v>2</v>
      </c>
      <c r="J230" s="73">
        <v>0</v>
      </c>
      <c r="K230" s="73">
        <v>0</v>
      </c>
      <c r="L230" s="73">
        <v>6</v>
      </c>
      <c r="M230" s="73">
        <v>1</v>
      </c>
      <c r="N230" s="73">
        <v>9</v>
      </c>
      <c r="O230" s="73">
        <v>1</v>
      </c>
      <c r="P230" s="25"/>
      <c r="Q230" s="64"/>
      <c r="R230" s="64"/>
      <c r="S230" s="64"/>
    </row>
    <row r="231" spans="1:19" customFormat="1" ht="16.5" customHeight="1">
      <c r="A231" s="24" t="s">
        <v>235</v>
      </c>
      <c r="B231" s="73">
        <v>2</v>
      </c>
      <c r="C231" s="73">
        <v>0</v>
      </c>
      <c r="D231" s="73">
        <v>4</v>
      </c>
      <c r="E231" s="73">
        <v>0</v>
      </c>
      <c r="F231" s="73">
        <v>1</v>
      </c>
      <c r="G231" s="73">
        <v>0</v>
      </c>
      <c r="H231" s="73">
        <v>0</v>
      </c>
      <c r="I231" s="73">
        <v>0</v>
      </c>
      <c r="J231" s="73">
        <v>0</v>
      </c>
      <c r="K231" s="73">
        <v>0</v>
      </c>
      <c r="L231" s="73">
        <v>1</v>
      </c>
      <c r="M231" s="73">
        <v>0</v>
      </c>
      <c r="N231" s="73">
        <v>1</v>
      </c>
      <c r="O231" s="73">
        <v>1</v>
      </c>
      <c r="P231" s="25"/>
      <c r="Q231" s="64"/>
      <c r="R231" s="64"/>
      <c r="S231" s="64"/>
    </row>
    <row r="232" spans="1:19" customFormat="1" ht="16.5" customHeight="1">
      <c r="A232" s="24" t="s">
        <v>236</v>
      </c>
      <c r="B232" s="73">
        <v>7</v>
      </c>
      <c r="C232" s="73">
        <v>2</v>
      </c>
      <c r="D232" s="73">
        <v>0</v>
      </c>
      <c r="E232" s="73">
        <v>1</v>
      </c>
      <c r="F232" s="73">
        <v>0</v>
      </c>
      <c r="G232" s="73">
        <v>0</v>
      </c>
      <c r="H232" s="73">
        <v>0</v>
      </c>
      <c r="I232" s="73">
        <v>1</v>
      </c>
      <c r="J232" s="73">
        <v>0</v>
      </c>
      <c r="K232" s="73">
        <v>0</v>
      </c>
      <c r="L232" s="73">
        <v>1</v>
      </c>
      <c r="M232" s="73">
        <v>0</v>
      </c>
      <c r="N232" s="73">
        <v>4</v>
      </c>
      <c r="O232" s="73">
        <v>1</v>
      </c>
      <c r="P232" s="25"/>
      <c r="Q232" s="64"/>
      <c r="R232" s="64"/>
      <c r="S232" s="64"/>
    </row>
    <row r="233" spans="1:19" customFormat="1" ht="16.5" customHeight="1">
      <c r="A233" s="24" t="s">
        <v>237</v>
      </c>
      <c r="B233" s="73">
        <v>5</v>
      </c>
      <c r="C233" s="73">
        <v>2</v>
      </c>
      <c r="D233" s="73">
        <v>6</v>
      </c>
      <c r="E233" s="73">
        <v>0</v>
      </c>
      <c r="F233" s="73">
        <v>0</v>
      </c>
      <c r="G233" s="73">
        <v>0</v>
      </c>
      <c r="H233" s="73">
        <v>1</v>
      </c>
      <c r="I233" s="73">
        <v>0</v>
      </c>
      <c r="J233" s="73">
        <v>0</v>
      </c>
      <c r="K233" s="73">
        <v>0</v>
      </c>
      <c r="L233" s="73">
        <v>0</v>
      </c>
      <c r="M233" s="73">
        <v>0</v>
      </c>
      <c r="N233" s="73">
        <v>2</v>
      </c>
      <c r="O233" s="73">
        <v>0</v>
      </c>
      <c r="P233" s="25"/>
      <c r="Q233" s="64"/>
      <c r="R233" s="64"/>
      <c r="S233" s="64"/>
    </row>
    <row r="234" spans="1:19" customFormat="1" ht="16.5" customHeight="1">
      <c r="A234" s="24" t="s">
        <v>238</v>
      </c>
      <c r="B234" s="73">
        <v>6</v>
      </c>
      <c r="C234" s="73">
        <v>1</v>
      </c>
      <c r="D234" s="73">
        <v>4</v>
      </c>
      <c r="E234" s="73">
        <v>1</v>
      </c>
      <c r="F234" s="73">
        <v>1</v>
      </c>
      <c r="G234" s="73">
        <v>0</v>
      </c>
      <c r="H234" s="73">
        <v>0</v>
      </c>
      <c r="I234" s="73">
        <v>0</v>
      </c>
      <c r="J234" s="73">
        <v>0</v>
      </c>
      <c r="K234" s="73">
        <v>0</v>
      </c>
      <c r="L234" s="73">
        <v>0</v>
      </c>
      <c r="M234" s="73">
        <v>2</v>
      </c>
      <c r="N234" s="73">
        <v>1</v>
      </c>
      <c r="O234" s="73">
        <v>1</v>
      </c>
      <c r="P234" s="25"/>
      <c r="Q234" s="64"/>
      <c r="R234" s="64"/>
      <c r="S234" s="64"/>
    </row>
    <row r="235" spans="1:19" customFormat="1" ht="16.5" customHeight="1">
      <c r="A235" s="24" t="s">
        <v>239</v>
      </c>
      <c r="B235" s="73">
        <v>2</v>
      </c>
      <c r="C235" s="73">
        <v>2</v>
      </c>
      <c r="D235" s="73">
        <v>3</v>
      </c>
      <c r="E235" s="73">
        <v>1</v>
      </c>
      <c r="F235" s="73">
        <v>0</v>
      </c>
      <c r="G235" s="73">
        <v>0</v>
      </c>
      <c r="H235" s="73">
        <v>0</v>
      </c>
      <c r="I235" s="73">
        <v>1</v>
      </c>
      <c r="J235" s="73">
        <v>0</v>
      </c>
      <c r="K235" s="73">
        <v>0</v>
      </c>
      <c r="L235" s="73">
        <v>0</v>
      </c>
      <c r="M235" s="73">
        <v>0</v>
      </c>
      <c r="N235" s="73">
        <v>1</v>
      </c>
      <c r="O235" s="73">
        <v>0</v>
      </c>
      <c r="P235" s="25"/>
      <c r="Q235" s="64"/>
      <c r="R235" s="64"/>
      <c r="S235" s="64"/>
    </row>
    <row r="236" spans="1:19" customFormat="1" ht="16.5" customHeight="1">
      <c r="A236" s="24" t="s">
        <v>240</v>
      </c>
      <c r="B236" s="73">
        <v>7</v>
      </c>
      <c r="C236" s="73">
        <v>1</v>
      </c>
      <c r="D236" s="73">
        <v>4</v>
      </c>
      <c r="E236" s="73">
        <v>2</v>
      </c>
      <c r="F236" s="73">
        <v>0</v>
      </c>
      <c r="G236" s="73">
        <v>0</v>
      </c>
      <c r="H236" s="73">
        <v>0</v>
      </c>
      <c r="I236" s="73">
        <v>0</v>
      </c>
      <c r="J236" s="73">
        <v>0</v>
      </c>
      <c r="K236" s="73">
        <v>0</v>
      </c>
      <c r="L236" s="73">
        <v>1</v>
      </c>
      <c r="M236" s="73">
        <v>0</v>
      </c>
      <c r="N236" s="73">
        <v>8</v>
      </c>
      <c r="O236" s="73">
        <v>6</v>
      </c>
      <c r="P236" s="25"/>
      <c r="Q236" s="64"/>
      <c r="R236" s="64"/>
      <c r="S236" s="64"/>
    </row>
    <row r="237" spans="1:19" customFormat="1" ht="16.5" customHeight="1">
      <c r="A237" s="24" t="s">
        <v>241</v>
      </c>
      <c r="B237" s="73">
        <v>6</v>
      </c>
      <c r="C237" s="73">
        <v>0</v>
      </c>
      <c r="D237" s="73">
        <v>6</v>
      </c>
      <c r="E237" s="73">
        <v>1</v>
      </c>
      <c r="F237" s="73">
        <v>0</v>
      </c>
      <c r="G237" s="73">
        <v>0</v>
      </c>
      <c r="H237" s="73">
        <v>0</v>
      </c>
      <c r="I237" s="73">
        <v>0</v>
      </c>
      <c r="J237" s="73">
        <v>0</v>
      </c>
      <c r="K237" s="73">
        <v>0</v>
      </c>
      <c r="L237" s="73">
        <v>2</v>
      </c>
      <c r="M237" s="73">
        <v>0</v>
      </c>
      <c r="N237" s="73">
        <v>2</v>
      </c>
      <c r="O237" s="73">
        <v>0</v>
      </c>
      <c r="P237" s="25"/>
      <c r="Q237" s="64"/>
      <c r="R237" s="64"/>
      <c r="S237" s="64"/>
    </row>
    <row r="238" spans="1:19" customFormat="1" ht="16.5" customHeight="1">
      <c r="A238" s="24" t="s">
        <v>242</v>
      </c>
      <c r="B238" s="73">
        <v>10</v>
      </c>
      <c r="C238" s="73">
        <v>4</v>
      </c>
      <c r="D238" s="73">
        <v>2</v>
      </c>
      <c r="E238" s="73">
        <v>5</v>
      </c>
      <c r="F238" s="73">
        <v>1</v>
      </c>
      <c r="G238" s="73">
        <v>0</v>
      </c>
      <c r="H238" s="73">
        <v>0</v>
      </c>
      <c r="I238" s="73">
        <v>0</v>
      </c>
      <c r="J238" s="73">
        <v>0</v>
      </c>
      <c r="K238" s="73">
        <v>0</v>
      </c>
      <c r="L238" s="73">
        <v>2</v>
      </c>
      <c r="M238" s="73">
        <v>0</v>
      </c>
      <c r="N238" s="73">
        <v>2</v>
      </c>
      <c r="O238" s="73">
        <v>1</v>
      </c>
      <c r="P238" s="25"/>
      <c r="Q238" s="64"/>
      <c r="R238" s="64"/>
      <c r="S238" s="64"/>
    </row>
    <row r="239" spans="1:19" customFormat="1" ht="16.5" customHeight="1">
      <c r="A239" s="24" t="s">
        <v>243</v>
      </c>
      <c r="B239" s="73">
        <v>2</v>
      </c>
      <c r="C239" s="73">
        <v>0</v>
      </c>
      <c r="D239" s="73">
        <v>0</v>
      </c>
      <c r="E239" s="73">
        <v>0</v>
      </c>
      <c r="F239" s="73">
        <v>0</v>
      </c>
      <c r="G239" s="73">
        <v>0</v>
      </c>
      <c r="H239" s="73">
        <v>0</v>
      </c>
      <c r="I239" s="73">
        <v>0</v>
      </c>
      <c r="J239" s="73">
        <v>0</v>
      </c>
      <c r="K239" s="73">
        <v>0</v>
      </c>
      <c r="L239" s="73">
        <v>1</v>
      </c>
      <c r="M239" s="73">
        <v>0</v>
      </c>
      <c r="N239" s="73">
        <v>0</v>
      </c>
      <c r="O239" s="73">
        <v>0</v>
      </c>
      <c r="P239" s="25"/>
      <c r="Q239" s="64"/>
      <c r="R239" s="64"/>
      <c r="S239" s="64"/>
    </row>
    <row r="240" spans="1:19" customFormat="1" ht="16.5" customHeight="1">
      <c r="A240" s="24" t="s">
        <v>244</v>
      </c>
      <c r="B240" s="73">
        <v>5</v>
      </c>
      <c r="C240" s="73">
        <v>2</v>
      </c>
      <c r="D240" s="73">
        <v>5</v>
      </c>
      <c r="E240" s="73">
        <v>0</v>
      </c>
      <c r="F240" s="73">
        <v>0</v>
      </c>
      <c r="G240" s="73">
        <v>0</v>
      </c>
      <c r="H240" s="73">
        <v>0</v>
      </c>
      <c r="I240" s="73">
        <v>0</v>
      </c>
      <c r="J240" s="73">
        <v>0</v>
      </c>
      <c r="K240" s="73">
        <v>0</v>
      </c>
      <c r="L240" s="73">
        <v>0</v>
      </c>
      <c r="M240" s="73">
        <v>0</v>
      </c>
      <c r="N240" s="73">
        <v>1</v>
      </c>
      <c r="O240" s="73">
        <v>0</v>
      </c>
      <c r="P240" s="25"/>
      <c r="Q240" s="64"/>
      <c r="R240" s="64"/>
      <c r="S240" s="64"/>
    </row>
    <row r="241" spans="1:19" customFormat="1" ht="16.5" customHeight="1">
      <c r="A241" s="24" t="s">
        <v>245</v>
      </c>
      <c r="B241" s="73">
        <v>24</v>
      </c>
      <c r="C241" s="73">
        <v>10</v>
      </c>
      <c r="D241" s="73">
        <v>25</v>
      </c>
      <c r="E241" s="73">
        <v>16</v>
      </c>
      <c r="F241" s="73">
        <v>2</v>
      </c>
      <c r="G241" s="73">
        <v>0</v>
      </c>
      <c r="H241" s="73">
        <v>1</v>
      </c>
      <c r="I241" s="73">
        <v>0</v>
      </c>
      <c r="J241" s="73">
        <v>0</v>
      </c>
      <c r="K241" s="73">
        <v>0</v>
      </c>
      <c r="L241" s="73">
        <v>3</v>
      </c>
      <c r="M241" s="73">
        <v>1</v>
      </c>
      <c r="N241" s="73">
        <v>9</v>
      </c>
      <c r="O241" s="73">
        <v>0</v>
      </c>
      <c r="P241" s="25"/>
      <c r="Q241" s="64"/>
      <c r="R241" s="64"/>
      <c r="S241" s="64"/>
    </row>
    <row r="242" spans="1:19" customFormat="1" ht="16.5" customHeight="1">
      <c r="A242" s="24" t="s">
        <v>246</v>
      </c>
      <c r="B242" s="73">
        <v>2</v>
      </c>
      <c r="C242" s="73">
        <v>0</v>
      </c>
      <c r="D242" s="73">
        <v>3</v>
      </c>
      <c r="E242" s="73">
        <v>0</v>
      </c>
      <c r="F242" s="73">
        <v>0</v>
      </c>
      <c r="G242" s="73">
        <v>0</v>
      </c>
      <c r="H242" s="73">
        <v>1</v>
      </c>
      <c r="I242" s="73">
        <v>0</v>
      </c>
      <c r="J242" s="73">
        <v>0</v>
      </c>
      <c r="K242" s="73">
        <v>0</v>
      </c>
      <c r="L242" s="73">
        <v>1</v>
      </c>
      <c r="M242" s="73">
        <v>0</v>
      </c>
      <c r="N242" s="73">
        <v>1</v>
      </c>
      <c r="O242" s="73">
        <v>0</v>
      </c>
      <c r="P242" s="25"/>
      <c r="Q242" s="64"/>
      <c r="R242" s="64"/>
      <c r="S242" s="64"/>
    </row>
    <row r="243" spans="1:19" customFormat="1" ht="16.5" customHeight="1">
      <c r="A243" s="24" t="s">
        <v>247</v>
      </c>
      <c r="B243" s="73">
        <v>0</v>
      </c>
      <c r="C243" s="73">
        <v>0</v>
      </c>
      <c r="D243" s="73">
        <v>0</v>
      </c>
      <c r="E243" s="73">
        <v>0</v>
      </c>
      <c r="F243" s="73">
        <v>0</v>
      </c>
      <c r="G243" s="73">
        <v>0</v>
      </c>
      <c r="H243" s="73">
        <v>0</v>
      </c>
      <c r="I243" s="73">
        <v>0</v>
      </c>
      <c r="J243" s="73">
        <v>0</v>
      </c>
      <c r="K243" s="73">
        <v>0</v>
      </c>
      <c r="L243" s="73">
        <v>0</v>
      </c>
      <c r="M243" s="73">
        <v>0</v>
      </c>
      <c r="N243" s="73">
        <v>0</v>
      </c>
      <c r="O243" s="73">
        <v>0</v>
      </c>
      <c r="P243" s="25"/>
      <c r="Q243" s="64"/>
      <c r="R243" s="64"/>
      <c r="S243" s="64"/>
    </row>
    <row r="244" spans="1:19" customFormat="1" ht="16.5" customHeight="1">
      <c r="A244" s="24" t="s">
        <v>248</v>
      </c>
      <c r="B244" s="73">
        <v>0</v>
      </c>
      <c r="C244" s="73">
        <v>0</v>
      </c>
      <c r="D244" s="73">
        <v>0</v>
      </c>
      <c r="E244" s="73">
        <v>0</v>
      </c>
      <c r="F244" s="73">
        <v>0</v>
      </c>
      <c r="G244" s="73">
        <v>0</v>
      </c>
      <c r="H244" s="73">
        <v>0</v>
      </c>
      <c r="I244" s="73">
        <v>0</v>
      </c>
      <c r="J244" s="73">
        <v>0</v>
      </c>
      <c r="K244" s="73">
        <v>0</v>
      </c>
      <c r="L244" s="73">
        <v>0</v>
      </c>
      <c r="M244" s="73">
        <v>0</v>
      </c>
      <c r="N244" s="73">
        <v>0</v>
      </c>
      <c r="O244" s="73">
        <v>0</v>
      </c>
      <c r="P244" s="25"/>
      <c r="Q244" s="64"/>
      <c r="R244" s="64"/>
      <c r="S244" s="64"/>
    </row>
    <row r="245" spans="1:19" customFormat="1" ht="16.5" customHeight="1">
      <c r="A245" s="22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64"/>
      <c r="R245" s="64"/>
      <c r="S245" s="64"/>
    </row>
    <row r="246" spans="1:19" customFormat="1" ht="16.5" customHeight="1">
      <c r="A246" s="22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64"/>
      <c r="R246" s="64"/>
      <c r="S246" s="64"/>
    </row>
    <row r="247" spans="1:19" customFormat="1" ht="16.5" customHeight="1">
      <c r="A247" s="158" t="s">
        <v>358</v>
      </c>
      <c r="B247" s="157" t="s">
        <v>124</v>
      </c>
      <c r="C247" s="157"/>
      <c r="D247" s="157" t="s">
        <v>125</v>
      </c>
      <c r="E247" s="157"/>
      <c r="F247" s="157" t="s">
        <v>126</v>
      </c>
      <c r="G247" s="157"/>
      <c r="H247" s="157" t="s">
        <v>127</v>
      </c>
      <c r="I247" s="157"/>
      <c r="J247" s="157" t="s">
        <v>128</v>
      </c>
      <c r="K247" s="157"/>
      <c r="L247" s="157" t="s">
        <v>129</v>
      </c>
      <c r="M247" s="157"/>
      <c r="N247" s="155" t="s">
        <v>130</v>
      </c>
      <c r="O247" s="156"/>
      <c r="P247" s="25"/>
      <c r="Q247" s="64"/>
      <c r="R247" s="64"/>
      <c r="S247" s="64"/>
    </row>
    <row r="248" spans="1:19" customFormat="1" ht="16.5" customHeight="1">
      <c r="A248" s="159"/>
      <c r="B248" s="69" t="s">
        <v>3</v>
      </c>
      <c r="C248" s="69" t="s">
        <v>4</v>
      </c>
      <c r="D248" s="69" t="s">
        <v>3</v>
      </c>
      <c r="E248" s="69" t="s">
        <v>4</v>
      </c>
      <c r="F248" s="69" t="s">
        <v>3</v>
      </c>
      <c r="G248" s="69" t="s">
        <v>4</v>
      </c>
      <c r="H248" s="69" t="s">
        <v>3</v>
      </c>
      <c r="I248" s="69" t="s">
        <v>4</v>
      </c>
      <c r="J248" s="69" t="s">
        <v>3</v>
      </c>
      <c r="K248" s="69" t="s">
        <v>4</v>
      </c>
      <c r="L248" s="69" t="s">
        <v>3</v>
      </c>
      <c r="M248" s="69" t="s">
        <v>4</v>
      </c>
      <c r="N248" s="69" t="s">
        <v>3</v>
      </c>
      <c r="O248" s="69" t="s">
        <v>4</v>
      </c>
      <c r="P248" s="33"/>
      <c r="Q248" s="64"/>
      <c r="R248" s="64"/>
      <c r="S248" s="64"/>
    </row>
    <row r="249" spans="1:19" customFormat="1" ht="16.5" customHeight="1">
      <c r="A249" s="24" t="s">
        <v>227</v>
      </c>
      <c r="B249" s="71">
        <v>1</v>
      </c>
      <c r="C249" s="71">
        <v>0</v>
      </c>
      <c r="D249" s="71">
        <v>234</v>
      </c>
      <c r="E249" s="71">
        <v>54</v>
      </c>
      <c r="F249" s="71">
        <v>21</v>
      </c>
      <c r="G249" s="71">
        <v>5</v>
      </c>
      <c r="H249" s="71">
        <v>105</v>
      </c>
      <c r="I249" s="71">
        <v>87</v>
      </c>
      <c r="J249" s="71">
        <v>119</v>
      </c>
      <c r="K249" s="71">
        <v>77</v>
      </c>
      <c r="L249" s="71">
        <v>17</v>
      </c>
      <c r="M249" s="71">
        <v>7</v>
      </c>
      <c r="N249" s="71">
        <v>252</v>
      </c>
      <c r="O249" s="71">
        <v>101</v>
      </c>
      <c r="P249" s="25"/>
      <c r="Q249" s="64"/>
      <c r="R249" s="64"/>
      <c r="S249" s="64"/>
    </row>
    <row r="250" spans="1:19" customFormat="1" ht="16.5" customHeight="1">
      <c r="A250" s="31" t="s">
        <v>361</v>
      </c>
      <c r="B250" s="73">
        <v>0</v>
      </c>
      <c r="C250" s="73">
        <v>0</v>
      </c>
      <c r="D250" s="73">
        <v>35</v>
      </c>
      <c r="E250" s="73">
        <v>3</v>
      </c>
      <c r="F250" s="73">
        <v>3</v>
      </c>
      <c r="G250" s="73">
        <v>0</v>
      </c>
      <c r="H250" s="73">
        <v>29</v>
      </c>
      <c r="I250" s="73">
        <v>25</v>
      </c>
      <c r="J250" s="73">
        <v>16</v>
      </c>
      <c r="K250" s="73">
        <v>14</v>
      </c>
      <c r="L250" s="73">
        <v>3</v>
      </c>
      <c r="M250" s="73">
        <v>0</v>
      </c>
      <c r="N250" s="73">
        <v>51</v>
      </c>
      <c r="O250" s="73">
        <v>17</v>
      </c>
      <c r="P250" s="25"/>
      <c r="Q250" s="64"/>
      <c r="R250" s="64"/>
      <c r="S250" s="64"/>
    </row>
    <row r="251" spans="1:19" customFormat="1" ht="16.5" customHeight="1">
      <c r="A251" s="31" t="s">
        <v>359</v>
      </c>
      <c r="B251" s="73">
        <v>1</v>
      </c>
      <c r="C251" s="73">
        <v>0</v>
      </c>
      <c r="D251" s="73">
        <v>89</v>
      </c>
      <c r="E251" s="73">
        <v>26</v>
      </c>
      <c r="F251" s="73">
        <v>13</v>
      </c>
      <c r="G251" s="73">
        <v>4</v>
      </c>
      <c r="H251" s="73">
        <v>32</v>
      </c>
      <c r="I251" s="73">
        <v>27</v>
      </c>
      <c r="J251" s="73">
        <v>42</v>
      </c>
      <c r="K251" s="73">
        <v>31</v>
      </c>
      <c r="L251" s="73">
        <v>8</v>
      </c>
      <c r="M251" s="73">
        <v>3</v>
      </c>
      <c r="N251" s="73">
        <v>99</v>
      </c>
      <c r="O251" s="73">
        <v>37</v>
      </c>
      <c r="P251" s="25"/>
      <c r="Q251" s="64"/>
      <c r="R251" s="64"/>
      <c r="S251" s="64"/>
    </row>
    <row r="252" spans="1:19" customFormat="1" ht="16.5" customHeight="1">
      <c r="A252" s="31" t="s">
        <v>357</v>
      </c>
      <c r="B252" s="73">
        <v>0</v>
      </c>
      <c r="C252" s="73">
        <v>0</v>
      </c>
      <c r="D252" s="73">
        <v>15</v>
      </c>
      <c r="E252" s="73">
        <v>1</v>
      </c>
      <c r="F252" s="73">
        <v>1</v>
      </c>
      <c r="G252" s="73">
        <v>0</v>
      </c>
      <c r="H252" s="73">
        <v>5</v>
      </c>
      <c r="I252" s="73">
        <v>7</v>
      </c>
      <c r="J252" s="73">
        <v>12</v>
      </c>
      <c r="K252" s="73">
        <v>12</v>
      </c>
      <c r="L252" s="73">
        <v>1</v>
      </c>
      <c r="M252" s="73">
        <v>0</v>
      </c>
      <c r="N252" s="73">
        <v>15</v>
      </c>
      <c r="O252" s="73">
        <v>5</v>
      </c>
      <c r="P252" s="25"/>
      <c r="Q252" s="64"/>
      <c r="R252" s="64"/>
      <c r="S252" s="64"/>
    </row>
    <row r="253" spans="1:19" customFormat="1" ht="16.5" customHeight="1">
      <c r="A253" s="31" t="s">
        <v>362</v>
      </c>
      <c r="B253" s="73">
        <v>0</v>
      </c>
      <c r="C253" s="73">
        <v>0</v>
      </c>
      <c r="D253" s="73">
        <v>32</v>
      </c>
      <c r="E253" s="73">
        <v>11</v>
      </c>
      <c r="F253" s="73">
        <v>0</v>
      </c>
      <c r="G253" s="73">
        <v>0</v>
      </c>
      <c r="H253" s="73">
        <v>6</v>
      </c>
      <c r="I253" s="73">
        <v>7</v>
      </c>
      <c r="J253" s="73">
        <v>18</v>
      </c>
      <c r="K253" s="73">
        <v>9</v>
      </c>
      <c r="L253" s="73">
        <v>1</v>
      </c>
      <c r="M253" s="73">
        <v>1</v>
      </c>
      <c r="N253" s="73">
        <v>15</v>
      </c>
      <c r="O253" s="73">
        <v>7</v>
      </c>
      <c r="P253" s="25"/>
      <c r="Q253" s="64"/>
      <c r="R253" s="64"/>
      <c r="S253" s="64"/>
    </row>
    <row r="254" spans="1:19" customFormat="1" ht="16.5" customHeight="1">
      <c r="A254" s="31" t="s">
        <v>363</v>
      </c>
      <c r="B254" s="73">
        <v>0</v>
      </c>
      <c r="C254" s="73">
        <v>0</v>
      </c>
      <c r="D254" s="73">
        <v>9</v>
      </c>
      <c r="E254" s="73">
        <v>0</v>
      </c>
      <c r="F254" s="73">
        <v>1</v>
      </c>
      <c r="G254" s="73">
        <v>0</v>
      </c>
      <c r="H254" s="73">
        <v>2</v>
      </c>
      <c r="I254" s="73">
        <v>5</v>
      </c>
      <c r="J254" s="73">
        <v>4</v>
      </c>
      <c r="K254" s="73">
        <v>0</v>
      </c>
      <c r="L254" s="73">
        <v>0</v>
      </c>
      <c r="M254" s="73">
        <v>0</v>
      </c>
      <c r="N254" s="73">
        <v>5</v>
      </c>
      <c r="O254" s="73">
        <v>4</v>
      </c>
      <c r="P254" s="25"/>
      <c r="Q254" s="64"/>
      <c r="R254" s="64"/>
      <c r="S254" s="64"/>
    </row>
    <row r="255" spans="1:19" customFormat="1" ht="16.5" customHeight="1">
      <c r="A255" s="31" t="s">
        <v>364</v>
      </c>
      <c r="B255" s="73">
        <v>0</v>
      </c>
      <c r="C255" s="73">
        <v>0</v>
      </c>
      <c r="D255" s="73">
        <v>15</v>
      </c>
      <c r="E255" s="73">
        <v>2</v>
      </c>
      <c r="F255" s="73">
        <v>3</v>
      </c>
      <c r="G255" s="73">
        <v>0</v>
      </c>
      <c r="H255" s="73">
        <v>10</v>
      </c>
      <c r="I255" s="73">
        <v>10</v>
      </c>
      <c r="J255" s="73">
        <v>11</v>
      </c>
      <c r="K255" s="73">
        <v>6</v>
      </c>
      <c r="L255" s="73">
        <v>2</v>
      </c>
      <c r="M255" s="73">
        <v>2</v>
      </c>
      <c r="N255" s="73">
        <v>31</v>
      </c>
      <c r="O255" s="73">
        <v>13</v>
      </c>
      <c r="P255" s="25"/>
      <c r="Q255" s="64"/>
      <c r="R255" s="64"/>
      <c r="S255" s="64"/>
    </row>
    <row r="256" spans="1:19" customFormat="1" ht="16.5" customHeight="1">
      <c r="A256" s="35" t="s">
        <v>233</v>
      </c>
      <c r="B256" s="73">
        <v>0</v>
      </c>
      <c r="C256" s="73">
        <v>0</v>
      </c>
      <c r="D256" s="73">
        <v>2</v>
      </c>
      <c r="E256" s="73">
        <v>0</v>
      </c>
      <c r="F256" s="73">
        <v>0</v>
      </c>
      <c r="G256" s="73">
        <v>0</v>
      </c>
      <c r="H256" s="73">
        <v>0</v>
      </c>
      <c r="I256" s="73">
        <v>1</v>
      </c>
      <c r="J256" s="73">
        <v>0</v>
      </c>
      <c r="K256" s="73">
        <v>0</v>
      </c>
      <c r="L256" s="73">
        <v>0</v>
      </c>
      <c r="M256" s="73">
        <v>0</v>
      </c>
      <c r="N256" s="73">
        <v>0</v>
      </c>
      <c r="O256" s="73">
        <v>0</v>
      </c>
      <c r="P256" s="25"/>
      <c r="Q256" s="64"/>
      <c r="R256" s="64"/>
      <c r="S256" s="64"/>
    </row>
    <row r="257" spans="1:19" customFormat="1" ht="16.5" customHeight="1">
      <c r="A257" s="35" t="s">
        <v>234</v>
      </c>
      <c r="B257" s="73">
        <v>0</v>
      </c>
      <c r="C257" s="73">
        <v>0</v>
      </c>
      <c r="D257" s="73">
        <v>10</v>
      </c>
      <c r="E257" s="73">
        <v>4</v>
      </c>
      <c r="F257" s="73">
        <v>0</v>
      </c>
      <c r="G257" s="73">
        <v>0</v>
      </c>
      <c r="H257" s="73">
        <v>6</v>
      </c>
      <c r="I257" s="73">
        <v>1</v>
      </c>
      <c r="J257" s="73">
        <v>0</v>
      </c>
      <c r="K257" s="73">
        <v>0</v>
      </c>
      <c r="L257" s="73">
        <v>1</v>
      </c>
      <c r="M257" s="73">
        <v>1</v>
      </c>
      <c r="N257" s="73">
        <v>6</v>
      </c>
      <c r="O257" s="73">
        <v>0</v>
      </c>
      <c r="P257" s="25"/>
      <c r="Q257" s="64"/>
      <c r="R257" s="64"/>
      <c r="S257" s="64"/>
    </row>
    <row r="258" spans="1:19" customFormat="1" ht="16.5" customHeight="1">
      <c r="A258" s="35" t="s">
        <v>235</v>
      </c>
      <c r="B258" s="73">
        <v>0</v>
      </c>
      <c r="C258" s="73">
        <v>0</v>
      </c>
      <c r="D258" s="73">
        <v>1</v>
      </c>
      <c r="E258" s="73">
        <v>1</v>
      </c>
      <c r="F258" s="73">
        <v>0</v>
      </c>
      <c r="G258" s="73">
        <v>0</v>
      </c>
      <c r="H258" s="73">
        <v>1</v>
      </c>
      <c r="I258" s="73">
        <v>0</v>
      </c>
      <c r="J258" s="73">
        <v>0</v>
      </c>
      <c r="K258" s="73">
        <v>0</v>
      </c>
      <c r="L258" s="73">
        <v>0</v>
      </c>
      <c r="M258" s="73">
        <v>0</v>
      </c>
      <c r="N258" s="73">
        <v>2</v>
      </c>
      <c r="O258" s="73">
        <v>2</v>
      </c>
      <c r="P258" s="25"/>
      <c r="Q258" s="64"/>
      <c r="R258" s="64"/>
      <c r="S258" s="64"/>
    </row>
    <row r="259" spans="1:19" customFormat="1" ht="16.5" customHeight="1">
      <c r="A259" s="35" t="s">
        <v>236</v>
      </c>
      <c r="B259" s="73">
        <v>0</v>
      </c>
      <c r="C259" s="73">
        <v>0</v>
      </c>
      <c r="D259" s="73">
        <v>1</v>
      </c>
      <c r="E259" s="73">
        <v>2</v>
      </c>
      <c r="F259" s="73">
        <v>0</v>
      </c>
      <c r="G259" s="73">
        <v>0</v>
      </c>
      <c r="H259" s="73">
        <v>0</v>
      </c>
      <c r="I259" s="73">
        <v>1</v>
      </c>
      <c r="J259" s="73">
        <v>2</v>
      </c>
      <c r="K259" s="73">
        <v>3</v>
      </c>
      <c r="L259" s="73">
        <v>0</v>
      </c>
      <c r="M259" s="73">
        <v>0</v>
      </c>
      <c r="N259" s="73">
        <v>1</v>
      </c>
      <c r="O259" s="73">
        <v>0</v>
      </c>
      <c r="P259" s="25"/>
      <c r="Q259" s="64"/>
      <c r="R259" s="64"/>
      <c r="S259" s="64"/>
    </row>
    <row r="260" spans="1:19" customFormat="1" ht="16.5" customHeight="1">
      <c r="A260" s="35" t="s">
        <v>237</v>
      </c>
      <c r="B260" s="73">
        <v>0</v>
      </c>
      <c r="C260" s="73">
        <v>0</v>
      </c>
      <c r="D260" s="73">
        <v>0</v>
      </c>
      <c r="E260" s="73">
        <v>0</v>
      </c>
      <c r="F260" s="73">
        <v>0</v>
      </c>
      <c r="G260" s="73">
        <v>0</v>
      </c>
      <c r="H260" s="73">
        <v>0</v>
      </c>
      <c r="I260" s="73">
        <v>0</v>
      </c>
      <c r="J260" s="73">
        <v>1</v>
      </c>
      <c r="K260" s="73">
        <v>0</v>
      </c>
      <c r="L260" s="73">
        <v>0</v>
      </c>
      <c r="M260" s="73">
        <v>0</v>
      </c>
      <c r="N260" s="73">
        <v>3</v>
      </c>
      <c r="O260" s="73">
        <v>0</v>
      </c>
      <c r="P260" s="25"/>
      <c r="Q260" s="64"/>
      <c r="R260" s="64"/>
      <c r="S260" s="64"/>
    </row>
    <row r="261" spans="1:19" customFormat="1" ht="16.5" customHeight="1">
      <c r="A261" s="35" t="s">
        <v>238</v>
      </c>
      <c r="B261" s="73">
        <v>0</v>
      </c>
      <c r="C261" s="73">
        <v>0</v>
      </c>
      <c r="D261" s="73">
        <v>3</v>
      </c>
      <c r="E261" s="73">
        <v>0</v>
      </c>
      <c r="F261" s="73">
        <v>0</v>
      </c>
      <c r="G261" s="73">
        <v>0</v>
      </c>
      <c r="H261" s="73">
        <v>0</v>
      </c>
      <c r="I261" s="73">
        <v>0</v>
      </c>
      <c r="J261" s="73">
        <v>1</v>
      </c>
      <c r="K261" s="73">
        <v>1</v>
      </c>
      <c r="L261" s="73">
        <v>1</v>
      </c>
      <c r="M261" s="73">
        <v>0</v>
      </c>
      <c r="N261" s="73">
        <v>2</v>
      </c>
      <c r="O261" s="73">
        <v>1</v>
      </c>
      <c r="P261" s="25"/>
      <c r="Q261" s="64"/>
      <c r="R261" s="64"/>
      <c r="S261" s="64"/>
    </row>
    <row r="262" spans="1:19" customFormat="1" ht="16.5" customHeight="1">
      <c r="A262" s="35" t="s">
        <v>239</v>
      </c>
      <c r="B262" s="73">
        <v>0</v>
      </c>
      <c r="C262" s="73">
        <v>0</v>
      </c>
      <c r="D262" s="73">
        <v>1</v>
      </c>
      <c r="E262" s="73">
        <v>0</v>
      </c>
      <c r="F262" s="73">
        <v>0</v>
      </c>
      <c r="G262" s="73">
        <v>0</v>
      </c>
      <c r="H262" s="73">
        <v>2</v>
      </c>
      <c r="I262" s="73">
        <v>1</v>
      </c>
      <c r="J262" s="73">
        <v>2</v>
      </c>
      <c r="K262" s="73">
        <v>0</v>
      </c>
      <c r="L262" s="73">
        <v>0</v>
      </c>
      <c r="M262" s="73">
        <v>0</v>
      </c>
      <c r="N262" s="73">
        <v>2</v>
      </c>
      <c r="O262" s="73">
        <v>1</v>
      </c>
      <c r="P262" s="25"/>
      <c r="Q262" s="64"/>
      <c r="R262" s="64"/>
      <c r="S262" s="64"/>
    </row>
    <row r="263" spans="1:19" customFormat="1" ht="16.5" customHeight="1">
      <c r="A263" s="35" t="s">
        <v>240</v>
      </c>
      <c r="B263" s="73">
        <v>0</v>
      </c>
      <c r="C263" s="73">
        <v>0</v>
      </c>
      <c r="D263" s="73">
        <v>0</v>
      </c>
      <c r="E263" s="73">
        <v>0</v>
      </c>
      <c r="F263" s="73">
        <v>0</v>
      </c>
      <c r="G263" s="73">
        <v>0</v>
      </c>
      <c r="H263" s="73">
        <v>0</v>
      </c>
      <c r="I263" s="73">
        <v>1</v>
      </c>
      <c r="J263" s="73">
        <v>0</v>
      </c>
      <c r="K263" s="73">
        <v>0</v>
      </c>
      <c r="L263" s="73">
        <v>0</v>
      </c>
      <c r="M263" s="73">
        <v>0</v>
      </c>
      <c r="N263" s="73">
        <v>8</v>
      </c>
      <c r="O263" s="73">
        <v>10</v>
      </c>
      <c r="P263" s="25"/>
      <c r="Q263" s="64"/>
      <c r="R263" s="64"/>
      <c r="S263" s="64"/>
    </row>
    <row r="264" spans="1:19" customFormat="1" ht="16.5" customHeight="1">
      <c r="A264" s="35" t="s">
        <v>241</v>
      </c>
      <c r="B264" s="73">
        <v>0</v>
      </c>
      <c r="C264" s="73">
        <v>0</v>
      </c>
      <c r="D264" s="73">
        <v>3</v>
      </c>
      <c r="E264" s="73">
        <v>0</v>
      </c>
      <c r="F264" s="73">
        <v>0</v>
      </c>
      <c r="G264" s="73">
        <v>1</v>
      </c>
      <c r="H264" s="73">
        <v>0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1</v>
      </c>
      <c r="O264" s="73">
        <v>0</v>
      </c>
      <c r="P264" s="25"/>
      <c r="Q264" s="64"/>
      <c r="R264" s="64"/>
      <c r="S264" s="64"/>
    </row>
    <row r="265" spans="1:19" customFormat="1" ht="16.5" customHeight="1">
      <c r="A265" s="35" t="s">
        <v>242</v>
      </c>
      <c r="B265" s="73">
        <v>0</v>
      </c>
      <c r="C265" s="73">
        <v>0</v>
      </c>
      <c r="D265" s="73">
        <v>2</v>
      </c>
      <c r="E265" s="73">
        <v>0</v>
      </c>
      <c r="F265" s="73">
        <v>0</v>
      </c>
      <c r="G265" s="73">
        <v>0</v>
      </c>
      <c r="H265" s="73">
        <v>2</v>
      </c>
      <c r="I265" s="73">
        <v>0</v>
      </c>
      <c r="J265" s="73">
        <v>0</v>
      </c>
      <c r="K265" s="73">
        <v>1</v>
      </c>
      <c r="L265" s="73">
        <v>0</v>
      </c>
      <c r="M265" s="73">
        <v>0</v>
      </c>
      <c r="N265" s="73">
        <v>2</v>
      </c>
      <c r="O265" s="73">
        <v>2</v>
      </c>
      <c r="P265" s="25"/>
      <c r="Q265" s="64"/>
      <c r="R265" s="64"/>
      <c r="S265" s="64"/>
    </row>
    <row r="266" spans="1:19" customFormat="1" ht="16.5" customHeight="1">
      <c r="A266" s="35" t="s">
        <v>243</v>
      </c>
      <c r="B266" s="73">
        <v>0</v>
      </c>
      <c r="C266" s="73">
        <v>0</v>
      </c>
      <c r="D266" s="73">
        <v>0</v>
      </c>
      <c r="E266" s="73">
        <v>0</v>
      </c>
      <c r="F266" s="73">
        <v>0</v>
      </c>
      <c r="G266" s="73">
        <v>0</v>
      </c>
      <c r="H266" s="73">
        <v>0</v>
      </c>
      <c r="I266" s="73">
        <v>0</v>
      </c>
      <c r="J266" s="73">
        <v>0</v>
      </c>
      <c r="K266" s="73">
        <v>0</v>
      </c>
      <c r="L266" s="73">
        <v>0</v>
      </c>
      <c r="M266" s="73">
        <v>0</v>
      </c>
      <c r="N266" s="73">
        <v>0</v>
      </c>
      <c r="O266" s="73">
        <v>0</v>
      </c>
      <c r="P266" s="25"/>
      <c r="Q266" s="64"/>
      <c r="R266" s="64"/>
      <c r="S266" s="64"/>
    </row>
    <row r="267" spans="1:19" customFormat="1" ht="16.5" customHeight="1">
      <c r="A267" s="35" t="s">
        <v>244</v>
      </c>
      <c r="B267" s="73">
        <v>0</v>
      </c>
      <c r="C267" s="73">
        <v>0</v>
      </c>
      <c r="D267" s="73">
        <v>1</v>
      </c>
      <c r="E267" s="73">
        <v>0</v>
      </c>
      <c r="F267" s="73">
        <v>0</v>
      </c>
      <c r="G267" s="73">
        <v>0</v>
      </c>
      <c r="H267" s="73">
        <v>1</v>
      </c>
      <c r="I267" s="73">
        <v>0</v>
      </c>
      <c r="J267" s="73">
        <v>1</v>
      </c>
      <c r="K267" s="73">
        <v>0</v>
      </c>
      <c r="L267" s="73">
        <v>0</v>
      </c>
      <c r="M267" s="73">
        <v>0</v>
      </c>
      <c r="N267" s="73">
        <v>1</v>
      </c>
      <c r="O267" s="73">
        <v>0</v>
      </c>
      <c r="P267" s="25"/>
      <c r="Q267" s="64"/>
      <c r="R267" s="64"/>
      <c r="S267" s="64"/>
    </row>
    <row r="268" spans="1:19" customFormat="1" ht="16.5" customHeight="1">
      <c r="A268" s="35" t="s">
        <v>245</v>
      </c>
      <c r="B268" s="73">
        <v>0</v>
      </c>
      <c r="C268" s="73">
        <v>0</v>
      </c>
      <c r="D268" s="73">
        <v>15</v>
      </c>
      <c r="E268" s="73">
        <v>4</v>
      </c>
      <c r="F268" s="73">
        <v>0</v>
      </c>
      <c r="G268" s="73">
        <v>0</v>
      </c>
      <c r="H268" s="73">
        <v>5</v>
      </c>
      <c r="I268" s="73">
        <v>1</v>
      </c>
      <c r="J268" s="73">
        <v>9</v>
      </c>
      <c r="K268" s="73">
        <v>0</v>
      </c>
      <c r="L268" s="73">
        <v>0</v>
      </c>
      <c r="M268" s="73">
        <v>0</v>
      </c>
      <c r="N268" s="73">
        <v>8</v>
      </c>
      <c r="O268" s="73">
        <v>2</v>
      </c>
      <c r="P268" s="25"/>
      <c r="Q268" s="64"/>
      <c r="R268" s="64"/>
      <c r="S268" s="64"/>
    </row>
    <row r="269" spans="1:19" customFormat="1" ht="16.5" customHeight="1">
      <c r="A269" s="35" t="s">
        <v>246</v>
      </c>
      <c r="B269" s="73">
        <v>0</v>
      </c>
      <c r="C269" s="73">
        <v>0</v>
      </c>
      <c r="D269" s="73">
        <v>0</v>
      </c>
      <c r="E269" s="73">
        <v>0</v>
      </c>
      <c r="F269" s="73">
        <v>0</v>
      </c>
      <c r="G269" s="73">
        <v>0</v>
      </c>
      <c r="H269" s="73">
        <v>4</v>
      </c>
      <c r="I269" s="73">
        <v>0</v>
      </c>
      <c r="J269" s="73">
        <v>0</v>
      </c>
      <c r="K269" s="73">
        <v>0</v>
      </c>
      <c r="L269" s="73">
        <v>0</v>
      </c>
      <c r="M269" s="73">
        <v>0</v>
      </c>
      <c r="N269" s="73">
        <v>0</v>
      </c>
      <c r="O269" s="73">
        <v>0</v>
      </c>
      <c r="P269" s="25"/>
      <c r="Q269" s="64"/>
      <c r="R269" s="64"/>
      <c r="S269" s="64"/>
    </row>
    <row r="270" spans="1:19" customFormat="1" ht="16.5" customHeight="1">
      <c r="A270" s="35" t="s">
        <v>247</v>
      </c>
      <c r="B270" s="73">
        <v>0</v>
      </c>
      <c r="C270" s="73">
        <v>0</v>
      </c>
      <c r="D270" s="73">
        <v>0</v>
      </c>
      <c r="E270" s="73">
        <v>0</v>
      </c>
      <c r="F270" s="73">
        <v>0</v>
      </c>
      <c r="G270" s="73">
        <v>0</v>
      </c>
      <c r="H270" s="73">
        <v>0</v>
      </c>
      <c r="I270" s="73">
        <v>0</v>
      </c>
      <c r="J270" s="73">
        <v>0</v>
      </c>
      <c r="K270" s="73">
        <v>0</v>
      </c>
      <c r="L270" s="73">
        <v>0</v>
      </c>
      <c r="M270" s="73">
        <v>0</v>
      </c>
      <c r="N270" s="73">
        <v>0</v>
      </c>
      <c r="O270" s="73">
        <v>0</v>
      </c>
      <c r="P270" s="25"/>
      <c r="Q270" s="64"/>
      <c r="R270" s="64"/>
      <c r="S270" s="64"/>
    </row>
    <row r="271" spans="1:19" customFormat="1" ht="16.5" customHeight="1">
      <c r="A271" s="35" t="s">
        <v>248</v>
      </c>
      <c r="B271" s="73">
        <v>0</v>
      </c>
      <c r="C271" s="73">
        <v>0</v>
      </c>
      <c r="D271" s="73">
        <v>0</v>
      </c>
      <c r="E271" s="73">
        <v>0</v>
      </c>
      <c r="F271" s="73">
        <v>0</v>
      </c>
      <c r="G271" s="73">
        <v>0</v>
      </c>
      <c r="H271" s="73">
        <v>0</v>
      </c>
      <c r="I271" s="73">
        <v>0</v>
      </c>
      <c r="J271" s="73">
        <v>0</v>
      </c>
      <c r="K271" s="73">
        <v>0</v>
      </c>
      <c r="L271" s="73">
        <v>0</v>
      </c>
      <c r="M271" s="73">
        <v>0</v>
      </c>
      <c r="N271" s="73">
        <v>0</v>
      </c>
      <c r="O271" s="73">
        <v>0</v>
      </c>
      <c r="P271" s="25"/>
      <c r="Q271" s="64"/>
      <c r="R271" s="64"/>
      <c r="S271" s="64"/>
    </row>
    <row r="272" spans="1:19" customFormat="1" ht="16.5" customHeight="1">
      <c r="A272" s="22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64"/>
      <c r="R272" s="64"/>
      <c r="S272" s="64"/>
    </row>
    <row r="273" spans="1:19" customFormat="1" ht="16.5" customHeight="1">
      <c r="A273" s="22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64"/>
      <c r="R273" s="64"/>
      <c r="S273" s="64"/>
    </row>
    <row r="274" spans="1:19" customFormat="1" ht="16.5" customHeight="1">
      <c r="A274" s="158" t="s">
        <v>358</v>
      </c>
      <c r="B274" s="157" t="s">
        <v>131</v>
      </c>
      <c r="C274" s="157"/>
      <c r="D274" s="157" t="s">
        <v>132</v>
      </c>
      <c r="E274" s="157"/>
      <c r="F274" s="157" t="s">
        <v>133</v>
      </c>
      <c r="G274" s="157"/>
      <c r="H274" s="157" t="s">
        <v>134</v>
      </c>
      <c r="I274" s="157"/>
      <c r="J274" s="157" t="s">
        <v>135</v>
      </c>
      <c r="K274" s="157"/>
      <c r="L274" s="157" t="s">
        <v>136</v>
      </c>
      <c r="M274" s="157"/>
      <c r="N274" s="155" t="s">
        <v>137</v>
      </c>
      <c r="O274" s="156"/>
      <c r="P274" s="25"/>
      <c r="Q274" s="64"/>
      <c r="R274" s="64"/>
      <c r="S274" s="64"/>
    </row>
    <row r="275" spans="1:19" customFormat="1" ht="16.5" customHeight="1">
      <c r="A275" s="159"/>
      <c r="B275" s="69" t="s">
        <v>3</v>
      </c>
      <c r="C275" s="69" t="s">
        <v>4</v>
      </c>
      <c r="D275" s="69" t="s">
        <v>3</v>
      </c>
      <c r="E275" s="69" t="s">
        <v>4</v>
      </c>
      <c r="F275" s="69" t="s">
        <v>3</v>
      </c>
      <c r="G275" s="69" t="s">
        <v>4</v>
      </c>
      <c r="H275" s="69" t="s">
        <v>3</v>
      </c>
      <c r="I275" s="69" t="s">
        <v>4</v>
      </c>
      <c r="J275" s="69" t="s">
        <v>3</v>
      </c>
      <c r="K275" s="69" t="s">
        <v>4</v>
      </c>
      <c r="L275" s="69" t="s">
        <v>3</v>
      </c>
      <c r="M275" s="69" t="s">
        <v>4</v>
      </c>
      <c r="N275" s="69" t="s">
        <v>3</v>
      </c>
      <c r="O275" s="69" t="s">
        <v>4</v>
      </c>
      <c r="P275" s="33"/>
      <c r="Q275" s="64"/>
      <c r="R275" s="64"/>
      <c r="S275" s="64"/>
    </row>
    <row r="276" spans="1:19" customFormat="1" ht="16.5" customHeight="1">
      <c r="A276" s="24" t="s">
        <v>227</v>
      </c>
      <c r="B276" s="71">
        <v>90</v>
      </c>
      <c r="C276" s="71">
        <v>21</v>
      </c>
      <c r="D276" s="71">
        <v>115</v>
      </c>
      <c r="E276" s="71">
        <v>42</v>
      </c>
      <c r="F276" s="71">
        <v>112</v>
      </c>
      <c r="G276" s="71">
        <v>126</v>
      </c>
      <c r="H276" s="71">
        <v>1449</v>
      </c>
      <c r="I276" s="71">
        <v>334</v>
      </c>
      <c r="J276" s="71">
        <v>18</v>
      </c>
      <c r="K276" s="71">
        <v>12</v>
      </c>
      <c r="L276" s="71">
        <v>9</v>
      </c>
      <c r="M276" s="71">
        <v>12</v>
      </c>
      <c r="N276" s="71">
        <v>7</v>
      </c>
      <c r="O276" s="71">
        <v>5</v>
      </c>
      <c r="P276" s="25"/>
      <c r="Q276" s="64"/>
      <c r="R276" s="64"/>
      <c r="S276" s="64"/>
    </row>
    <row r="277" spans="1:19" customFormat="1" ht="16.5" customHeight="1">
      <c r="A277" s="31" t="s">
        <v>361</v>
      </c>
      <c r="B277" s="73">
        <v>9</v>
      </c>
      <c r="C277" s="73">
        <v>4</v>
      </c>
      <c r="D277" s="73">
        <v>17</v>
      </c>
      <c r="E277" s="73">
        <v>6</v>
      </c>
      <c r="F277" s="73">
        <v>18</v>
      </c>
      <c r="G277" s="73">
        <v>11</v>
      </c>
      <c r="H277" s="73">
        <v>263</v>
      </c>
      <c r="I277" s="73">
        <v>49</v>
      </c>
      <c r="J277" s="73">
        <v>3</v>
      </c>
      <c r="K277" s="73">
        <v>1</v>
      </c>
      <c r="L277" s="73">
        <v>0</v>
      </c>
      <c r="M277" s="73">
        <v>3</v>
      </c>
      <c r="N277" s="73">
        <v>1</v>
      </c>
      <c r="O277" s="73">
        <v>2</v>
      </c>
      <c r="P277" s="25"/>
      <c r="Q277" s="64"/>
      <c r="R277" s="64"/>
      <c r="S277" s="64"/>
    </row>
    <row r="278" spans="1:19" customFormat="1" ht="16.5" customHeight="1">
      <c r="A278" s="31" t="s">
        <v>359</v>
      </c>
      <c r="B278" s="73">
        <v>43</v>
      </c>
      <c r="C278" s="73">
        <v>6</v>
      </c>
      <c r="D278" s="73">
        <v>49</v>
      </c>
      <c r="E278" s="73">
        <v>15</v>
      </c>
      <c r="F278" s="73">
        <v>11</v>
      </c>
      <c r="G278" s="73">
        <v>11</v>
      </c>
      <c r="H278" s="73">
        <v>545</v>
      </c>
      <c r="I278" s="73">
        <v>159</v>
      </c>
      <c r="J278" s="73">
        <v>6</v>
      </c>
      <c r="K278" s="73">
        <v>6</v>
      </c>
      <c r="L278" s="73">
        <v>4</v>
      </c>
      <c r="M278" s="73">
        <v>7</v>
      </c>
      <c r="N278" s="73">
        <v>3</v>
      </c>
      <c r="O278" s="73">
        <v>2</v>
      </c>
      <c r="P278" s="25"/>
      <c r="Q278" s="64"/>
      <c r="R278" s="64"/>
      <c r="S278" s="64"/>
    </row>
    <row r="279" spans="1:19" customFormat="1" ht="16.5" customHeight="1">
      <c r="A279" s="31" t="s">
        <v>357</v>
      </c>
      <c r="B279" s="73">
        <v>7</v>
      </c>
      <c r="C279" s="73">
        <v>2</v>
      </c>
      <c r="D279" s="73">
        <v>10</v>
      </c>
      <c r="E279" s="73">
        <v>1</v>
      </c>
      <c r="F279" s="73">
        <v>4</v>
      </c>
      <c r="G279" s="73">
        <v>3</v>
      </c>
      <c r="H279" s="73">
        <v>74</v>
      </c>
      <c r="I279" s="73">
        <v>22</v>
      </c>
      <c r="J279" s="73">
        <v>1</v>
      </c>
      <c r="K279" s="73">
        <v>2</v>
      </c>
      <c r="L279" s="73">
        <v>1</v>
      </c>
      <c r="M279" s="73">
        <v>0</v>
      </c>
      <c r="N279" s="73">
        <v>1</v>
      </c>
      <c r="O279" s="73">
        <v>0</v>
      </c>
      <c r="P279" s="25"/>
      <c r="Q279" s="64"/>
      <c r="R279" s="64"/>
      <c r="S279" s="64"/>
    </row>
    <row r="280" spans="1:19" customFormat="1" ht="16.5" customHeight="1">
      <c r="A280" s="31" t="s">
        <v>362</v>
      </c>
      <c r="B280" s="73">
        <v>5</v>
      </c>
      <c r="C280" s="73">
        <v>0</v>
      </c>
      <c r="D280" s="73">
        <v>13</v>
      </c>
      <c r="E280" s="73">
        <v>7</v>
      </c>
      <c r="F280" s="73">
        <v>19</v>
      </c>
      <c r="G280" s="73">
        <v>29</v>
      </c>
      <c r="H280" s="73">
        <v>178</v>
      </c>
      <c r="I280" s="73">
        <v>26</v>
      </c>
      <c r="J280" s="73">
        <v>3</v>
      </c>
      <c r="K280" s="73">
        <v>0</v>
      </c>
      <c r="L280" s="73">
        <v>1</v>
      </c>
      <c r="M280" s="73">
        <v>1</v>
      </c>
      <c r="N280" s="73">
        <v>0</v>
      </c>
      <c r="O280" s="73">
        <v>1</v>
      </c>
      <c r="P280" s="25"/>
      <c r="Q280" s="64"/>
      <c r="R280" s="64"/>
      <c r="S280" s="64"/>
    </row>
    <row r="281" spans="1:19" customFormat="1" ht="16.5" customHeight="1">
      <c r="A281" s="31" t="s">
        <v>363</v>
      </c>
      <c r="B281" s="73">
        <v>4</v>
      </c>
      <c r="C281" s="73">
        <v>2</v>
      </c>
      <c r="D281" s="73">
        <v>3</v>
      </c>
      <c r="E281" s="73">
        <v>2</v>
      </c>
      <c r="F281" s="73">
        <v>7</v>
      </c>
      <c r="G281" s="73">
        <v>6</v>
      </c>
      <c r="H281" s="73">
        <v>71</v>
      </c>
      <c r="I281" s="73">
        <v>10</v>
      </c>
      <c r="J281" s="73">
        <v>1</v>
      </c>
      <c r="K281" s="73">
        <v>1</v>
      </c>
      <c r="L281" s="73">
        <v>0</v>
      </c>
      <c r="M281" s="73">
        <v>0</v>
      </c>
      <c r="N281" s="73">
        <v>0</v>
      </c>
      <c r="O281" s="73">
        <v>0</v>
      </c>
      <c r="P281" s="25"/>
      <c r="Q281" s="64"/>
      <c r="R281" s="64"/>
      <c r="S281" s="64"/>
    </row>
    <row r="282" spans="1:19" customFormat="1" ht="16.5" customHeight="1">
      <c r="A282" s="31" t="s">
        <v>364</v>
      </c>
      <c r="B282" s="73">
        <v>7</v>
      </c>
      <c r="C282" s="73">
        <v>0</v>
      </c>
      <c r="D282" s="73">
        <v>10</v>
      </c>
      <c r="E282" s="73">
        <v>5</v>
      </c>
      <c r="F282" s="73">
        <v>8</v>
      </c>
      <c r="G282" s="73">
        <v>24</v>
      </c>
      <c r="H282" s="73">
        <v>110</v>
      </c>
      <c r="I282" s="73">
        <v>17</v>
      </c>
      <c r="J282" s="73">
        <v>1</v>
      </c>
      <c r="K282" s="73">
        <v>0</v>
      </c>
      <c r="L282" s="73">
        <v>0</v>
      </c>
      <c r="M282" s="73">
        <v>0</v>
      </c>
      <c r="N282" s="73">
        <v>0</v>
      </c>
      <c r="O282" s="73">
        <v>0</v>
      </c>
      <c r="P282" s="25"/>
      <c r="Q282" s="64"/>
      <c r="R282" s="64"/>
      <c r="S282" s="64"/>
    </row>
    <row r="283" spans="1:19" customFormat="1" ht="16.5" customHeight="1">
      <c r="A283" s="35" t="s">
        <v>233</v>
      </c>
      <c r="B283" s="73">
        <v>1</v>
      </c>
      <c r="C283" s="73">
        <v>0</v>
      </c>
      <c r="D283" s="73">
        <v>3</v>
      </c>
      <c r="E283" s="73">
        <v>0</v>
      </c>
      <c r="F283" s="73">
        <v>0</v>
      </c>
      <c r="G283" s="73">
        <v>1</v>
      </c>
      <c r="H283" s="73">
        <v>11</v>
      </c>
      <c r="I283" s="73">
        <v>2</v>
      </c>
      <c r="J283" s="73">
        <v>0</v>
      </c>
      <c r="K283" s="73">
        <v>1</v>
      </c>
      <c r="L283" s="73">
        <v>0</v>
      </c>
      <c r="M283" s="73">
        <v>0</v>
      </c>
      <c r="N283" s="73">
        <v>0</v>
      </c>
      <c r="O283" s="73">
        <v>0</v>
      </c>
      <c r="P283" s="25"/>
      <c r="Q283" s="64"/>
      <c r="R283" s="64"/>
      <c r="S283" s="64"/>
    </row>
    <row r="284" spans="1:19" customFormat="1" ht="16.5" customHeight="1">
      <c r="A284" s="35" t="s">
        <v>234</v>
      </c>
      <c r="B284" s="73">
        <v>3</v>
      </c>
      <c r="C284" s="73">
        <v>0</v>
      </c>
      <c r="D284" s="73">
        <v>2</v>
      </c>
      <c r="E284" s="73">
        <v>1</v>
      </c>
      <c r="F284" s="73">
        <v>11</v>
      </c>
      <c r="G284" s="73">
        <v>10</v>
      </c>
      <c r="H284" s="73">
        <v>36</v>
      </c>
      <c r="I284" s="73">
        <v>9</v>
      </c>
      <c r="J284" s="73">
        <v>0</v>
      </c>
      <c r="K284" s="73">
        <v>0</v>
      </c>
      <c r="L284" s="73">
        <v>0</v>
      </c>
      <c r="M284" s="73">
        <v>0</v>
      </c>
      <c r="N284" s="73">
        <v>0</v>
      </c>
      <c r="O284" s="73">
        <v>0</v>
      </c>
      <c r="P284" s="25"/>
      <c r="Q284" s="64"/>
      <c r="R284" s="64"/>
      <c r="S284" s="64"/>
    </row>
    <row r="285" spans="1:19" customFormat="1" ht="16.5" customHeight="1">
      <c r="A285" s="35" t="s">
        <v>235</v>
      </c>
      <c r="B285" s="73">
        <v>0</v>
      </c>
      <c r="C285" s="73">
        <v>0</v>
      </c>
      <c r="D285" s="73">
        <v>0</v>
      </c>
      <c r="E285" s="73">
        <v>0</v>
      </c>
      <c r="F285" s="73">
        <v>0</v>
      </c>
      <c r="G285" s="73">
        <v>2</v>
      </c>
      <c r="H285" s="73">
        <v>13</v>
      </c>
      <c r="I285" s="73">
        <v>1</v>
      </c>
      <c r="J285" s="73">
        <v>0</v>
      </c>
      <c r="K285" s="73">
        <v>0</v>
      </c>
      <c r="L285" s="73">
        <v>2</v>
      </c>
      <c r="M285" s="73">
        <v>1</v>
      </c>
      <c r="N285" s="73">
        <v>0</v>
      </c>
      <c r="O285" s="73">
        <v>0</v>
      </c>
      <c r="P285" s="25"/>
      <c r="Q285" s="64"/>
      <c r="R285" s="64"/>
      <c r="S285" s="64"/>
    </row>
    <row r="286" spans="1:19" customFormat="1" ht="16.5" customHeight="1">
      <c r="A286" s="35" t="s">
        <v>236</v>
      </c>
      <c r="B286" s="73">
        <v>0</v>
      </c>
      <c r="C286" s="73">
        <v>0</v>
      </c>
      <c r="D286" s="73">
        <v>0</v>
      </c>
      <c r="E286" s="73">
        <v>0</v>
      </c>
      <c r="F286" s="73">
        <v>0</v>
      </c>
      <c r="G286" s="73">
        <v>0</v>
      </c>
      <c r="H286" s="73">
        <v>23</v>
      </c>
      <c r="I286" s="73">
        <v>5</v>
      </c>
      <c r="J286" s="73">
        <v>0</v>
      </c>
      <c r="K286" s="73">
        <v>0</v>
      </c>
      <c r="L286" s="73">
        <v>0</v>
      </c>
      <c r="M286" s="73">
        <v>0</v>
      </c>
      <c r="N286" s="73">
        <v>1</v>
      </c>
      <c r="O286" s="73">
        <v>0</v>
      </c>
      <c r="P286" s="25"/>
      <c r="Q286" s="64"/>
      <c r="R286" s="64"/>
      <c r="S286" s="64"/>
    </row>
    <row r="287" spans="1:19" customFormat="1" ht="16.5" customHeight="1">
      <c r="A287" s="35" t="s">
        <v>237</v>
      </c>
      <c r="B287" s="73">
        <v>0</v>
      </c>
      <c r="C287" s="73">
        <v>1</v>
      </c>
      <c r="D287" s="73">
        <v>0</v>
      </c>
      <c r="E287" s="73">
        <v>0</v>
      </c>
      <c r="F287" s="73">
        <v>2</v>
      </c>
      <c r="G287" s="73">
        <v>0</v>
      </c>
      <c r="H287" s="73">
        <v>12</v>
      </c>
      <c r="I287" s="73">
        <v>2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P287" s="25"/>
      <c r="Q287" s="64"/>
      <c r="R287" s="64"/>
      <c r="S287" s="64"/>
    </row>
    <row r="288" spans="1:19" customFormat="1" ht="16.5" customHeight="1">
      <c r="A288" s="35" t="s">
        <v>238</v>
      </c>
      <c r="B288" s="73">
        <v>0</v>
      </c>
      <c r="C288" s="73">
        <v>0</v>
      </c>
      <c r="D288" s="73">
        <v>0</v>
      </c>
      <c r="E288" s="73">
        <v>0</v>
      </c>
      <c r="F288" s="73">
        <v>2</v>
      </c>
      <c r="G288" s="73">
        <v>8</v>
      </c>
      <c r="H288" s="73">
        <v>10</v>
      </c>
      <c r="I288" s="73">
        <v>4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P288" s="25"/>
      <c r="Q288" s="64"/>
      <c r="R288" s="64"/>
      <c r="S288" s="64"/>
    </row>
    <row r="289" spans="1:19" customFormat="1" ht="16.5" customHeight="1">
      <c r="A289" s="35" t="s">
        <v>239</v>
      </c>
      <c r="B289" s="73">
        <v>0</v>
      </c>
      <c r="C289" s="73">
        <v>0</v>
      </c>
      <c r="D289" s="73">
        <v>0</v>
      </c>
      <c r="E289" s="73">
        <v>0</v>
      </c>
      <c r="F289" s="73">
        <v>0</v>
      </c>
      <c r="G289" s="73">
        <v>0</v>
      </c>
      <c r="H289" s="73">
        <v>6</v>
      </c>
      <c r="I289" s="73">
        <v>1</v>
      </c>
      <c r="J289" s="73">
        <v>0</v>
      </c>
      <c r="K289" s="73">
        <v>0</v>
      </c>
      <c r="L289" s="73">
        <v>0</v>
      </c>
      <c r="M289" s="73">
        <v>0</v>
      </c>
      <c r="N289" s="73">
        <v>0</v>
      </c>
      <c r="O289" s="73">
        <v>0</v>
      </c>
      <c r="P289" s="25"/>
      <c r="Q289" s="64"/>
      <c r="R289" s="64"/>
      <c r="S289" s="64"/>
    </row>
    <row r="290" spans="1:19" customFormat="1" ht="16.5" customHeight="1">
      <c r="A290" s="35" t="s">
        <v>240</v>
      </c>
      <c r="B290" s="73">
        <v>1</v>
      </c>
      <c r="C290" s="73">
        <v>0</v>
      </c>
      <c r="D290" s="73">
        <v>1</v>
      </c>
      <c r="E290" s="73">
        <v>1</v>
      </c>
      <c r="F290" s="73">
        <v>1</v>
      </c>
      <c r="G290" s="73">
        <v>0</v>
      </c>
      <c r="H290" s="73">
        <v>17</v>
      </c>
      <c r="I290" s="73">
        <v>5</v>
      </c>
      <c r="J290" s="73">
        <v>3</v>
      </c>
      <c r="K290" s="73">
        <v>1</v>
      </c>
      <c r="L290" s="73">
        <v>1</v>
      </c>
      <c r="M290" s="73">
        <v>0</v>
      </c>
      <c r="N290" s="73">
        <v>0</v>
      </c>
      <c r="O290" s="73">
        <v>0</v>
      </c>
      <c r="P290" s="25"/>
      <c r="Q290" s="64"/>
      <c r="R290" s="64"/>
      <c r="S290" s="64"/>
    </row>
    <row r="291" spans="1:19" customFormat="1" ht="16.5" customHeight="1">
      <c r="A291" s="35" t="s">
        <v>241</v>
      </c>
      <c r="B291" s="73">
        <v>0</v>
      </c>
      <c r="C291" s="73">
        <v>0</v>
      </c>
      <c r="D291" s="73">
        <v>1</v>
      </c>
      <c r="E291" s="73">
        <v>3</v>
      </c>
      <c r="F291" s="73">
        <v>0</v>
      </c>
      <c r="G291" s="73">
        <v>0</v>
      </c>
      <c r="H291" s="73">
        <v>10</v>
      </c>
      <c r="I291" s="73">
        <v>5</v>
      </c>
      <c r="J291" s="73">
        <v>0</v>
      </c>
      <c r="K291" s="73">
        <v>0</v>
      </c>
      <c r="L291" s="73">
        <v>0</v>
      </c>
      <c r="M291" s="73">
        <v>0</v>
      </c>
      <c r="N291" s="73">
        <v>0</v>
      </c>
      <c r="O291" s="73">
        <v>0</v>
      </c>
      <c r="P291" s="25"/>
      <c r="Q291" s="64"/>
      <c r="R291" s="64"/>
      <c r="S291" s="64"/>
    </row>
    <row r="292" spans="1:19" customFormat="1" ht="16.5" customHeight="1">
      <c r="A292" s="35" t="s">
        <v>242</v>
      </c>
      <c r="B292" s="73">
        <v>0</v>
      </c>
      <c r="C292" s="73">
        <v>0</v>
      </c>
      <c r="D292" s="73">
        <v>3</v>
      </c>
      <c r="E292" s="73">
        <v>0</v>
      </c>
      <c r="F292" s="73">
        <v>17</v>
      </c>
      <c r="G292" s="73">
        <v>12</v>
      </c>
      <c r="H292" s="73">
        <v>16</v>
      </c>
      <c r="I292" s="73">
        <v>3</v>
      </c>
      <c r="J292" s="73">
        <v>0</v>
      </c>
      <c r="K292" s="73">
        <v>0</v>
      </c>
      <c r="L292" s="73">
        <v>0</v>
      </c>
      <c r="M292" s="73">
        <v>0</v>
      </c>
      <c r="N292" s="73">
        <v>0</v>
      </c>
      <c r="O292" s="73">
        <v>0</v>
      </c>
      <c r="P292" s="25"/>
      <c r="Q292" s="64"/>
      <c r="R292" s="64"/>
      <c r="S292" s="64"/>
    </row>
    <row r="293" spans="1:19" customFormat="1" ht="16.5" customHeight="1">
      <c r="A293" s="35" t="s">
        <v>243</v>
      </c>
      <c r="B293" s="73">
        <v>0</v>
      </c>
      <c r="C293" s="73">
        <v>0</v>
      </c>
      <c r="D293" s="73">
        <v>0</v>
      </c>
      <c r="E293" s="73">
        <v>0</v>
      </c>
      <c r="F293" s="73">
        <v>0</v>
      </c>
      <c r="G293" s="73">
        <v>0</v>
      </c>
      <c r="H293" s="73">
        <v>1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P293" s="25"/>
      <c r="Q293" s="64"/>
      <c r="R293" s="64"/>
      <c r="S293" s="64"/>
    </row>
    <row r="294" spans="1:19" customFormat="1" ht="16.5" customHeight="1">
      <c r="A294" s="35" t="s">
        <v>244</v>
      </c>
      <c r="B294" s="73">
        <v>0</v>
      </c>
      <c r="C294" s="73">
        <v>0</v>
      </c>
      <c r="D294" s="73">
        <v>0</v>
      </c>
      <c r="E294" s="73">
        <v>0</v>
      </c>
      <c r="F294" s="73">
        <v>0</v>
      </c>
      <c r="G294" s="73">
        <v>0</v>
      </c>
      <c r="H294" s="73">
        <v>10</v>
      </c>
      <c r="I294" s="73">
        <v>2</v>
      </c>
      <c r="J294" s="73">
        <v>0</v>
      </c>
      <c r="K294" s="73">
        <v>0</v>
      </c>
      <c r="L294" s="73">
        <v>0</v>
      </c>
      <c r="M294" s="73">
        <v>0</v>
      </c>
      <c r="N294" s="73">
        <v>1</v>
      </c>
      <c r="O294" s="73">
        <v>0</v>
      </c>
      <c r="P294" s="25"/>
      <c r="Q294" s="64"/>
      <c r="R294" s="64"/>
      <c r="S294" s="64"/>
    </row>
    <row r="295" spans="1:19" customFormat="1" ht="16.5" customHeight="1">
      <c r="A295" s="35" t="s">
        <v>245</v>
      </c>
      <c r="B295" s="73">
        <v>9</v>
      </c>
      <c r="C295" s="73">
        <v>6</v>
      </c>
      <c r="D295" s="73">
        <v>3</v>
      </c>
      <c r="E295" s="73">
        <v>1</v>
      </c>
      <c r="F295" s="73">
        <v>12</v>
      </c>
      <c r="G295" s="73">
        <v>9</v>
      </c>
      <c r="H295" s="73">
        <v>39</v>
      </c>
      <c r="I295" s="73">
        <v>10</v>
      </c>
      <c r="J295" s="73">
        <v>0</v>
      </c>
      <c r="K295" s="73">
        <v>0</v>
      </c>
      <c r="L295" s="73">
        <v>0</v>
      </c>
      <c r="M295" s="73">
        <v>0</v>
      </c>
      <c r="N295" s="73">
        <v>0</v>
      </c>
      <c r="O295" s="73">
        <v>0</v>
      </c>
      <c r="P295" s="25"/>
      <c r="Q295" s="64"/>
      <c r="R295" s="64"/>
      <c r="S295" s="64"/>
    </row>
    <row r="296" spans="1:19" customFormat="1" ht="16.5" customHeight="1">
      <c r="A296" s="35" t="s">
        <v>246</v>
      </c>
      <c r="B296" s="73">
        <v>1</v>
      </c>
      <c r="C296" s="73">
        <v>0</v>
      </c>
      <c r="D296" s="73">
        <v>0</v>
      </c>
      <c r="E296" s="73">
        <v>0</v>
      </c>
      <c r="F296" s="73">
        <v>0</v>
      </c>
      <c r="G296" s="73">
        <v>0</v>
      </c>
      <c r="H296" s="73">
        <v>4</v>
      </c>
      <c r="I296" s="73">
        <v>2</v>
      </c>
      <c r="J296" s="73">
        <v>0</v>
      </c>
      <c r="K296" s="73">
        <v>0</v>
      </c>
      <c r="L296" s="73">
        <v>0</v>
      </c>
      <c r="M296" s="73">
        <v>0</v>
      </c>
      <c r="N296" s="73">
        <v>0</v>
      </c>
      <c r="O296" s="73">
        <v>0</v>
      </c>
      <c r="P296" s="25"/>
      <c r="Q296" s="64"/>
      <c r="R296" s="64"/>
      <c r="S296" s="64"/>
    </row>
    <row r="297" spans="1:19" customFormat="1" ht="16.5" customHeight="1">
      <c r="A297" s="35" t="s">
        <v>247</v>
      </c>
      <c r="B297" s="73">
        <v>0</v>
      </c>
      <c r="C297" s="73">
        <v>0</v>
      </c>
      <c r="D297" s="73">
        <v>0</v>
      </c>
      <c r="E297" s="73">
        <v>0</v>
      </c>
      <c r="F297" s="73">
        <v>0</v>
      </c>
      <c r="G297" s="73">
        <v>0</v>
      </c>
      <c r="H297" s="73">
        <v>0</v>
      </c>
      <c r="I297" s="73">
        <v>0</v>
      </c>
      <c r="J297" s="73">
        <v>0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P297" s="25"/>
      <c r="Q297" s="64"/>
      <c r="R297" s="64"/>
      <c r="S297" s="64"/>
    </row>
    <row r="298" spans="1:19" customFormat="1" ht="16.5" customHeight="1">
      <c r="A298" s="35" t="s">
        <v>248</v>
      </c>
      <c r="B298" s="73">
        <v>0</v>
      </c>
      <c r="C298" s="73">
        <v>0</v>
      </c>
      <c r="D298" s="73">
        <v>0</v>
      </c>
      <c r="E298" s="73">
        <v>0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73">
        <v>0</v>
      </c>
      <c r="N298" s="73">
        <v>0</v>
      </c>
      <c r="O298" s="73">
        <v>0</v>
      </c>
      <c r="P298" s="25"/>
      <c r="Q298" s="64"/>
      <c r="R298" s="64"/>
      <c r="S298" s="64"/>
    </row>
    <row r="299" spans="1:19" customFormat="1" ht="16.5" customHeight="1">
      <c r="A299" s="22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64"/>
      <c r="R299" s="64"/>
      <c r="S299" s="64"/>
    </row>
    <row r="300" spans="1:19" customFormat="1" ht="16.5" customHeight="1">
      <c r="A300" s="22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64"/>
      <c r="R300" s="64"/>
      <c r="S300" s="64"/>
    </row>
    <row r="301" spans="1:19" customFormat="1" ht="16.5" customHeight="1">
      <c r="A301" s="158" t="s">
        <v>358</v>
      </c>
      <c r="B301" s="157" t="s">
        <v>138</v>
      </c>
      <c r="C301" s="157"/>
      <c r="D301" s="157" t="s">
        <v>139</v>
      </c>
      <c r="E301" s="157"/>
      <c r="F301" s="157" t="s">
        <v>140</v>
      </c>
      <c r="G301" s="157"/>
      <c r="H301" s="157" t="s">
        <v>141</v>
      </c>
      <c r="I301" s="157"/>
      <c r="J301" s="157" t="s">
        <v>142</v>
      </c>
      <c r="K301" s="157"/>
      <c r="L301" s="157" t="s">
        <v>143</v>
      </c>
      <c r="M301" s="157"/>
      <c r="N301" s="155" t="s">
        <v>144</v>
      </c>
      <c r="O301" s="156"/>
      <c r="P301" s="25"/>
      <c r="Q301" s="64"/>
      <c r="R301" s="64"/>
      <c r="S301" s="64"/>
    </row>
    <row r="302" spans="1:19" customFormat="1" ht="16.5" customHeight="1">
      <c r="A302" s="159"/>
      <c r="B302" s="69" t="s">
        <v>3</v>
      </c>
      <c r="C302" s="69" t="s">
        <v>4</v>
      </c>
      <c r="D302" s="69" t="s">
        <v>3</v>
      </c>
      <c r="E302" s="69" t="s">
        <v>4</v>
      </c>
      <c r="F302" s="69" t="s">
        <v>3</v>
      </c>
      <c r="G302" s="69" t="s">
        <v>4</v>
      </c>
      <c r="H302" s="69" t="s">
        <v>3</v>
      </c>
      <c r="I302" s="69" t="s">
        <v>4</v>
      </c>
      <c r="J302" s="69" t="s">
        <v>3</v>
      </c>
      <c r="K302" s="69" t="s">
        <v>4</v>
      </c>
      <c r="L302" s="69" t="s">
        <v>3</v>
      </c>
      <c r="M302" s="69" t="s">
        <v>4</v>
      </c>
      <c r="N302" s="69" t="s">
        <v>3</v>
      </c>
      <c r="O302" s="69" t="s">
        <v>4</v>
      </c>
      <c r="P302" s="33"/>
      <c r="Q302" s="64"/>
      <c r="R302" s="64"/>
      <c r="S302" s="64"/>
    </row>
    <row r="303" spans="1:19" customFormat="1" ht="16.5" customHeight="1">
      <c r="A303" s="24" t="s">
        <v>227</v>
      </c>
      <c r="B303" s="71">
        <v>12</v>
      </c>
      <c r="C303" s="71">
        <v>8</v>
      </c>
      <c r="D303" s="71">
        <v>226</v>
      </c>
      <c r="E303" s="71">
        <v>315</v>
      </c>
      <c r="F303" s="71">
        <v>6</v>
      </c>
      <c r="G303" s="71">
        <v>11</v>
      </c>
      <c r="H303" s="71">
        <v>18</v>
      </c>
      <c r="I303" s="71">
        <v>19</v>
      </c>
      <c r="J303" s="71">
        <v>19</v>
      </c>
      <c r="K303" s="71">
        <v>17</v>
      </c>
      <c r="L303" s="71">
        <v>3</v>
      </c>
      <c r="M303" s="71">
        <v>4</v>
      </c>
      <c r="N303" s="71">
        <v>31</v>
      </c>
      <c r="O303" s="71">
        <v>10</v>
      </c>
      <c r="P303" s="25"/>
      <c r="Q303" s="64"/>
      <c r="R303" s="64"/>
      <c r="S303" s="64"/>
    </row>
    <row r="304" spans="1:19" customFormat="1" ht="16.5" customHeight="1">
      <c r="A304" s="31" t="s">
        <v>361</v>
      </c>
      <c r="B304" s="73">
        <v>3</v>
      </c>
      <c r="C304" s="73">
        <v>1</v>
      </c>
      <c r="D304" s="73">
        <v>52</v>
      </c>
      <c r="E304" s="73">
        <v>72</v>
      </c>
      <c r="F304" s="73">
        <v>2</v>
      </c>
      <c r="G304" s="73">
        <v>1</v>
      </c>
      <c r="H304" s="73">
        <v>2</v>
      </c>
      <c r="I304" s="73">
        <v>5</v>
      </c>
      <c r="J304" s="73">
        <v>0</v>
      </c>
      <c r="K304" s="73">
        <v>0</v>
      </c>
      <c r="L304" s="73">
        <v>1</v>
      </c>
      <c r="M304" s="73">
        <v>0</v>
      </c>
      <c r="N304" s="73">
        <v>0</v>
      </c>
      <c r="O304" s="73">
        <v>2</v>
      </c>
      <c r="P304" s="25"/>
      <c r="Q304" s="64"/>
      <c r="R304" s="64"/>
      <c r="S304" s="64"/>
    </row>
    <row r="305" spans="1:19" customFormat="1" ht="16.5" customHeight="1">
      <c r="A305" s="31" t="s">
        <v>359</v>
      </c>
      <c r="B305" s="73">
        <v>3</v>
      </c>
      <c r="C305" s="73">
        <v>2</v>
      </c>
      <c r="D305" s="73">
        <v>73</v>
      </c>
      <c r="E305" s="73">
        <v>109</v>
      </c>
      <c r="F305" s="73">
        <v>3</v>
      </c>
      <c r="G305" s="73">
        <v>4</v>
      </c>
      <c r="H305" s="73">
        <v>3</v>
      </c>
      <c r="I305" s="73">
        <v>1</v>
      </c>
      <c r="J305" s="73">
        <v>3</v>
      </c>
      <c r="K305" s="73">
        <v>0</v>
      </c>
      <c r="L305" s="73">
        <v>0</v>
      </c>
      <c r="M305" s="73">
        <v>0</v>
      </c>
      <c r="N305" s="73">
        <v>0</v>
      </c>
      <c r="O305" s="73">
        <v>0</v>
      </c>
      <c r="P305" s="25"/>
      <c r="Q305" s="64"/>
      <c r="R305" s="64"/>
      <c r="S305" s="64"/>
    </row>
    <row r="306" spans="1:19" customFormat="1" ht="16.5" customHeight="1">
      <c r="A306" s="31" t="s">
        <v>357</v>
      </c>
      <c r="B306" s="73">
        <v>0</v>
      </c>
      <c r="C306" s="73">
        <v>0</v>
      </c>
      <c r="D306" s="73">
        <v>33</v>
      </c>
      <c r="E306" s="73">
        <v>15</v>
      </c>
      <c r="F306" s="73">
        <v>0</v>
      </c>
      <c r="G306" s="73">
        <v>2</v>
      </c>
      <c r="H306" s="73">
        <v>2</v>
      </c>
      <c r="I306" s="73">
        <v>1</v>
      </c>
      <c r="J306" s="73">
        <v>1</v>
      </c>
      <c r="K306" s="73">
        <v>3</v>
      </c>
      <c r="L306" s="73">
        <v>0</v>
      </c>
      <c r="M306" s="73">
        <v>0</v>
      </c>
      <c r="N306" s="73">
        <v>5</v>
      </c>
      <c r="O306" s="73">
        <v>2</v>
      </c>
      <c r="P306" s="25"/>
      <c r="Q306" s="64"/>
      <c r="R306" s="64"/>
      <c r="S306" s="64"/>
    </row>
    <row r="307" spans="1:19" customFormat="1" ht="16.5" customHeight="1">
      <c r="A307" s="31" t="s">
        <v>362</v>
      </c>
      <c r="B307" s="73">
        <v>3</v>
      </c>
      <c r="C307" s="73">
        <v>2</v>
      </c>
      <c r="D307" s="73">
        <v>17</v>
      </c>
      <c r="E307" s="73">
        <v>37</v>
      </c>
      <c r="F307" s="73">
        <v>0</v>
      </c>
      <c r="G307" s="73">
        <v>2</v>
      </c>
      <c r="H307" s="73">
        <v>0</v>
      </c>
      <c r="I307" s="73">
        <v>4</v>
      </c>
      <c r="J307" s="73">
        <v>4</v>
      </c>
      <c r="K307" s="73">
        <v>10</v>
      </c>
      <c r="L307" s="73">
        <v>1</v>
      </c>
      <c r="M307" s="73">
        <v>4</v>
      </c>
      <c r="N307" s="73">
        <v>2</v>
      </c>
      <c r="O307" s="73">
        <v>0</v>
      </c>
      <c r="P307" s="25"/>
      <c r="Q307" s="64"/>
      <c r="R307" s="64"/>
      <c r="S307" s="64"/>
    </row>
    <row r="308" spans="1:19" customFormat="1" ht="16.5" customHeight="1">
      <c r="A308" s="31" t="s">
        <v>363</v>
      </c>
      <c r="B308" s="73">
        <v>1</v>
      </c>
      <c r="C308" s="73">
        <v>0</v>
      </c>
      <c r="D308" s="73">
        <v>8</v>
      </c>
      <c r="E308" s="73">
        <v>11</v>
      </c>
      <c r="F308" s="73">
        <v>0</v>
      </c>
      <c r="G308" s="73">
        <v>0</v>
      </c>
      <c r="H308" s="73">
        <v>0</v>
      </c>
      <c r="I308" s="73">
        <v>0</v>
      </c>
      <c r="J308" s="73">
        <v>3</v>
      </c>
      <c r="K308" s="73">
        <v>2</v>
      </c>
      <c r="L308" s="73">
        <v>0</v>
      </c>
      <c r="M308" s="73">
        <v>0</v>
      </c>
      <c r="N308" s="73">
        <v>4</v>
      </c>
      <c r="O308" s="73">
        <v>1</v>
      </c>
      <c r="P308" s="25"/>
      <c r="Q308" s="64"/>
      <c r="R308" s="64"/>
      <c r="S308" s="64"/>
    </row>
    <row r="309" spans="1:19" customFormat="1" ht="16.5" customHeight="1">
      <c r="A309" s="31" t="s">
        <v>364</v>
      </c>
      <c r="B309" s="73">
        <v>1</v>
      </c>
      <c r="C309" s="73">
        <v>2</v>
      </c>
      <c r="D309" s="73">
        <v>15</v>
      </c>
      <c r="E309" s="73">
        <v>27</v>
      </c>
      <c r="F309" s="73">
        <v>1</v>
      </c>
      <c r="G309" s="73">
        <v>0</v>
      </c>
      <c r="H309" s="73">
        <v>5</v>
      </c>
      <c r="I309" s="73">
        <v>4</v>
      </c>
      <c r="J309" s="73">
        <v>1</v>
      </c>
      <c r="K309" s="73">
        <v>0</v>
      </c>
      <c r="L309" s="73">
        <v>1</v>
      </c>
      <c r="M309" s="73">
        <v>0</v>
      </c>
      <c r="N309" s="73">
        <v>0</v>
      </c>
      <c r="O309" s="73">
        <v>0</v>
      </c>
      <c r="P309" s="25"/>
      <c r="Q309" s="64"/>
      <c r="R309" s="64"/>
      <c r="S309" s="64"/>
    </row>
    <row r="310" spans="1:19" customFormat="1" ht="16.5" customHeight="1">
      <c r="A310" s="35" t="s">
        <v>233</v>
      </c>
      <c r="B310" s="73">
        <v>0</v>
      </c>
      <c r="C310" s="73">
        <v>0</v>
      </c>
      <c r="D310" s="73">
        <v>0</v>
      </c>
      <c r="E310" s="73">
        <v>0</v>
      </c>
      <c r="F310" s="73">
        <v>0</v>
      </c>
      <c r="G310" s="73">
        <v>0</v>
      </c>
      <c r="H310" s="73">
        <v>0</v>
      </c>
      <c r="I310" s="73">
        <v>1</v>
      </c>
      <c r="J310" s="73">
        <v>0</v>
      </c>
      <c r="K310" s="73">
        <v>0</v>
      </c>
      <c r="L310" s="73">
        <v>0</v>
      </c>
      <c r="M310" s="73">
        <v>0</v>
      </c>
      <c r="N310" s="73">
        <v>0</v>
      </c>
      <c r="O310" s="73">
        <v>1</v>
      </c>
      <c r="P310" s="25"/>
      <c r="Q310" s="64"/>
      <c r="R310" s="64"/>
      <c r="S310" s="64"/>
    </row>
    <row r="311" spans="1:19" customFormat="1" ht="16.5" customHeight="1">
      <c r="A311" s="35" t="s">
        <v>234</v>
      </c>
      <c r="B311" s="73">
        <v>0</v>
      </c>
      <c r="C311" s="73">
        <v>0</v>
      </c>
      <c r="D311" s="73">
        <v>5</v>
      </c>
      <c r="E311" s="73">
        <v>7</v>
      </c>
      <c r="F311" s="73">
        <v>0</v>
      </c>
      <c r="G311" s="73">
        <v>0</v>
      </c>
      <c r="H311" s="73">
        <v>0</v>
      </c>
      <c r="I311" s="73">
        <v>0</v>
      </c>
      <c r="J311" s="73">
        <v>2</v>
      </c>
      <c r="K311" s="73">
        <v>1</v>
      </c>
      <c r="L311" s="73">
        <v>0</v>
      </c>
      <c r="M311" s="73">
        <v>0</v>
      </c>
      <c r="N311" s="73">
        <v>0</v>
      </c>
      <c r="O311" s="73">
        <v>0</v>
      </c>
      <c r="P311" s="25"/>
      <c r="Q311" s="64"/>
      <c r="R311" s="64"/>
      <c r="S311" s="64"/>
    </row>
    <row r="312" spans="1:19" customFormat="1" ht="16.5" customHeight="1">
      <c r="A312" s="35" t="s">
        <v>235</v>
      </c>
      <c r="B312" s="73">
        <v>0</v>
      </c>
      <c r="C312" s="73">
        <v>0</v>
      </c>
      <c r="D312" s="73">
        <v>5</v>
      </c>
      <c r="E312" s="73">
        <v>0</v>
      </c>
      <c r="F312" s="73">
        <v>0</v>
      </c>
      <c r="G312" s="73">
        <v>0</v>
      </c>
      <c r="H312" s="73">
        <v>0</v>
      </c>
      <c r="I312" s="73">
        <v>0</v>
      </c>
      <c r="J312" s="73">
        <v>0</v>
      </c>
      <c r="K312" s="73">
        <v>0</v>
      </c>
      <c r="L312" s="73">
        <v>0</v>
      </c>
      <c r="M312" s="73">
        <v>0</v>
      </c>
      <c r="N312" s="73">
        <v>0</v>
      </c>
      <c r="O312" s="73">
        <v>0</v>
      </c>
      <c r="P312" s="25"/>
      <c r="Q312" s="64"/>
      <c r="R312" s="64"/>
      <c r="S312" s="64"/>
    </row>
    <row r="313" spans="1:19" customFormat="1" ht="16.5" customHeight="1">
      <c r="A313" s="35" t="s">
        <v>236</v>
      </c>
      <c r="B313" s="73">
        <v>0</v>
      </c>
      <c r="C313" s="73">
        <v>0</v>
      </c>
      <c r="D313" s="73">
        <v>2</v>
      </c>
      <c r="E313" s="73">
        <v>3</v>
      </c>
      <c r="F313" s="73">
        <v>0</v>
      </c>
      <c r="G313" s="73">
        <v>0</v>
      </c>
      <c r="H313" s="73">
        <v>0</v>
      </c>
      <c r="I313" s="73">
        <v>0</v>
      </c>
      <c r="J313" s="73">
        <v>0</v>
      </c>
      <c r="K313" s="73">
        <v>0</v>
      </c>
      <c r="L313" s="73">
        <v>0</v>
      </c>
      <c r="M313" s="73">
        <v>0</v>
      </c>
      <c r="N313" s="73">
        <v>0</v>
      </c>
      <c r="O313" s="73">
        <v>0</v>
      </c>
      <c r="P313" s="25"/>
      <c r="Q313" s="64"/>
      <c r="R313" s="64"/>
      <c r="S313" s="64"/>
    </row>
    <row r="314" spans="1:19" customFormat="1" ht="16.5" customHeight="1">
      <c r="A314" s="35" t="s">
        <v>237</v>
      </c>
      <c r="B314" s="73">
        <v>0</v>
      </c>
      <c r="C314" s="73">
        <v>0</v>
      </c>
      <c r="D314" s="73">
        <v>0</v>
      </c>
      <c r="E314" s="73">
        <v>3</v>
      </c>
      <c r="F314" s="73">
        <v>0</v>
      </c>
      <c r="G314" s="73">
        <v>0</v>
      </c>
      <c r="H314" s="73">
        <v>0</v>
      </c>
      <c r="I314" s="73">
        <v>0</v>
      </c>
      <c r="J314" s="73">
        <v>2</v>
      </c>
      <c r="K314" s="73">
        <v>1</v>
      </c>
      <c r="L314" s="73">
        <v>0</v>
      </c>
      <c r="M314" s="73">
        <v>0</v>
      </c>
      <c r="N314" s="73">
        <v>2</v>
      </c>
      <c r="O314" s="73">
        <v>0</v>
      </c>
      <c r="P314" s="25"/>
      <c r="Q314" s="64"/>
      <c r="R314" s="64"/>
      <c r="S314" s="64"/>
    </row>
    <row r="315" spans="1:19" customFormat="1" ht="16.5" customHeight="1">
      <c r="A315" s="35" t="s">
        <v>238</v>
      </c>
      <c r="B315" s="73">
        <v>0</v>
      </c>
      <c r="C315" s="73">
        <v>0</v>
      </c>
      <c r="D315" s="73">
        <v>0</v>
      </c>
      <c r="E315" s="73">
        <v>3</v>
      </c>
      <c r="F315" s="73">
        <v>0</v>
      </c>
      <c r="G315" s="73">
        <v>0</v>
      </c>
      <c r="H315" s="73">
        <v>1</v>
      </c>
      <c r="I315" s="73">
        <v>1</v>
      </c>
      <c r="J315" s="73">
        <v>0</v>
      </c>
      <c r="K315" s="73">
        <v>0</v>
      </c>
      <c r="L315" s="73">
        <v>0</v>
      </c>
      <c r="M315" s="73">
        <v>0</v>
      </c>
      <c r="N315" s="73">
        <v>0</v>
      </c>
      <c r="O315" s="73">
        <v>0</v>
      </c>
      <c r="P315" s="25"/>
      <c r="Q315" s="64"/>
      <c r="R315" s="64"/>
      <c r="S315" s="64"/>
    </row>
    <row r="316" spans="1:19" customFormat="1" ht="16.5" customHeight="1">
      <c r="A316" s="35" t="s">
        <v>239</v>
      </c>
      <c r="B316" s="73">
        <v>0</v>
      </c>
      <c r="C316" s="73">
        <v>0</v>
      </c>
      <c r="D316" s="73">
        <v>0</v>
      </c>
      <c r="E316" s="73">
        <v>6</v>
      </c>
      <c r="F316" s="73">
        <v>0</v>
      </c>
      <c r="G316" s="73">
        <v>0</v>
      </c>
      <c r="H316" s="73">
        <v>0</v>
      </c>
      <c r="I316" s="73">
        <v>0</v>
      </c>
      <c r="J316" s="73">
        <v>0</v>
      </c>
      <c r="K316" s="73">
        <v>0</v>
      </c>
      <c r="L316" s="73">
        <v>0</v>
      </c>
      <c r="M316" s="73">
        <v>0</v>
      </c>
      <c r="N316" s="73">
        <v>7</v>
      </c>
      <c r="O316" s="73">
        <v>1</v>
      </c>
      <c r="P316" s="25"/>
      <c r="Q316" s="64"/>
      <c r="R316" s="64"/>
      <c r="S316" s="64"/>
    </row>
    <row r="317" spans="1:19" customFormat="1" ht="16.5" customHeight="1">
      <c r="A317" s="35" t="s">
        <v>240</v>
      </c>
      <c r="B317" s="73">
        <v>0</v>
      </c>
      <c r="C317" s="73">
        <v>0</v>
      </c>
      <c r="D317" s="73">
        <v>3</v>
      </c>
      <c r="E317" s="73">
        <v>2</v>
      </c>
      <c r="F317" s="73">
        <v>0</v>
      </c>
      <c r="G317" s="73">
        <v>1</v>
      </c>
      <c r="H317" s="73">
        <v>1</v>
      </c>
      <c r="I317" s="73">
        <v>0</v>
      </c>
      <c r="J317" s="73">
        <v>0</v>
      </c>
      <c r="K317" s="73">
        <v>0</v>
      </c>
      <c r="L317" s="73">
        <v>0</v>
      </c>
      <c r="M317" s="73">
        <v>0</v>
      </c>
      <c r="N317" s="73">
        <v>0</v>
      </c>
      <c r="O317" s="73">
        <v>0</v>
      </c>
      <c r="P317" s="25"/>
      <c r="Q317" s="64"/>
      <c r="R317" s="64"/>
      <c r="S317" s="64"/>
    </row>
    <row r="318" spans="1:19" customFormat="1" ht="16.5" customHeight="1">
      <c r="A318" s="35" t="s">
        <v>241</v>
      </c>
      <c r="B318" s="73">
        <v>0</v>
      </c>
      <c r="C318" s="73">
        <v>0</v>
      </c>
      <c r="D318" s="73">
        <v>0</v>
      </c>
      <c r="E318" s="73">
        <v>1</v>
      </c>
      <c r="F318" s="73">
        <v>0</v>
      </c>
      <c r="G318" s="73">
        <v>0</v>
      </c>
      <c r="H318" s="73">
        <v>0</v>
      </c>
      <c r="I318" s="73">
        <v>0</v>
      </c>
      <c r="J318" s="73">
        <v>0</v>
      </c>
      <c r="K318" s="73">
        <v>0</v>
      </c>
      <c r="L318" s="73">
        <v>0</v>
      </c>
      <c r="M318" s="73">
        <v>0</v>
      </c>
      <c r="N318" s="73">
        <v>0</v>
      </c>
      <c r="O318" s="73">
        <v>0</v>
      </c>
      <c r="P318" s="25"/>
      <c r="Q318" s="64"/>
      <c r="R318" s="64"/>
      <c r="S318" s="64"/>
    </row>
    <row r="319" spans="1:19" customFormat="1" ht="16.5" customHeight="1">
      <c r="A319" s="35" t="s">
        <v>242</v>
      </c>
      <c r="B319" s="73">
        <v>0</v>
      </c>
      <c r="C319" s="73">
        <v>0</v>
      </c>
      <c r="D319" s="73">
        <v>4</v>
      </c>
      <c r="E319" s="73">
        <v>4</v>
      </c>
      <c r="F319" s="73">
        <v>0</v>
      </c>
      <c r="G319" s="73">
        <v>0</v>
      </c>
      <c r="H319" s="73">
        <v>0</v>
      </c>
      <c r="I319" s="73">
        <v>0</v>
      </c>
      <c r="J319" s="73">
        <v>0</v>
      </c>
      <c r="K319" s="73">
        <v>0</v>
      </c>
      <c r="L319" s="73">
        <v>0</v>
      </c>
      <c r="M319" s="73">
        <v>0</v>
      </c>
      <c r="N319" s="73">
        <v>11</v>
      </c>
      <c r="O319" s="73">
        <v>2</v>
      </c>
      <c r="P319" s="25"/>
      <c r="Q319" s="64"/>
      <c r="R319" s="64"/>
      <c r="S319" s="64"/>
    </row>
    <row r="320" spans="1:19" customFormat="1" ht="16.5" customHeight="1">
      <c r="A320" s="35" t="s">
        <v>243</v>
      </c>
      <c r="B320" s="73">
        <v>0</v>
      </c>
      <c r="C320" s="73">
        <v>0</v>
      </c>
      <c r="D320" s="73">
        <v>0</v>
      </c>
      <c r="E320" s="73">
        <v>0</v>
      </c>
      <c r="F320" s="73">
        <v>0</v>
      </c>
      <c r="G320" s="73">
        <v>0</v>
      </c>
      <c r="H320" s="73">
        <v>0</v>
      </c>
      <c r="I320" s="73">
        <v>0</v>
      </c>
      <c r="J320" s="73">
        <v>0</v>
      </c>
      <c r="K320" s="73">
        <v>0</v>
      </c>
      <c r="L320" s="73">
        <v>0</v>
      </c>
      <c r="M320" s="73">
        <v>0</v>
      </c>
      <c r="N320" s="73">
        <v>0</v>
      </c>
      <c r="O320" s="73">
        <v>0</v>
      </c>
      <c r="P320" s="25"/>
      <c r="Q320" s="64"/>
      <c r="R320" s="64"/>
      <c r="S320" s="64"/>
    </row>
    <row r="321" spans="1:19" customFormat="1" ht="16.5" customHeight="1">
      <c r="A321" s="35" t="s">
        <v>244</v>
      </c>
      <c r="B321" s="73">
        <v>0</v>
      </c>
      <c r="C321" s="73">
        <v>0</v>
      </c>
      <c r="D321" s="73">
        <v>1</v>
      </c>
      <c r="E321" s="73">
        <v>2</v>
      </c>
      <c r="F321" s="73">
        <v>0</v>
      </c>
      <c r="G321" s="73">
        <v>0</v>
      </c>
      <c r="H321" s="73">
        <v>1</v>
      </c>
      <c r="I321" s="73">
        <v>1</v>
      </c>
      <c r="J321" s="73">
        <v>0</v>
      </c>
      <c r="K321" s="73">
        <v>0</v>
      </c>
      <c r="L321" s="73">
        <v>0</v>
      </c>
      <c r="M321" s="73">
        <v>0</v>
      </c>
      <c r="N321" s="73">
        <v>0</v>
      </c>
      <c r="O321" s="73">
        <v>0</v>
      </c>
      <c r="P321" s="25"/>
      <c r="Q321" s="64"/>
      <c r="R321" s="64"/>
      <c r="S321" s="64"/>
    </row>
    <row r="322" spans="1:19" customFormat="1" ht="16.5" customHeight="1">
      <c r="A322" s="35" t="s">
        <v>245</v>
      </c>
      <c r="B322" s="73">
        <v>1</v>
      </c>
      <c r="C322" s="73">
        <v>1</v>
      </c>
      <c r="D322" s="73">
        <v>8</v>
      </c>
      <c r="E322" s="73">
        <v>13</v>
      </c>
      <c r="F322" s="73">
        <v>0</v>
      </c>
      <c r="G322" s="73">
        <v>0</v>
      </c>
      <c r="H322" s="73">
        <v>3</v>
      </c>
      <c r="I322" s="73">
        <v>1</v>
      </c>
      <c r="J322" s="73">
        <v>3</v>
      </c>
      <c r="K322" s="73">
        <v>0</v>
      </c>
      <c r="L322" s="73">
        <v>0</v>
      </c>
      <c r="M322" s="73">
        <v>0</v>
      </c>
      <c r="N322" s="73">
        <v>0</v>
      </c>
      <c r="O322" s="73">
        <v>1</v>
      </c>
      <c r="P322" s="25"/>
      <c r="Q322" s="64"/>
      <c r="R322" s="64"/>
      <c r="S322" s="64"/>
    </row>
    <row r="323" spans="1:19" customFormat="1" ht="16.5" customHeight="1">
      <c r="A323" s="35" t="s">
        <v>246</v>
      </c>
      <c r="B323" s="73">
        <v>0</v>
      </c>
      <c r="C323" s="73">
        <v>0</v>
      </c>
      <c r="D323" s="73">
        <v>0</v>
      </c>
      <c r="E323" s="73">
        <v>0</v>
      </c>
      <c r="F323" s="73">
        <v>0</v>
      </c>
      <c r="G323" s="73">
        <v>1</v>
      </c>
      <c r="H323" s="73">
        <v>0</v>
      </c>
      <c r="I323" s="73">
        <v>0</v>
      </c>
      <c r="J323" s="73">
        <v>0</v>
      </c>
      <c r="K323" s="73">
        <v>0</v>
      </c>
      <c r="L323" s="73">
        <v>0</v>
      </c>
      <c r="M323" s="73">
        <v>0</v>
      </c>
      <c r="N323" s="73">
        <v>0</v>
      </c>
      <c r="O323" s="73">
        <v>0</v>
      </c>
      <c r="P323" s="25"/>
      <c r="Q323" s="64"/>
      <c r="R323" s="64"/>
      <c r="S323" s="64"/>
    </row>
    <row r="324" spans="1:19" customFormat="1" ht="16.5" customHeight="1">
      <c r="A324" s="35" t="s">
        <v>247</v>
      </c>
      <c r="B324" s="73">
        <v>0</v>
      </c>
      <c r="C324" s="73">
        <v>0</v>
      </c>
      <c r="D324" s="73">
        <v>0</v>
      </c>
      <c r="E324" s="73">
        <v>0</v>
      </c>
      <c r="F324" s="73">
        <v>0</v>
      </c>
      <c r="G324" s="73">
        <v>0</v>
      </c>
      <c r="H324" s="73">
        <v>0</v>
      </c>
      <c r="I324" s="73">
        <v>0</v>
      </c>
      <c r="J324" s="73">
        <v>0</v>
      </c>
      <c r="K324" s="73">
        <v>0</v>
      </c>
      <c r="L324" s="73">
        <v>0</v>
      </c>
      <c r="M324" s="73">
        <v>0</v>
      </c>
      <c r="N324" s="73">
        <v>0</v>
      </c>
      <c r="O324" s="73">
        <v>0</v>
      </c>
      <c r="P324" s="25"/>
      <c r="Q324" s="64"/>
      <c r="R324" s="64"/>
      <c r="S324" s="64"/>
    </row>
    <row r="325" spans="1:19" customFormat="1" ht="16.5" customHeight="1">
      <c r="A325" s="35" t="s">
        <v>248</v>
      </c>
      <c r="B325" s="73">
        <v>0</v>
      </c>
      <c r="C325" s="73">
        <v>0</v>
      </c>
      <c r="D325" s="73">
        <v>0</v>
      </c>
      <c r="E325" s="73">
        <v>0</v>
      </c>
      <c r="F325" s="73">
        <v>0</v>
      </c>
      <c r="G325" s="73">
        <v>0</v>
      </c>
      <c r="H325" s="73">
        <v>0</v>
      </c>
      <c r="I325" s="73">
        <v>0</v>
      </c>
      <c r="J325" s="73">
        <v>0</v>
      </c>
      <c r="K325" s="73">
        <v>0</v>
      </c>
      <c r="L325" s="73">
        <v>0</v>
      </c>
      <c r="M325" s="73">
        <v>0</v>
      </c>
      <c r="N325" s="73">
        <v>0</v>
      </c>
      <c r="O325" s="73">
        <v>0</v>
      </c>
      <c r="P325" s="25"/>
      <c r="Q325" s="64"/>
      <c r="R325" s="64"/>
      <c r="S325" s="64"/>
    </row>
    <row r="326" spans="1:19" customFormat="1" ht="16.5" customHeight="1">
      <c r="A326" s="22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64"/>
      <c r="R326" s="64"/>
      <c r="S326" s="64"/>
    </row>
    <row r="327" spans="1:19" customFormat="1" ht="16.5" customHeight="1">
      <c r="A327" s="22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64"/>
      <c r="R327" s="64"/>
      <c r="S327" s="64"/>
    </row>
    <row r="328" spans="1:19" customFormat="1" ht="16.5" customHeight="1">
      <c r="A328" s="158" t="s">
        <v>358</v>
      </c>
      <c r="B328" s="157" t="s">
        <v>145</v>
      </c>
      <c r="C328" s="157"/>
      <c r="D328" s="157" t="s">
        <v>146</v>
      </c>
      <c r="E328" s="157"/>
      <c r="F328" s="157" t="s">
        <v>147</v>
      </c>
      <c r="G328" s="157"/>
      <c r="H328" s="157" t="s">
        <v>148</v>
      </c>
      <c r="I328" s="157"/>
      <c r="J328" s="157" t="s">
        <v>149</v>
      </c>
      <c r="K328" s="157"/>
      <c r="L328" s="157" t="s">
        <v>249</v>
      </c>
      <c r="M328" s="157"/>
      <c r="N328" s="155" t="s">
        <v>151</v>
      </c>
      <c r="O328" s="156"/>
      <c r="P328" s="25"/>
      <c r="Q328" s="64"/>
      <c r="R328" s="64"/>
      <c r="S328" s="64"/>
    </row>
    <row r="329" spans="1:19" customFormat="1" ht="16.5" customHeight="1">
      <c r="A329" s="159"/>
      <c r="B329" s="69" t="s">
        <v>3</v>
      </c>
      <c r="C329" s="69" t="s">
        <v>4</v>
      </c>
      <c r="D329" s="69" t="s">
        <v>3</v>
      </c>
      <c r="E329" s="69" t="s">
        <v>4</v>
      </c>
      <c r="F329" s="69" t="s">
        <v>3</v>
      </c>
      <c r="G329" s="69" t="s">
        <v>4</v>
      </c>
      <c r="H329" s="69" t="s">
        <v>3</v>
      </c>
      <c r="I329" s="69" t="s">
        <v>4</v>
      </c>
      <c r="J329" s="69" t="s">
        <v>3</v>
      </c>
      <c r="K329" s="69" t="s">
        <v>4</v>
      </c>
      <c r="L329" s="69" t="s">
        <v>3</v>
      </c>
      <c r="M329" s="69" t="s">
        <v>4</v>
      </c>
      <c r="N329" s="69" t="s">
        <v>3</v>
      </c>
      <c r="O329" s="69" t="s">
        <v>4</v>
      </c>
      <c r="P329" s="33"/>
      <c r="Q329" s="64"/>
      <c r="R329" s="64"/>
      <c r="S329" s="64"/>
    </row>
    <row r="330" spans="1:19" customFormat="1" ht="16.5" customHeight="1">
      <c r="A330" s="24" t="s">
        <v>227</v>
      </c>
      <c r="B330" s="71">
        <v>5</v>
      </c>
      <c r="C330" s="71">
        <v>0</v>
      </c>
      <c r="D330" s="71">
        <v>7</v>
      </c>
      <c r="E330" s="71">
        <v>4</v>
      </c>
      <c r="F330" s="71">
        <v>3</v>
      </c>
      <c r="G330" s="71">
        <v>0</v>
      </c>
      <c r="H330" s="71">
        <v>5</v>
      </c>
      <c r="I330" s="71">
        <v>4</v>
      </c>
      <c r="J330" s="71">
        <v>22</v>
      </c>
      <c r="K330" s="71">
        <v>3</v>
      </c>
      <c r="L330" s="71">
        <v>10</v>
      </c>
      <c r="M330" s="71">
        <v>11</v>
      </c>
      <c r="N330" s="71">
        <v>10</v>
      </c>
      <c r="O330" s="71">
        <v>4</v>
      </c>
      <c r="P330" s="25"/>
      <c r="Q330" s="64"/>
      <c r="R330" s="64"/>
      <c r="S330" s="64"/>
    </row>
    <row r="331" spans="1:19" customFormat="1" ht="16.5" customHeight="1">
      <c r="A331" s="31" t="s">
        <v>361</v>
      </c>
      <c r="B331" s="73">
        <v>1</v>
      </c>
      <c r="C331" s="73">
        <v>0</v>
      </c>
      <c r="D331" s="73">
        <v>0</v>
      </c>
      <c r="E331" s="73">
        <v>0</v>
      </c>
      <c r="F331" s="73">
        <v>1</v>
      </c>
      <c r="G331" s="73">
        <v>0</v>
      </c>
      <c r="H331" s="73">
        <v>0</v>
      </c>
      <c r="I331" s="73">
        <v>0</v>
      </c>
      <c r="J331" s="73">
        <v>5</v>
      </c>
      <c r="K331" s="73">
        <v>0</v>
      </c>
      <c r="L331" s="73">
        <v>3</v>
      </c>
      <c r="M331" s="73">
        <v>2</v>
      </c>
      <c r="N331" s="73">
        <v>4</v>
      </c>
      <c r="O331" s="73">
        <v>3</v>
      </c>
      <c r="P331" s="25"/>
      <c r="Q331" s="64"/>
      <c r="R331" s="64"/>
      <c r="S331" s="64"/>
    </row>
    <row r="332" spans="1:19" customFormat="1" ht="16.5" customHeight="1">
      <c r="A332" s="31" t="s">
        <v>359</v>
      </c>
      <c r="B332" s="73">
        <v>1</v>
      </c>
      <c r="C332" s="73">
        <v>0</v>
      </c>
      <c r="D332" s="73">
        <v>0</v>
      </c>
      <c r="E332" s="73">
        <v>1</v>
      </c>
      <c r="F332" s="73">
        <v>1</v>
      </c>
      <c r="G332" s="73">
        <v>0</v>
      </c>
      <c r="H332" s="73">
        <v>4</v>
      </c>
      <c r="I332" s="73">
        <v>3</v>
      </c>
      <c r="J332" s="73">
        <v>7</v>
      </c>
      <c r="K332" s="73">
        <v>2</v>
      </c>
      <c r="L332" s="73">
        <v>4</v>
      </c>
      <c r="M332" s="73">
        <v>3</v>
      </c>
      <c r="N332" s="73">
        <v>2</v>
      </c>
      <c r="O332" s="73">
        <v>1</v>
      </c>
      <c r="P332" s="25"/>
      <c r="Q332" s="64"/>
      <c r="R332" s="64"/>
      <c r="S332" s="64"/>
    </row>
    <row r="333" spans="1:19" customFormat="1" ht="16.5" customHeight="1">
      <c r="A333" s="31" t="s">
        <v>357</v>
      </c>
      <c r="B333" s="73">
        <v>3</v>
      </c>
      <c r="C333" s="73">
        <v>0</v>
      </c>
      <c r="D333" s="73">
        <v>1</v>
      </c>
      <c r="E333" s="73">
        <v>0</v>
      </c>
      <c r="F333" s="73">
        <v>1</v>
      </c>
      <c r="G333" s="73">
        <v>0</v>
      </c>
      <c r="H333" s="73">
        <v>0</v>
      </c>
      <c r="I333" s="73">
        <v>0</v>
      </c>
      <c r="J333" s="73">
        <v>3</v>
      </c>
      <c r="K333" s="73">
        <v>0</v>
      </c>
      <c r="L333" s="73">
        <v>0</v>
      </c>
      <c r="M333" s="73">
        <v>0</v>
      </c>
      <c r="N333" s="73">
        <v>0</v>
      </c>
      <c r="O333" s="73">
        <v>0</v>
      </c>
      <c r="P333" s="25"/>
      <c r="Q333" s="64"/>
      <c r="R333" s="64"/>
      <c r="S333" s="64"/>
    </row>
    <row r="334" spans="1:19" customFormat="1" ht="16.5" customHeight="1">
      <c r="A334" s="31" t="s">
        <v>362</v>
      </c>
      <c r="B334" s="73">
        <v>0</v>
      </c>
      <c r="C334" s="73">
        <v>0</v>
      </c>
      <c r="D334" s="73">
        <v>0</v>
      </c>
      <c r="E334" s="73">
        <v>0</v>
      </c>
      <c r="F334" s="73">
        <v>0</v>
      </c>
      <c r="G334" s="73">
        <v>0</v>
      </c>
      <c r="H334" s="73">
        <v>0</v>
      </c>
      <c r="I334" s="73">
        <v>0</v>
      </c>
      <c r="J334" s="73">
        <v>2</v>
      </c>
      <c r="K334" s="73">
        <v>0</v>
      </c>
      <c r="L334" s="73">
        <v>0</v>
      </c>
      <c r="M334" s="73">
        <v>0</v>
      </c>
      <c r="N334" s="73">
        <v>3</v>
      </c>
      <c r="O334" s="73">
        <v>0</v>
      </c>
      <c r="P334" s="25"/>
      <c r="Q334" s="64"/>
      <c r="R334" s="64"/>
      <c r="S334" s="64"/>
    </row>
    <row r="335" spans="1:19" customFormat="1" ht="16.5" customHeight="1">
      <c r="A335" s="31" t="s">
        <v>363</v>
      </c>
      <c r="B335" s="73">
        <v>0</v>
      </c>
      <c r="C335" s="73">
        <v>0</v>
      </c>
      <c r="D335" s="73">
        <v>0</v>
      </c>
      <c r="E335" s="73">
        <v>0</v>
      </c>
      <c r="F335" s="73">
        <v>0</v>
      </c>
      <c r="G335" s="73">
        <v>0</v>
      </c>
      <c r="H335" s="73">
        <v>0</v>
      </c>
      <c r="I335" s="73">
        <v>0</v>
      </c>
      <c r="J335" s="73">
        <v>3</v>
      </c>
      <c r="K335" s="73">
        <v>0</v>
      </c>
      <c r="L335" s="73">
        <v>0</v>
      </c>
      <c r="M335" s="73">
        <v>0</v>
      </c>
      <c r="N335" s="73">
        <v>0</v>
      </c>
      <c r="O335" s="73">
        <v>0</v>
      </c>
      <c r="P335" s="25"/>
      <c r="Q335" s="64"/>
      <c r="R335" s="64"/>
      <c r="S335" s="64"/>
    </row>
    <row r="336" spans="1:19" customFormat="1" ht="16.5" customHeight="1">
      <c r="A336" s="31" t="s">
        <v>364</v>
      </c>
      <c r="B336" s="73">
        <v>0</v>
      </c>
      <c r="C336" s="73">
        <v>0</v>
      </c>
      <c r="D336" s="73">
        <v>4</v>
      </c>
      <c r="E336" s="73">
        <v>3</v>
      </c>
      <c r="F336" s="73">
        <v>0</v>
      </c>
      <c r="G336" s="73">
        <v>0</v>
      </c>
      <c r="H336" s="73">
        <v>0</v>
      </c>
      <c r="I336" s="73">
        <v>0</v>
      </c>
      <c r="J336" s="73">
        <v>2</v>
      </c>
      <c r="K336" s="73">
        <v>1</v>
      </c>
      <c r="L336" s="73">
        <v>0</v>
      </c>
      <c r="M336" s="73">
        <v>0</v>
      </c>
      <c r="N336" s="73">
        <v>0</v>
      </c>
      <c r="O336" s="73">
        <v>0</v>
      </c>
      <c r="P336" s="25"/>
      <c r="Q336" s="64"/>
      <c r="R336" s="64"/>
      <c r="S336" s="64"/>
    </row>
    <row r="337" spans="1:19" customFormat="1" ht="16.5" customHeight="1">
      <c r="A337" s="35" t="s">
        <v>233</v>
      </c>
      <c r="B337" s="73">
        <v>0</v>
      </c>
      <c r="C337" s="73">
        <v>0</v>
      </c>
      <c r="D337" s="73">
        <v>0</v>
      </c>
      <c r="E337" s="73">
        <v>0</v>
      </c>
      <c r="F337" s="73">
        <v>0</v>
      </c>
      <c r="G337" s="73">
        <v>0</v>
      </c>
      <c r="H337" s="73">
        <v>0</v>
      </c>
      <c r="I337" s="73">
        <v>0</v>
      </c>
      <c r="J337" s="73">
        <v>0</v>
      </c>
      <c r="K337" s="73">
        <v>0</v>
      </c>
      <c r="L337" s="73">
        <v>0</v>
      </c>
      <c r="M337" s="73">
        <v>0</v>
      </c>
      <c r="N337" s="73">
        <v>0</v>
      </c>
      <c r="O337" s="73">
        <v>0</v>
      </c>
      <c r="P337" s="25"/>
      <c r="Q337" s="64"/>
      <c r="R337" s="64"/>
      <c r="S337" s="64"/>
    </row>
    <row r="338" spans="1:19" customFormat="1" ht="16.5" customHeight="1">
      <c r="A338" s="35" t="s">
        <v>234</v>
      </c>
      <c r="B338" s="73">
        <v>0</v>
      </c>
      <c r="C338" s="73">
        <v>0</v>
      </c>
      <c r="D338" s="73">
        <v>1</v>
      </c>
      <c r="E338" s="73">
        <v>0</v>
      </c>
      <c r="F338" s="73">
        <v>0</v>
      </c>
      <c r="G338" s="73">
        <v>0</v>
      </c>
      <c r="H338" s="73">
        <v>0</v>
      </c>
      <c r="I338" s="73">
        <v>0</v>
      </c>
      <c r="J338" s="73">
        <v>0</v>
      </c>
      <c r="K338" s="73">
        <v>0</v>
      </c>
      <c r="L338" s="73">
        <v>0</v>
      </c>
      <c r="M338" s="73">
        <v>0</v>
      </c>
      <c r="N338" s="73">
        <v>1</v>
      </c>
      <c r="O338" s="73">
        <v>0</v>
      </c>
      <c r="P338" s="25"/>
      <c r="Q338" s="64"/>
      <c r="R338" s="64"/>
      <c r="S338" s="64"/>
    </row>
    <row r="339" spans="1:19" customFormat="1" ht="16.5" customHeight="1">
      <c r="A339" s="35" t="s">
        <v>235</v>
      </c>
      <c r="B339" s="73">
        <v>0</v>
      </c>
      <c r="C339" s="73">
        <v>0</v>
      </c>
      <c r="D339" s="73">
        <v>0</v>
      </c>
      <c r="E339" s="73">
        <v>0</v>
      </c>
      <c r="F339" s="73">
        <v>0</v>
      </c>
      <c r="G339" s="73">
        <v>0</v>
      </c>
      <c r="H339" s="73">
        <v>0</v>
      </c>
      <c r="I339" s="73">
        <v>0</v>
      </c>
      <c r="J339" s="73">
        <v>0</v>
      </c>
      <c r="K339" s="73">
        <v>0</v>
      </c>
      <c r="L339" s="73">
        <v>0</v>
      </c>
      <c r="M339" s="73">
        <v>0</v>
      </c>
      <c r="N339" s="73">
        <v>0</v>
      </c>
      <c r="O339" s="73">
        <v>0</v>
      </c>
      <c r="P339" s="25"/>
      <c r="Q339" s="64"/>
      <c r="R339" s="64"/>
      <c r="S339" s="64"/>
    </row>
    <row r="340" spans="1:19" customFormat="1" ht="16.5" customHeight="1">
      <c r="A340" s="35" t="s">
        <v>236</v>
      </c>
      <c r="B340" s="73">
        <v>0</v>
      </c>
      <c r="C340" s="73">
        <v>0</v>
      </c>
      <c r="D340" s="73">
        <v>0</v>
      </c>
      <c r="E340" s="73">
        <v>0</v>
      </c>
      <c r="F340" s="73">
        <v>0</v>
      </c>
      <c r="G340" s="73">
        <v>0</v>
      </c>
      <c r="H340" s="73">
        <v>0</v>
      </c>
      <c r="I340" s="73">
        <v>0</v>
      </c>
      <c r="J340" s="73">
        <v>0</v>
      </c>
      <c r="K340" s="73">
        <v>0</v>
      </c>
      <c r="L340" s="73">
        <v>0</v>
      </c>
      <c r="M340" s="73">
        <v>0</v>
      </c>
      <c r="N340" s="73">
        <v>0</v>
      </c>
      <c r="O340" s="73">
        <v>0</v>
      </c>
      <c r="P340" s="25"/>
      <c r="Q340" s="64"/>
      <c r="R340" s="64"/>
      <c r="S340" s="64"/>
    </row>
    <row r="341" spans="1:19" customFormat="1" ht="16.5" customHeight="1">
      <c r="A341" s="35" t="s">
        <v>237</v>
      </c>
      <c r="B341" s="73">
        <v>0</v>
      </c>
      <c r="C341" s="73">
        <v>0</v>
      </c>
      <c r="D341" s="73">
        <v>0</v>
      </c>
      <c r="E341" s="73">
        <v>0</v>
      </c>
      <c r="F341" s="73">
        <v>0</v>
      </c>
      <c r="G341" s="73">
        <v>0</v>
      </c>
      <c r="H341" s="73">
        <v>0</v>
      </c>
      <c r="I341" s="73">
        <v>0</v>
      </c>
      <c r="J341" s="73">
        <v>0</v>
      </c>
      <c r="K341" s="73">
        <v>0</v>
      </c>
      <c r="L341" s="73">
        <v>0</v>
      </c>
      <c r="M341" s="73">
        <v>0</v>
      </c>
      <c r="N341" s="73">
        <v>0</v>
      </c>
      <c r="O341" s="73">
        <v>0</v>
      </c>
      <c r="P341" s="25"/>
      <c r="Q341" s="64"/>
      <c r="R341" s="64"/>
      <c r="S341" s="64"/>
    </row>
    <row r="342" spans="1:19" customFormat="1" ht="16.5" customHeight="1">
      <c r="A342" s="35" t="s">
        <v>238</v>
      </c>
      <c r="B342" s="73">
        <v>0</v>
      </c>
      <c r="C342" s="73">
        <v>0</v>
      </c>
      <c r="D342" s="73">
        <v>0</v>
      </c>
      <c r="E342" s="73">
        <v>0</v>
      </c>
      <c r="F342" s="73">
        <v>0</v>
      </c>
      <c r="G342" s="73">
        <v>0</v>
      </c>
      <c r="H342" s="73">
        <v>0</v>
      </c>
      <c r="I342" s="73">
        <v>0</v>
      </c>
      <c r="J342" s="73">
        <v>0</v>
      </c>
      <c r="K342" s="73">
        <v>0</v>
      </c>
      <c r="L342" s="73">
        <v>0</v>
      </c>
      <c r="M342" s="73">
        <v>0</v>
      </c>
      <c r="N342" s="73">
        <v>0</v>
      </c>
      <c r="O342" s="73">
        <v>0</v>
      </c>
      <c r="P342" s="25"/>
      <c r="Q342" s="64"/>
      <c r="R342" s="64"/>
      <c r="S342" s="64"/>
    </row>
    <row r="343" spans="1:19" customFormat="1" ht="16.5" customHeight="1">
      <c r="A343" s="35" t="s">
        <v>239</v>
      </c>
      <c r="B343" s="73">
        <v>0</v>
      </c>
      <c r="C343" s="73">
        <v>0</v>
      </c>
      <c r="D343" s="73">
        <v>0</v>
      </c>
      <c r="E343" s="73">
        <v>0</v>
      </c>
      <c r="F343" s="73">
        <v>0</v>
      </c>
      <c r="G343" s="73">
        <v>0</v>
      </c>
      <c r="H343" s="73">
        <v>0</v>
      </c>
      <c r="I343" s="73">
        <v>0</v>
      </c>
      <c r="J343" s="73">
        <v>0</v>
      </c>
      <c r="K343" s="73">
        <v>0</v>
      </c>
      <c r="L343" s="73">
        <v>0</v>
      </c>
      <c r="M343" s="73">
        <v>0</v>
      </c>
      <c r="N343" s="73">
        <v>0</v>
      </c>
      <c r="O343" s="73">
        <v>0</v>
      </c>
      <c r="P343" s="25"/>
      <c r="Q343" s="64"/>
      <c r="R343" s="64"/>
      <c r="S343" s="64"/>
    </row>
    <row r="344" spans="1:19" customFormat="1" ht="16.5" customHeight="1">
      <c r="A344" s="35" t="s">
        <v>240</v>
      </c>
      <c r="B344" s="73">
        <v>0</v>
      </c>
      <c r="C344" s="73">
        <v>0</v>
      </c>
      <c r="D344" s="73">
        <v>0</v>
      </c>
      <c r="E344" s="73">
        <v>0</v>
      </c>
      <c r="F344" s="73">
        <v>0</v>
      </c>
      <c r="G344" s="73">
        <v>0</v>
      </c>
      <c r="H344" s="73">
        <v>0</v>
      </c>
      <c r="I344" s="73">
        <v>0</v>
      </c>
      <c r="J344" s="73">
        <v>0</v>
      </c>
      <c r="K344" s="73">
        <v>0</v>
      </c>
      <c r="L344" s="73">
        <v>1</v>
      </c>
      <c r="M344" s="73">
        <v>0</v>
      </c>
      <c r="N344" s="73">
        <v>0</v>
      </c>
      <c r="O344" s="73">
        <v>0</v>
      </c>
      <c r="P344" s="25"/>
      <c r="Q344" s="64"/>
      <c r="R344" s="64"/>
      <c r="S344" s="64"/>
    </row>
    <row r="345" spans="1:19" customFormat="1" ht="16.5" customHeight="1">
      <c r="A345" s="35" t="s">
        <v>241</v>
      </c>
      <c r="B345" s="73">
        <v>0</v>
      </c>
      <c r="C345" s="73">
        <v>0</v>
      </c>
      <c r="D345" s="73">
        <v>0</v>
      </c>
      <c r="E345" s="73">
        <v>0</v>
      </c>
      <c r="F345" s="73">
        <v>0</v>
      </c>
      <c r="G345" s="73">
        <v>0</v>
      </c>
      <c r="H345" s="73">
        <v>0</v>
      </c>
      <c r="I345" s="73">
        <v>0</v>
      </c>
      <c r="J345" s="73">
        <v>0</v>
      </c>
      <c r="K345" s="73">
        <v>0</v>
      </c>
      <c r="L345" s="73">
        <v>0</v>
      </c>
      <c r="M345" s="73">
        <v>0</v>
      </c>
      <c r="N345" s="73">
        <v>0</v>
      </c>
      <c r="O345" s="73">
        <v>0</v>
      </c>
      <c r="P345" s="25"/>
      <c r="Q345" s="64"/>
      <c r="R345" s="64"/>
      <c r="S345" s="64"/>
    </row>
    <row r="346" spans="1:19" customFormat="1" ht="16.5" customHeight="1">
      <c r="A346" s="35" t="s">
        <v>242</v>
      </c>
      <c r="B346" s="73">
        <v>0</v>
      </c>
      <c r="C346" s="73">
        <v>0</v>
      </c>
      <c r="D346" s="73">
        <v>1</v>
      </c>
      <c r="E346" s="73">
        <v>0</v>
      </c>
      <c r="F346" s="73">
        <v>0</v>
      </c>
      <c r="G346" s="73">
        <v>0</v>
      </c>
      <c r="H346" s="73">
        <v>1</v>
      </c>
      <c r="I346" s="73">
        <v>0</v>
      </c>
      <c r="J346" s="73">
        <v>0</v>
      </c>
      <c r="K346" s="73">
        <v>0</v>
      </c>
      <c r="L346" s="73">
        <v>0</v>
      </c>
      <c r="M346" s="73">
        <v>1</v>
      </c>
      <c r="N346" s="73">
        <v>0</v>
      </c>
      <c r="O346" s="73">
        <v>0</v>
      </c>
      <c r="P346" s="25"/>
      <c r="Q346" s="64"/>
      <c r="R346" s="64"/>
      <c r="S346" s="64"/>
    </row>
    <row r="347" spans="1:19" customFormat="1" ht="16.5" customHeight="1">
      <c r="A347" s="35" t="s">
        <v>243</v>
      </c>
      <c r="B347" s="73">
        <v>0</v>
      </c>
      <c r="C347" s="73">
        <v>0</v>
      </c>
      <c r="D347" s="73">
        <v>0</v>
      </c>
      <c r="E347" s="73">
        <v>0</v>
      </c>
      <c r="F347" s="73">
        <v>0</v>
      </c>
      <c r="G347" s="73">
        <v>0</v>
      </c>
      <c r="H347" s="73">
        <v>0</v>
      </c>
      <c r="I347" s="73">
        <v>0</v>
      </c>
      <c r="J347" s="73">
        <v>0</v>
      </c>
      <c r="K347" s="73">
        <v>0</v>
      </c>
      <c r="L347" s="73">
        <v>0</v>
      </c>
      <c r="M347" s="73">
        <v>0</v>
      </c>
      <c r="N347" s="73">
        <v>0</v>
      </c>
      <c r="O347" s="73">
        <v>0</v>
      </c>
      <c r="P347" s="25"/>
      <c r="Q347" s="64"/>
      <c r="R347" s="64"/>
      <c r="S347" s="64"/>
    </row>
    <row r="348" spans="1:19" customFormat="1" ht="16.5" customHeight="1">
      <c r="A348" s="35" t="s">
        <v>244</v>
      </c>
      <c r="B348" s="73">
        <v>0</v>
      </c>
      <c r="C348" s="73">
        <v>0</v>
      </c>
      <c r="D348" s="73">
        <v>0</v>
      </c>
      <c r="E348" s="73">
        <v>0</v>
      </c>
      <c r="F348" s="73">
        <v>0</v>
      </c>
      <c r="G348" s="73">
        <v>0</v>
      </c>
      <c r="H348" s="73">
        <v>0</v>
      </c>
      <c r="I348" s="73">
        <v>1</v>
      </c>
      <c r="J348" s="73">
        <v>0</v>
      </c>
      <c r="K348" s="73">
        <v>0</v>
      </c>
      <c r="L348" s="73">
        <v>0</v>
      </c>
      <c r="M348" s="73">
        <v>0</v>
      </c>
      <c r="N348" s="73">
        <v>0</v>
      </c>
      <c r="O348" s="73">
        <v>0</v>
      </c>
      <c r="P348" s="25"/>
      <c r="Q348" s="64"/>
      <c r="R348" s="64"/>
      <c r="S348" s="64"/>
    </row>
    <row r="349" spans="1:19" customFormat="1" ht="16.5" customHeight="1">
      <c r="A349" s="35" t="s">
        <v>245</v>
      </c>
      <c r="B349" s="73">
        <v>0</v>
      </c>
      <c r="C349" s="73">
        <v>0</v>
      </c>
      <c r="D349" s="73">
        <v>0</v>
      </c>
      <c r="E349" s="73">
        <v>0</v>
      </c>
      <c r="F349" s="73">
        <v>0</v>
      </c>
      <c r="G349" s="73">
        <v>0</v>
      </c>
      <c r="H349" s="73">
        <v>0</v>
      </c>
      <c r="I349" s="73">
        <v>0</v>
      </c>
      <c r="J349" s="73">
        <v>0</v>
      </c>
      <c r="K349" s="73">
        <v>0</v>
      </c>
      <c r="L349" s="73">
        <v>2</v>
      </c>
      <c r="M349" s="73">
        <v>5</v>
      </c>
      <c r="N349" s="73">
        <v>0</v>
      </c>
      <c r="O349" s="73">
        <v>0</v>
      </c>
      <c r="P349" s="25"/>
      <c r="Q349" s="64"/>
      <c r="R349" s="64"/>
      <c r="S349" s="64"/>
    </row>
    <row r="350" spans="1:19" customFormat="1" ht="16.5" customHeight="1">
      <c r="A350" s="35" t="s">
        <v>246</v>
      </c>
      <c r="B350" s="73">
        <v>0</v>
      </c>
      <c r="C350" s="73">
        <v>0</v>
      </c>
      <c r="D350" s="73">
        <v>0</v>
      </c>
      <c r="E350" s="73">
        <v>0</v>
      </c>
      <c r="F350" s="73">
        <v>0</v>
      </c>
      <c r="G350" s="73">
        <v>0</v>
      </c>
      <c r="H350" s="73">
        <v>0</v>
      </c>
      <c r="I350" s="73">
        <v>0</v>
      </c>
      <c r="J350" s="73">
        <v>0</v>
      </c>
      <c r="K350" s="73">
        <v>0</v>
      </c>
      <c r="L350" s="73">
        <v>0</v>
      </c>
      <c r="M350" s="73">
        <v>0</v>
      </c>
      <c r="N350" s="73">
        <v>0</v>
      </c>
      <c r="O350" s="73">
        <v>0</v>
      </c>
      <c r="P350" s="25"/>
      <c r="Q350" s="64"/>
      <c r="R350" s="64"/>
      <c r="S350" s="64"/>
    </row>
    <row r="351" spans="1:19" customFormat="1" ht="16.5" customHeight="1">
      <c r="A351" s="35" t="s">
        <v>247</v>
      </c>
      <c r="B351" s="73">
        <v>0</v>
      </c>
      <c r="C351" s="73">
        <v>0</v>
      </c>
      <c r="D351" s="73">
        <v>0</v>
      </c>
      <c r="E351" s="73">
        <v>0</v>
      </c>
      <c r="F351" s="73">
        <v>0</v>
      </c>
      <c r="G351" s="73">
        <v>0</v>
      </c>
      <c r="H351" s="73">
        <v>0</v>
      </c>
      <c r="I351" s="73">
        <v>0</v>
      </c>
      <c r="J351" s="73">
        <v>0</v>
      </c>
      <c r="K351" s="73">
        <v>0</v>
      </c>
      <c r="L351" s="73">
        <v>0</v>
      </c>
      <c r="M351" s="73">
        <v>0</v>
      </c>
      <c r="N351" s="73">
        <v>0</v>
      </c>
      <c r="O351" s="73">
        <v>0</v>
      </c>
      <c r="P351" s="25"/>
      <c r="Q351" s="64"/>
      <c r="R351" s="64"/>
      <c r="S351" s="64"/>
    </row>
    <row r="352" spans="1:19" customFormat="1" ht="16.5" customHeight="1">
      <c r="A352" s="35" t="s">
        <v>248</v>
      </c>
      <c r="B352" s="73">
        <v>0</v>
      </c>
      <c r="C352" s="73">
        <v>0</v>
      </c>
      <c r="D352" s="73">
        <v>0</v>
      </c>
      <c r="E352" s="73">
        <v>0</v>
      </c>
      <c r="F352" s="73">
        <v>0</v>
      </c>
      <c r="G352" s="73">
        <v>0</v>
      </c>
      <c r="H352" s="73">
        <v>0</v>
      </c>
      <c r="I352" s="73">
        <v>0</v>
      </c>
      <c r="J352" s="73">
        <v>0</v>
      </c>
      <c r="K352" s="73">
        <v>0</v>
      </c>
      <c r="L352" s="73">
        <v>0</v>
      </c>
      <c r="M352" s="73">
        <v>0</v>
      </c>
      <c r="N352" s="73">
        <v>0</v>
      </c>
      <c r="O352" s="73">
        <v>0</v>
      </c>
      <c r="P352" s="25"/>
      <c r="Q352" s="64"/>
      <c r="R352" s="64"/>
      <c r="S352" s="64"/>
    </row>
    <row r="353" spans="1:19" customFormat="1" ht="16.5" customHeight="1">
      <c r="A353" s="22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64"/>
      <c r="R353" s="64"/>
      <c r="S353" s="64"/>
    </row>
    <row r="354" spans="1:19" customFormat="1" ht="16.5" customHeight="1">
      <c r="A354" s="22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64"/>
      <c r="R354" s="64"/>
      <c r="S354" s="64"/>
    </row>
    <row r="355" spans="1:19" customFormat="1" ht="16.5" customHeight="1">
      <c r="A355" s="158" t="s">
        <v>296</v>
      </c>
      <c r="B355" s="157" t="s">
        <v>153</v>
      </c>
      <c r="C355" s="157"/>
      <c r="D355" s="157" t="s">
        <v>154</v>
      </c>
      <c r="E355" s="157"/>
      <c r="F355" s="157" t="s">
        <v>155</v>
      </c>
      <c r="G355" s="157"/>
      <c r="H355" s="157" t="s">
        <v>156</v>
      </c>
      <c r="I355" s="157"/>
      <c r="J355" s="157" t="s">
        <v>157</v>
      </c>
      <c r="K355" s="157"/>
      <c r="L355" s="157" t="s">
        <v>158</v>
      </c>
      <c r="M355" s="157"/>
      <c r="N355" s="155" t="s">
        <v>159</v>
      </c>
      <c r="O355" s="156"/>
      <c r="P355" s="25"/>
      <c r="Q355" s="64"/>
      <c r="R355" s="64"/>
      <c r="S355" s="64"/>
    </row>
    <row r="356" spans="1:19" customFormat="1" ht="16.5" customHeight="1">
      <c r="A356" s="159"/>
      <c r="B356" s="69" t="s">
        <v>3</v>
      </c>
      <c r="C356" s="69" t="s">
        <v>4</v>
      </c>
      <c r="D356" s="69" t="s">
        <v>3</v>
      </c>
      <c r="E356" s="69" t="s">
        <v>4</v>
      </c>
      <c r="F356" s="69" t="s">
        <v>3</v>
      </c>
      <c r="G356" s="69" t="s">
        <v>4</v>
      </c>
      <c r="H356" s="69" t="s">
        <v>3</v>
      </c>
      <c r="I356" s="69" t="s">
        <v>4</v>
      </c>
      <c r="J356" s="69" t="s">
        <v>3</v>
      </c>
      <c r="K356" s="69" t="s">
        <v>4</v>
      </c>
      <c r="L356" s="69" t="s">
        <v>3</v>
      </c>
      <c r="M356" s="69" t="s">
        <v>4</v>
      </c>
      <c r="N356" s="69" t="s">
        <v>3</v>
      </c>
      <c r="O356" s="69" t="s">
        <v>4</v>
      </c>
      <c r="P356" s="33"/>
      <c r="Q356" s="64"/>
      <c r="R356" s="64"/>
      <c r="S356" s="64"/>
    </row>
    <row r="357" spans="1:19" customFormat="1" ht="16.5" customHeight="1">
      <c r="A357" s="24" t="s">
        <v>227</v>
      </c>
      <c r="B357" s="71">
        <v>25</v>
      </c>
      <c r="C357" s="71">
        <v>11</v>
      </c>
      <c r="D357" s="71">
        <v>14</v>
      </c>
      <c r="E357" s="71">
        <v>4</v>
      </c>
      <c r="F357" s="71">
        <v>1</v>
      </c>
      <c r="G357" s="71">
        <v>1</v>
      </c>
      <c r="H357" s="71">
        <v>1431</v>
      </c>
      <c r="I357" s="71">
        <v>570</v>
      </c>
      <c r="J357" s="71">
        <v>11</v>
      </c>
      <c r="K357" s="71">
        <v>13</v>
      </c>
      <c r="L357" s="71">
        <v>2</v>
      </c>
      <c r="M357" s="71">
        <v>1</v>
      </c>
      <c r="N357" s="71">
        <v>24</v>
      </c>
      <c r="O357" s="71">
        <v>16</v>
      </c>
      <c r="P357" s="25"/>
      <c r="Q357" s="64"/>
      <c r="R357" s="64"/>
      <c r="S357" s="64"/>
    </row>
    <row r="358" spans="1:19" customFormat="1" ht="16.5" customHeight="1">
      <c r="A358" s="31" t="s">
        <v>298</v>
      </c>
      <c r="B358" s="73">
        <v>5</v>
      </c>
      <c r="C358" s="73">
        <v>2</v>
      </c>
      <c r="D358" s="73">
        <v>4</v>
      </c>
      <c r="E358" s="73">
        <v>1</v>
      </c>
      <c r="F358" s="73">
        <v>0</v>
      </c>
      <c r="G358" s="73">
        <v>0</v>
      </c>
      <c r="H358" s="73">
        <v>220</v>
      </c>
      <c r="I358" s="73">
        <v>79</v>
      </c>
      <c r="J358" s="73">
        <v>2</v>
      </c>
      <c r="K358" s="73">
        <v>2</v>
      </c>
      <c r="L358" s="73">
        <v>0</v>
      </c>
      <c r="M358" s="73">
        <v>1</v>
      </c>
      <c r="N358" s="73">
        <v>7</v>
      </c>
      <c r="O358" s="73">
        <v>6</v>
      </c>
      <c r="P358" s="25"/>
      <c r="Q358" s="64"/>
      <c r="R358" s="64"/>
      <c r="S358" s="64"/>
    </row>
    <row r="359" spans="1:19" customFormat="1" ht="16.5" customHeight="1">
      <c r="A359" s="31" t="s">
        <v>297</v>
      </c>
      <c r="B359" s="73">
        <v>8</v>
      </c>
      <c r="C359" s="73">
        <v>4</v>
      </c>
      <c r="D359" s="73">
        <v>1</v>
      </c>
      <c r="E359" s="73">
        <v>0</v>
      </c>
      <c r="F359" s="73">
        <v>1</v>
      </c>
      <c r="G359" s="73">
        <v>1</v>
      </c>
      <c r="H359" s="73">
        <v>465</v>
      </c>
      <c r="I359" s="73">
        <v>205</v>
      </c>
      <c r="J359" s="73">
        <v>5</v>
      </c>
      <c r="K359" s="73">
        <v>4</v>
      </c>
      <c r="L359" s="73">
        <v>0</v>
      </c>
      <c r="M359" s="73">
        <v>0</v>
      </c>
      <c r="N359" s="73">
        <v>5</v>
      </c>
      <c r="O359" s="73">
        <v>6</v>
      </c>
      <c r="P359" s="25"/>
      <c r="Q359" s="64"/>
      <c r="R359" s="64"/>
      <c r="S359" s="64"/>
    </row>
    <row r="360" spans="1:19" customFormat="1" ht="16.5" customHeight="1">
      <c r="A360" s="31" t="s">
        <v>289</v>
      </c>
      <c r="B360" s="73">
        <v>2</v>
      </c>
      <c r="C360" s="73">
        <v>2</v>
      </c>
      <c r="D360" s="73">
        <v>3</v>
      </c>
      <c r="E360" s="73">
        <v>0</v>
      </c>
      <c r="F360" s="73">
        <v>0</v>
      </c>
      <c r="G360" s="73">
        <v>0</v>
      </c>
      <c r="H360" s="73">
        <v>111</v>
      </c>
      <c r="I360" s="73">
        <v>46</v>
      </c>
      <c r="J360" s="73">
        <v>4</v>
      </c>
      <c r="K360" s="73">
        <v>2</v>
      </c>
      <c r="L360" s="73">
        <v>0</v>
      </c>
      <c r="M360" s="73">
        <v>0</v>
      </c>
      <c r="N360" s="73">
        <v>4</v>
      </c>
      <c r="O360" s="73">
        <v>2</v>
      </c>
      <c r="P360" s="25"/>
      <c r="Q360" s="64"/>
      <c r="R360" s="64"/>
      <c r="S360" s="64"/>
    </row>
    <row r="361" spans="1:19" customFormat="1" ht="16.5" customHeight="1">
      <c r="A361" s="31" t="s">
        <v>342</v>
      </c>
      <c r="B361" s="73">
        <v>1</v>
      </c>
      <c r="C361" s="73">
        <v>0</v>
      </c>
      <c r="D361" s="73">
        <v>0</v>
      </c>
      <c r="E361" s="73">
        <v>0</v>
      </c>
      <c r="F361" s="73">
        <v>0</v>
      </c>
      <c r="G361" s="73">
        <v>0</v>
      </c>
      <c r="H361" s="73">
        <v>187</v>
      </c>
      <c r="I361" s="73">
        <v>72</v>
      </c>
      <c r="J361" s="73">
        <v>0</v>
      </c>
      <c r="K361" s="73">
        <v>0</v>
      </c>
      <c r="L361" s="73">
        <v>0</v>
      </c>
      <c r="M361" s="73">
        <v>0</v>
      </c>
      <c r="N361" s="73">
        <v>0</v>
      </c>
      <c r="O361" s="73">
        <v>0</v>
      </c>
      <c r="P361" s="25"/>
      <c r="Q361" s="64"/>
      <c r="R361" s="64"/>
      <c r="S361" s="64"/>
    </row>
    <row r="362" spans="1:19" customFormat="1" ht="16.5" customHeight="1">
      <c r="A362" s="31" t="s">
        <v>343</v>
      </c>
      <c r="B362" s="73">
        <v>3</v>
      </c>
      <c r="C362" s="73">
        <v>1</v>
      </c>
      <c r="D362" s="73">
        <v>3</v>
      </c>
      <c r="E362" s="73">
        <v>1</v>
      </c>
      <c r="F362" s="73">
        <v>0</v>
      </c>
      <c r="G362" s="73">
        <v>0</v>
      </c>
      <c r="H362" s="73">
        <v>66</v>
      </c>
      <c r="I362" s="73">
        <v>13</v>
      </c>
      <c r="J362" s="73">
        <v>0</v>
      </c>
      <c r="K362" s="73">
        <v>2</v>
      </c>
      <c r="L362" s="73">
        <v>1</v>
      </c>
      <c r="M362" s="73">
        <v>0</v>
      </c>
      <c r="N362" s="73">
        <v>1</v>
      </c>
      <c r="O362" s="73">
        <v>0</v>
      </c>
      <c r="P362" s="25"/>
      <c r="Q362" s="64"/>
      <c r="R362" s="64"/>
      <c r="S362" s="64"/>
    </row>
    <row r="363" spans="1:19" customFormat="1" ht="16.5" customHeight="1">
      <c r="A363" s="31" t="s">
        <v>344</v>
      </c>
      <c r="B363" s="73">
        <v>1</v>
      </c>
      <c r="C363" s="73">
        <v>0</v>
      </c>
      <c r="D363" s="73">
        <v>3</v>
      </c>
      <c r="E363" s="73">
        <v>2</v>
      </c>
      <c r="F363" s="73">
        <v>0</v>
      </c>
      <c r="G363" s="73">
        <v>0</v>
      </c>
      <c r="H363" s="73">
        <v>152</v>
      </c>
      <c r="I363" s="73">
        <v>69</v>
      </c>
      <c r="J363" s="73">
        <v>0</v>
      </c>
      <c r="K363" s="73">
        <v>1</v>
      </c>
      <c r="L363" s="73">
        <v>0</v>
      </c>
      <c r="M363" s="73">
        <v>0</v>
      </c>
      <c r="N363" s="73">
        <v>2</v>
      </c>
      <c r="O363" s="73">
        <v>1</v>
      </c>
      <c r="P363" s="25"/>
      <c r="Q363" s="64"/>
      <c r="R363" s="64"/>
      <c r="S363" s="64"/>
    </row>
    <row r="364" spans="1:19" customFormat="1" ht="16.5" customHeight="1">
      <c r="A364" s="35" t="s">
        <v>233</v>
      </c>
      <c r="B364" s="73">
        <v>0</v>
      </c>
      <c r="C364" s="73">
        <v>0</v>
      </c>
      <c r="D364" s="73">
        <v>0</v>
      </c>
      <c r="E364" s="73">
        <v>0</v>
      </c>
      <c r="F364" s="73">
        <v>0</v>
      </c>
      <c r="G364" s="73">
        <v>0</v>
      </c>
      <c r="H364" s="73">
        <v>18</v>
      </c>
      <c r="I364" s="73">
        <v>6</v>
      </c>
      <c r="J364" s="73">
        <v>0</v>
      </c>
      <c r="K364" s="73">
        <v>0</v>
      </c>
      <c r="L364" s="73">
        <v>0</v>
      </c>
      <c r="M364" s="73">
        <v>0</v>
      </c>
      <c r="N364" s="73">
        <v>0</v>
      </c>
      <c r="O364" s="73">
        <v>0</v>
      </c>
      <c r="P364" s="25"/>
      <c r="Q364" s="64"/>
      <c r="R364" s="64"/>
      <c r="S364" s="64"/>
    </row>
    <row r="365" spans="1:19" customFormat="1" ht="16.5" customHeight="1">
      <c r="A365" s="35" t="s">
        <v>234</v>
      </c>
      <c r="B365" s="73">
        <v>1</v>
      </c>
      <c r="C365" s="73">
        <v>0</v>
      </c>
      <c r="D365" s="73">
        <v>0</v>
      </c>
      <c r="E365" s="73">
        <v>0</v>
      </c>
      <c r="F365" s="73">
        <v>0</v>
      </c>
      <c r="G365" s="73">
        <v>0</v>
      </c>
      <c r="H365" s="73">
        <v>31</v>
      </c>
      <c r="I365" s="73">
        <v>12</v>
      </c>
      <c r="J365" s="73">
        <v>0</v>
      </c>
      <c r="K365" s="73">
        <v>0</v>
      </c>
      <c r="L365" s="73">
        <v>0</v>
      </c>
      <c r="M365" s="73">
        <v>0</v>
      </c>
      <c r="N365" s="73">
        <v>0</v>
      </c>
      <c r="O365" s="73">
        <v>0</v>
      </c>
      <c r="P365" s="25"/>
      <c r="Q365" s="64"/>
      <c r="R365" s="64"/>
      <c r="S365" s="64"/>
    </row>
    <row r="366" spans="1:19" customFormat="1" ht="16.5" customHeight="1">
      <c r="A366" s="35" t="s">
        <v>235</v>
      </c>
      <c r="B366" s="73">
        <v>0</v>
      </c>
      <c r="C366" s="73">
        <v>0</v>
      </c>
      <c r="D366" s="73">
        <v>0</v>
      </c>
      <c r="E366" s="73">
        <v>0</v>
      </c>
      <c r="F366" s="73">
        <v>0</v>
      </c>
      <c r="G366" s="73">
        <v>0</v>
      </c>
      <c r="H366" s="73">
        <v>6</v>
      </c>
      <c r="I366" s="73">
        <v>3</v>
      </c>
      <c r="J366" s="73">
        <v>0</v>
      </c>
      <c r="K366" s="73">
        <v>0</v>
      </c>
      <c r="L366" s="73">
        <v>0</v>
      </c>
      <c r="M366" s="73">
        <v>0</v>
      </c>
      <c r="N366" s="73">
        <v>0</v>
      </c>
      <c r="O366" s="73">
        <v>0</v>
      </c>
      <c r="P366" s="25"/>
      <c r="Q366" s="64"/>
      <c r="R366" s="64"/>
      <c r="S366" s="64"/>
    </row>
    <row r="367" spans="1:19" customFormat="1" ht="16.5" customHeight="1">
      <c r="A367" s="35" t="s">
        <v>236</v>
      </c>
      <c r="B367" s="73">
        <v>0</v>
      </c>
      <c r="C367" s="73">
        <v>0</v>
      </c>
      <c r="D367" s="73">
        <v>0</v>
      </c>
      <c r="E367" s="73">
        <v>0</v>
      </c>
      <c r="F367" s="73">
        <v>0</v>
      </c>
      <c r="G367" s="73">
        <v>0</v>
      </c>
      <c r="H367" s="73">
        <v>20</v>
      </c>
      <c r="I367" s="73">
        <v>8</v>
      </c>
      <c r="J367" s="73">
        <v>0</v>
      </c>
      <c r="K367" s="73">
        <v>0</v>
      </c>
      <c r="L367" s="73">
        <v>0</v>
      </c>
      <c r="M367" s="73">
        <v>0</v>
      </c>
      <c r="N367" s="73">
        <v>0</v>
      </c>
      <c r="O367" s="73">
        <v>0</v>
      </c>
      <c r="P367" s="25"/>
      <c r="Q367" s="64"/>
      <c r="R367" s="64"/>
      <c r="S367" s="64"/>
    </row>
    <row r="368" spans="1:19" customFormat="1" ht="16.5" customHeight="1">
      <c r="A368" s="35" t="s">
        <v>237</v>
      </c>
      <c r="B368" s="73">
        <v>0</v>
      </c>
      <c r="C368" s="73">
        <v>0</v>
      </c>
      <c r="D368" s="73">
        <v>0</v>
      </c>
      <c r="E368" s="73">
        <v>0</v>
      </c>
      <c r="F368" s="73">
        <v>0</v>
      </c>
      <c r="G368" s="73">
        <v>0</v>
      </c>
      <c r="H368" s="73">
        <v>14</v>
      </c>
      <c r="I368" s="73">
        <v>2</v>
      </c>
      <c r="J368" s="73">
        <v>0</v>
      </c>
      <c r="K368" s="73">
        <v>1</v>
      </c>
      <c r="L368" s="73">
        <v>0</v>
      </c>
      <c r="M368" s="73">
        <v>0</v>
      </c>
      <c r="N368" s="73">
        <v>0</v>
      </c>
      <c r="O368" s="73">
        <v>1</v>
      </c>
      <c r="P368" s="25"/>
      <c r="Q368" s="64"/>
      <c r="R368" s="64"/>
      <c r="S368" s="64"/>
    </row>
    <row r="369" spans="1:19" customFormat="1" ht="16.5" customHeight="1">
      <c r="A369" s="35" t="s">
        <v>238</v>
      </c>
      <c r="B369" s="73">
        <v>0</v>
      </c>
      <c r="C369" s="73">
        <v>0</v>
      </c>
      <c r="D369" s="73">
        <v>0</v>
      </c>
      <c r="E369" s="73">
        <v>0</v>
      </c>
      <c r="F369" s="73">
        <v>0</v>
      </c>
      <c r="G369" s="73">
        <v>0</v>
      </c>
      <c r="H369" s="73">
        <v>7</v>
      </c>
      <c r="I369" s="73">
        <v>5</v>
      </c>
      <c r="J369" s="73">
        <v>0</v>
      </c>
      <c r="K369" s="73">
        <v>0</v>
      </c>
      <c r="L369" s="73">
        <v>0</v>
      </c>
      <c r="M369" s="73">
        <v>0</v>
      </c>
      <c r="N369" s="73">
        <v>1</v>
      </c>
      <c r="O369" s="73">
        <v>0</v>
      </c>
      <c r="P369" s="25"/>
      <c r="Q369" s="64"/>
      <c r="R369" s="64"/>
      <c r="S369" s="64"/>
    </row>
    <row r="370" spans="1:19" customFormat="1" ht="16.5" customHeight="1">
      <c r="A370" s="35" t="s">
        <v>239</v>
      </c>
      <c r="B370" s="73">
        <v>0</v>
      </c>
      <c r="C370" s="73">
        <v>0</v>
      </c>
      <c r="D370" s="73">
        <v>0</v>
      </c>
      <c r="E370" s="73">
        <v>0</v>
      </c>
      <c r="F370" s="73">
        <v>0</v>
      </c>
      <c r="G370" s="73">
        <v>0</v>
      </c>
      <c r="H370" s="73">
        <v>5</v>
      </c>
      <c r="I370" s="73">
        <v>6</v>
      </c>
      <c r="J370" s="73">
        <v>0</v>
      </c>
      <c r="K370" s="73">
        <v>0</v>
      </c>
      <c r="L370" s="73">
        <v>0</v>
      </c>
      <c r="M370" s="73">
        <v>0</v>
      </c>
      <c r="N370" s="73">
        <v>0</v>
      </c>
      <c r="O370" s="73">
        <v>0</v>
      </c>
      <c r="P370" s="25"/>
      <c r="Q370" s="64"/>
      <c r="R370" s="64"/>
      <c r="S370" s="64"/>
    </row>
    <row r="371" spans="1:19" customFormat="1" ht="16.5" customHeight="1">
      <c r="A371" s="35" t="s">
        <v>240</v>
      </c>
      <c r="B371" s="73">
        <v>0</v>
      </c>
      <c r="C371" s="73">
        <v>0</v>
      </c>
      <c r="D371" s="73">
        <v>0</v>
      </c>
      <c r="E371" s="73">
        <v>0</v>
      </c>
      <c r="F371" s="73">
        <v>0</v>
      </c>
      <c r="G371" s="73">
        <v>0</v>
      </c>
      <c r="H371" s="73">
        <v>16</v>
      </c>
      <c r="I371" s="73">
        <v>3</v>
      </c>
      <c r="J371" s="73">
        <v>0</v>
      </c>
      <c r="K371" s="73">
        <v>0</v>
      </c>
      <c r="L371" s="73">
        <v>0</v>
      </c>
      <c r="M371" s="73">
        <v>0</v>
      </c>
      <c r="N371" s="73">
        <v>2</v>
      </c>
      <c r="O371" s="73">
        <v>0</v>
      </c>
      <c r="P371" s="25"/>
      <c r="Q371" s="64"/>
      <c r="R371" s="64"/>
      <c r="S371" s="64"/>
    </row>
    <row r="372" spans="1:19" customFormat="1" ht="16.5" customHeight="1">
      <c r="A372" s="35" t="s">
        <v>241</v>
      </c>
      <c r="B372" s="73">
        <v>2</v>
      </c>
      <c r="C372" s="73">
        <v>0</v>
      </c>
      <c r="D372" s="73">
        <v>0</v>
      </c>
      <c r="E372" s="73">
        <v>0</v>
      </c>
      <c r="F372" s="73">
        <v>0</v>
      </c>
      <c r="G372" s="73">
        <v>0</v>
      </c>
      <c r="H372" s="73">
        <v>17</v>
      </c>
      <c r="I372" s="73">
        <v>2</v>
      </c>
      <c r="J372" s="73">
        <v>0</v>
      </c>
      <c r="K372" s="73">
        <v>1</v>
      </c>
      <c r="L372" s="73">
        <v>0</v>
      </c>
      <c r="M372" s="73">
        <v>0</v>
      </c>
      <c r="N372" s="73">
        <v>0</v>
      </c>
      <c r="O372" s="73">
        <v>0</v>
      </c>
      <c r="P372" s="25"/>
      <c r="Q372" s="64"/>
      <c r="R372" s="64"/>
      <c r="S372" s="64"/>
    </row>
    <row r="373" spans="1:19" customFormat="1" ht="16.5" customHeight="1">
      <c r="A373" s="35" t="s">
        <v>242</v>
      </c>
      <c r="B373" s="73">
        <v>1</v>
      </c>
      <c r="C373" s="73">
        <v>0</v>
      </c>
      <c r="D373" s="73">
        <v>0</v>
      </c>
      <c r="E373" s="73">
        <v>0</v>
      </c>
      <c r="F373" s="73">
        <v>0</v>
      </c>
      <c r="G373" s="73">
        <v>0</v>
      </c>
      <c r="H373" s="73">
        <v>24</v>
      </c>
      <c r="I373" s="73">
        <v>8</v>
      </c>
      <c r="J373" s="73">
        <v>0</v>
      </c>
      <c r="K373" s="73">
        <v>0</v>
      </c>
      <c r="L373" s="73">
        <v>0</v>
      </c>
      <c r="M373" s="73">
        <v>0</v>
      </c>
      <c r="N373" s="73">
        <v>1</v>
      </c>
      <c r="O373" s="73">
        <v>0</v>
      </c>
      <c r="P373" s="25"/>
      <c r="Q373" s="64"/>
      <c r="R373" s="64"/>
      <c r="S373" s="64"/>
    </row>
    <row r="374" spans="1:19" customFormat="1" ht="16.5" customHeight="1">
      <c r="A374" s="35" t="s">
        <v>243</v>
      </c>
      <c r="B374" s="73">
        <v>0</v>
      </c>
      <c r="C374" s="73">
        <v>0</v>
      </c>
      <c r="D374" s="73">
        <v>0</v>
      </c>
      <c r="E374" s="73">
        <v>0</v>
      </c>
      <c r="F374" s="73">
        <v>0</v>
      </c>
      <c r="G374" s="73">
        <v>0</v>
      </c>
      <c r="H374" s="73">
        <v>0</v>
      </c>
      <c r="I374" s="73">
        <v>0</v>
      </c>
      <c r="J374" s="73">
        <v>0</v>
      </c>
      <c r="K374" s="73">
        <v>0</v>
      </c>
      <c r="L374" s="73">
        <v>0</v>
      </c>
      <c r="M374" s="73">
        <v>0</v>
      </c>
      <c r="N374" s="73">
        <v>0</v>
      </c>
      <c r="O374" s="73">
        <v>0</v>
      </c>
      <c r="P374" s="25"/>
      <c r="Q374" s="64"/>
      <c r="R374" s="64"/>
      <c r="S374" s="64"/>
    </row>
    <row r="375" spans="1:19" customFormat="1" ht="16.5" customHeight="1">
      <c r="A375" s="35" t="s">
        <v>244</v>
      </c>
      <c r="B375" s="73">
        <v>0</v>
      </c>
      <c r="C375" s="73">
        <v>0</v>
      </c>
      <c r="D375" s="73">
        <v>0</v>
      </c>
      <c r="E375" s="73">
        <v>0</v>
      </c>
      <c r="F375" s="73">
        <v>0</v>
      </c>
      <c r="G375" s="73">
        <v>0</v>
      </c>
      <c r="H375" s="73">
        <v>9</v>
      </c>
      <c r="I375" s="73">
        <v>5</v>
      </c>
      <c r="J375" s="73">
        <v>0</v>
      </c>
      <c r="K375" s="73">
        <v>0</v>
      </c>
      <c r="L375" s="73">
        <v>1</v>
      </c>
      <c r="M375" s="73">
        <v>0</v>
      </c>
      <c r="N375" s="73">
        <v>0</v>
      </c>
      <c r="O375" s="73">
        <v>0</v>
      </c>
      <c r="P375" s="25"/>
      <c r="Q375" s="64"/>
      <c r="R375" s="64"/>
      <c r="S375" s="64"/>
    </row>
    <row r="376" spans="1:19" customFormat="1" ht="16.5" customHeight="1">
      <c r="A376" s="35" t="s">
        <v>245</v>
      </c>
      <c r="B376" s="73">
        <v>1</v>
      </c>
      <c r="C376" s="73">
        <v>2</v>
      </c>
      <c r="D376" s="73">
        <v>0</v>
      </c>
      <c r="E376" s="73">
        <v>0</v>
      </c>
      <c r="F376" s="73">
        <v>0</v>
      </c>
      <c r="G376" s="73">
        <v>0</v>
      </c>
      <c r="H376" s="73">
        <v>53</v>
      </c>
      <c r="I376" s="73">
        <v>22</v>
      </c>
      <c r="J376" s="73">
        <v>0</v>
      </c>
      <c r="K376" s="73">
        <v>0</v>
      </c>
      <c r="L376" s="73">
        <v>0</v>
      </c>
      <c r="M376" s="73">
        <v>0</v>
      </c>
      <c r="N376" s="73">
        <v>1</v>
      </c>
      <c r="O376" s="73">
        <v>0</v>
      </c>
      <c r="P376" s="25"/>
      <c r="Q376" s="64"/>
      <c r="R376" s="64"/>
      <c r="S376" s="64"/>
    </row>
    <row r="377" spans="1:19" customFormat="1" ht="16.5" customHeight="1">
      <c r="A377" s="35" t="s">
        <v>246</v>
      </c>
      <c r="B377" s="73">
        <v>0</v>
      </c>
      <c r="C377" s="73">
        <v>0</v>
      </c>
      <c r="D377" s="73">
        <v>0</v>
      </c>
      <c r="E377" s="73">
        <v>0</v>
      </c>
      <c r="F377" s="73">
        <v>0</v>
      </c>
      <c r="G377" s="73">
        <v>0</v>
      </c>
      <c r="H377" s="73">
        <v>10</v>
      </c>
      <c r="I377" s="73">
        <v>4</v>
      </c>
      <c r="J377" s="73">
        <v>0</v>
      </c>
      <c r="K377" s="73">
        <v>0</v>
      </c>
      <c r="L377" s="73">
        <v>0</v>
      </c>
      <c r="M377" s="73">
        <v>0</v>
      </c>
      <c r="N377" s="73">
        <v>0</v>
      </c>
      <c r="O377" s="73">
        <v>0</v>
      </c>
      <c r="P377" s="25"/>
      <c r="Q377" s="64"/>
      <c r="R377" s="64"/>
      <c r="S377" s="64"/>
    </row>
    <row r="378" spans="1:19" customFormat="1" ht="16.5" customHeight="1">
      <c r="A378" s="35" t="s">
        <v>247</v>
      </c>
      <c r="B378" s="73">
        <v>0</v>
      </c>
      <c r="C378" s="73">
        <v>0</v>
      </c>
      <c r="D378" s="73">
        <v>0</v>
      </c>
      <c r="E378" s="73">
        <v>0</v>
      </c>
      <c r="F378" s="73">
        <v>0</v>
      </c>
      <c r="G378" s="73">
        <v>0</v>
      </c>
      <c r="H378" s="73">
        <v>0</v>
      </c>
      <c r="I378" s="73">
        <v>0</v>
      </c>
      <c r="J378" s="73">
        <v>0</v>
      </c>
      <c r="K378" s="73">
        <v>0</v>
      </c>
      <c r="L378" s="73">
        <v>0</v>
      </c>
      <c r="M378" s="73">
        <v>0</v>
      </c>
      <c r="N378" s="73">
        <v>0</v>
      </c>
      <c r="O378" s="73">
        <v>0</v>
      </c>
      <c r="P378" s="25"/>
      <c r="Q378" s="64"/>
      <c r="R378" s="64"/>
      <c r="S378" s="64"/>
    </row>
    <row r="379" spans="1:19" customFormat="1" ht="16.5" customHeight="1">
      <c r="A379" s="35" t="s">
        <v>248</v>
      </c>
      <c r="B379" s="73">
        <v>0</v>
      </c>
      <c r="C379" s="73">
        <v>0</v>
      </c>
      <c r="D379" s="73">
        <v>0</v>
      </c>
      <c r="E379" s="73">
        <v>0</v>
      </c>
      <c r="F379" s="73">
        <v>0</v>
      </c>
      <c r="G379" s="73">
        <v>0</v>
      </c>
      <c r="H379" s="73">
        <v>0</v>
      </c>
      <c r="I379" s="73">
        <v>0</v>
      </c>
      <c r="J379" s="73">
        <v>0</v>
      </c>
      <c r="K379" s="73">
        <v>0</v>
      </c>
      <c r="L379" s="73">
        <v>0</v>
      </c>
      <c r="M379" s="73">
        <v>0</v>
      </c>
      <c r="N379" s="73">
        <v>0</v>
      </c>
      <c r="O379" s="73">
        <v>0</v>
      </c>
      <c r="P379" s="25"/>
      <c r="Q379" s="64"/>
      <c r="R379" s="64"/>
      <c r="S379" s="64"/>
    </row>
    <row r="380" spans="1:19" customFormat="1" ht="16.5" customHeight="1">
      <c r="A380" s="22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64"/>
      <c r="R380" s="64"/>
      <c r="S380" s="64"/>
    </row>
    <row r="381" spans="1:19" customFormat="1" ht="16.5" customHeight="1">
      <c r="A381" s="22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64"/>
      <c r="R381" s="64"/>
      <c r="S381" s="64"/>
    </row>
    <row r="382" spans="1:19" customFormat="1" ht="16.5" customHeight="1">
      <c r="A382" s="158" t="s">
        <v>296</v>
      </c>
      <c r="B382" s="157" t="s">
        <v>160</v>
      </c>
      <c r="C382" s="157"/>
      <c r="D382" s="157" t="s">
        <v>161</v>
      </c>
      <c r="E382" s="157"/>
      <c r="F382" s="157" t="s">
        <v>162</v>
      </c>
      <c r="G382" s="157"/>
      <c r="H382" s="157" t="s">
        <v>163</v>
      </c>
      <c r="I382" s="157"/>
      <c r="J382" s="157" t="s">
        <v>164</v>
      </c>
      <c r="K382" s="157"/>
      <c r="L382" s="157" t="s">
        <v>165</v>
      </c>
      <c r="M382" s="157"/>
      <c r="N382" s="155" t="s">
        <v>166</v>
      </c>
      <c r="O382" s="156"/>
      <c r="P382" s="25"/>
      <c r="Q382" s="64"/>
      <c r="R382" s="64"/>
      <c r="S382" s="64"/>
    </row>
    <row r="383" spans="1:19" customFormat="1" ht="16.5" customHeight="1">
      <c r="A383" s="159"/>
      <c r="B383" s="69" t="s">
        <v>3</v>
      </c>
      <c r="C383" s="69" t="s">
        <v>4</v>
      </c>
      <c r="D383" s="69" t="s">
        <v>3</v>
      </c>
      <c r="E383" s="69" t="s">
        <v>4</v>
      </c>
      <c r="F383" s="69" t="s">
        <v>3</v>
      </c>
      <c r="G383" s="69" t="s">
        <v>4</v>
      </c>
      <c r="H383" s="69" t="s">
        <v>3</v>
      </c>
      <c r="I383" s="69" t="s">
        <v>4</v>
      </c>
      <c r="J383" s="69" t="s">
        <v>3</v>
      </c>
      <c r="K383" s="69" t="s">
        <v>4</v>
      </c>
      <c r="L383" s="69" t="s">
        <v>3</v>
      </c>
      <c r="M383" s="69" t="s">
        <v>4</v>
      </c>
      <c r="N383" s="69" t="s">
        <v>3</v>
      </c>
      <c r="O383" s="69" t="s">
        <v>4</v>
      </c>
      <c r="P383" s="33"/>
      <c r="Q383" s="64"/>
      <c r="R383" s="64"/>
      <c r="S383" s="64"/>
    </row>
    <row r="384" spans="1:19" customFormat="1" ht="16.5" customHeight="1">
      <c r="A384" s="24" t="s">
        <v>227</v>
      </c>
      <c r="B384" s="71">
        <v>66</v>
      </c>
      <c r="C384" s="71">
        <v>43</v>
      </c>
      <c r="D384" s="71">
        <v>74</v>
      </c>
      <c r="E384" s="71">
        <v>56</v>
      </c>
      <c r="F384" s="71">
        <v>117</v>
      </c>
      <c r="G384" s="71">
        <v>32</v>
      </c>
      <c r="H384" s="71">
        <v>175</v>
      </c>
      <c r="I384" s="71">
        <v>92</v>
      </c>
      <c r="J384" s="71">
        <v>3</v>
      </c>
      <c r="K384" s="71">
        <v>2</v>
      </c>
      <c r="L384" s="71">
        <v>117</v>
      </c>
      <c r="M384" s="71">
        <v>64</v>
      </c>
      <c r="N384" s="71">
        <v>114</v>
      </c>
      <c r="O384" s="71">
        <v>62</v>
      </c>
      <c r="P384" s="25"/>
      <c r="Q384" s="64"/>
      <c r="R384" s="64"/>
      <c r="S384" s="64"/>
    </row>
    <row r="385" spans="1:19" customFormat="1" ht="16.5" customHeight="1">
      <c r="A385" s="31" t="s">
        <v>298</v>
      </c>
      <c r="B385" s="73">
        <v>23</v>
      </c>
      <c r="C385" s="73">
        <v>15</v>
      </c>
      <c r="D385" s="73">
        <v>16</v>
      </c>
      <c r="E385" s="73">
        <v>11</v>
      </c>
      <c r="F385" s="73">
        <v>11</v>
      </c>
      <c r="G385" s="73">
        <v>3</v>
      </c>
      <c r="H385" s="73">
        <v>37</v>
      </c>
      <c r="I385" s="73">
        <v>14</v>
      </c>
      <c r="J385" s="73">
        <v>0</v>
      </c>
      <c r="K385" s="73">
        <v>0</v>
      </c>
      <c r="L385" s="73">
        <v>23</v>
      </c>
      <c r="M385" s="73">
        <v>12</v>
      </c>
      <c r="N385" s="73">
        <v>28</v>
      </c>
      <c r="O385" s="73">
        <v>9</v>
      </c>
      <c r="P385" s="25"/>
      <c r="Q385" s="64"/>
      <c r="R385" s="64"/>
      <c r="S385" s="64"/>
    </row>
    <row r="386" spans="1:19" customFormat="1" ht="16.5" customHeight="1">
      <c r="A386" s="31" t="s">
        <v>297</v>
      </c>
      <c r="B386" s="73">
        <v>18</v>
      </c>
      <c r="C386" s="73">
        <v>8</v>
      </c>
      <c r="D386" s="73">
        <v>19</v>
      </c>
      <c r="E386" s="73">
        <v>23</v>
      </c>
      <c r="F386" s="73">
        <v>14</v>
      </c>
      <c r="G386" s="73">
        <v>4</v>
      </c>
      <c r="H386" s="73">
        <v>48</v>
      </c>
      <c r="I386" s="73">
        <v>40</v>
      </c>
      <c r="J386" s="73">
        <v>0</v>
      </c>
      <c r="K386" s="73">
        <v>0</v>
      </c>
      <c r="L386" s="73">
        <v>38</v>
      </c>
      <c r="M386" s="73">
        <v>19</v>
      </c>
      <c r="N386" s="73">
        <v>30</v>
      </c>
      <c r="O386" s="73">
        <v>25</v>
      </c>
      <c r="P386" s="25"/>
      <c r="Q386" s="64"/>
      <c r="R386" s="64"/>
      <c r="S386" s="64"/>
    </row>
    <row r="387" spans="1:19" customFormat="1" ht="16.5" customHeight="1">
      <c r="A387" s="31" t="s">
        <v>289</v>
      </c>
      <c r="B387" s="73">
        <v>2</v>
      </c>
      <c r="C387" s="73">
        <v>1</v>
      </c>
      <c r="D387" s="73">
        <v>9</v>
      </c>
      <c r="E387" s="73">
        <v>3</v>
      </c>
      <c r="F387" s="73">
        <v>43</v>
      </c>
      <c r="G387" s="73">
        <v>15</v>
      </c>
      <c r="H387" s="73">
        <v>19</v>
      </c>
      <c r="I387" s="73">
        <v>6</v>
      </c>
      <c r="J387" s="73">
        <v>1</v>
      </c>
      <c r="K387" s="73">
        <v>0</v>
      </c>
      <c r="L387" s="73">
        <v>23</v>
      </c>
      <c r="M387" s="73">
        <v>7</v>
      </c>
      <c r="N387" s="73">
        <v>12</v>
      </c>
      <c r="O387" s="73">
        <v>2</v>
      </c>
      <c r="P387" s="25"/>
      <c r="Q387" s="64"/>
      <c r="R387" s="64"/>
      <c r="S387" s="64"/>
    </row>
    <row r="388" spans="1:19" customFormat="1" ht="16.5" customHeight="1">
      <c r="A388" s="31" t="s">
        <v>342</v>
      </c>
      <c r="B388" s="73">
        <v>2</v>
      </c>
      <c r="C388" s="73">
        <v>4</v>
      </c>
      <c r="D388" s="73">
        <v>3</v>
      </c>
      <c r="E388" s="73">
        <v>4</v>
      </c>
      <c r="F388" s="73">
        <v>6</v>
      </c>
      <c r="G388" s="73">
        <v>2</v>
      </c>
      <c r="H388" s="73">
        <v>5</v>
      </c>
      <c r="I388" s="73">
        <v>4</v>
      </c>
      <c r="J388" s="73">
        <v>1</v>
      </c>
      <c r="K388" s="73">
        <v>1</v>
      </c>
      <c r="L388" s="73">
        <v>7</v>
      </c>
      <c r="M388" s="73">
        <v>8</v>
      </c>
      <c r="N388" s="73">
        <v>4</v>
      </c>
      <c r="O388" s="73">
        <v>4</v>
      </c>
      <c r="P388" s="25"/>
      <c r="Q388" s="64"/>
      <c r="R388" s="64"/>
      <c r="S388" s="64"/>
    </row>
    <row r="389" spans="1:19" customFormat="1" ht="16.5" customHeight="1">
      <c r="A389" s="31" t="s">
        <v>343</v>
      </c>
      <c r="B389" s="73">
        <v>14</v>
      </c>
      <c r="C389" s="73">
        <v>6</v>
      </c>
      <c r="D389" s="73">
        <v>5</v>
      </c>
      <c r="E389" s="73">
        <v>3</v>
      </c>
      <c r="F389" s="73">
        <v>10</v>
      </c>
      <c r="G389" s="73">
        <v>1</v>
      </c>
      <c r="H389" s="73">
        <v>22</v>
      </c>
      <c r="I389" s="73">
        <v>7</v>
      </c>
      <c r="J389" s="73">
        <v>0</v>
      </c>
      <c r="K389" s="73">
        <v>0</v>
      </c>
      <c r="L389" s="73">
        <v>8</v>
      </c>
      <c r="M389" s="73">
        <v>5</v>
      </c>
      <c r="N389" s="73">
        <v>16</v>
      </c>
      <c r="O389" s="73">
        <v>14</v>
      </c>
      <c r="P389" s="25"/>
      <c r="Q389" s="64"/>
      <c r="R389" s="64"/>
      <c r="S389" s="64"/>
    </row>
    <row r="390" spans="1:19" customFormat="1" ht="16.5" customHeight="1">
      <c r="A390" s="31" t="s">
        <v>344</v>
      </c>
      <c r="B390" s="73">
        <v>2</v>
      </c>
      <c r="C390" s="73">
        <v>3</v>
      </c>
      <c r="D390" s="73">
        <v>8</v>
      </c>
      <c r="E390" s="73">
        <v>6</v>
      </c>
      <c r="F390" s="73">
        <v>6</v>
      </c>
      <c r="G390" s="73">
        <v>1</v>
      </c>
      <c r="H390" s="73">
        <v>16</v>
      </c>
      <c r="I390" s="73">
        <v>10</v>
      </c>
      <c r="J390" s="73">
        <v>0</v>
      </c>
      <c r="K390" s="73">
        <v>0</v>
      </c>
      <c r="L390" s="73">
        <v>5</v>
      </c>
      <c r="M390" s="73">
        <v>5</v>
      </c>
      <c r="N390" s="73">
        <v>7</v>
      </c>
      <c r="O390" s="73">
        <v>5</v>
      </c>
      <c r="P390" s="25"/>
      <c r="Q390" s="64"/>
      <c r="R390" s="64"/>
      <c r="S390" s="64"/>
    </row>
    <row r="391" spans="1:19" customFormat="1" ht="16.5" customHeight="1">
      <c r="A391" s="35" t="s">
        <v>233</v>
      </c>
      <c r="B391" s="73">
        <v>0</v>
      </c>
      <c r="C391" s="73">
        <v>1</v>
      </c>
      <c r="D391" s="73">
        <v>0</v>
      </c>
      <c r="E391" s="73">
        <v>0</v>
      </c>
      <c r="F391" s="73">
        <v>0</v>
      </c>
      <c r="G391" s="73">
        <v>1</v>
      </c>
      <c r="H391" s="73">
        <v>2</v>
      </c>
      <c r="I391" s="73">
        <v>0</v>
      </c>
      <c r="J391" s="73">
        <v>0</v>
      </c>
      <c r="K391" s="73">
        <v>0</v>
      </c>
      <c r="L391" s="73">
        <v>1</v>
      </c>
      <c r="M391" s="73">
        <v>0</v>
      </c>
      <c r="N391" s="73">
        <v>0</v>
      </c>
      <c r="O391" s="73">
        <v>0</v>
      </c>
      <c r="P391" s="25"/>
      <c r="Q391" s="64"/>
      <c r="R391" s="64"/>
      <c r="S391" s="64"/>
    </row>
    <row r="392" spans="1:19" customFormat="1" ht="16.5" customHeight="1">
      <c r="A392" s="35" t="s">
        <v>234</v>
      </c>
      <c r="B392" s="73">
        <v>0</v>
      </c>
      <c r="C392" s="73">
        <v>1</v>
      </c>
      <c r="D392" s="73">
        <v>0</v>
      </c>
      <c r="E392" s="73">
        <v>0</v>
      </c>
      <c r="F392" s="73">
        <v>1</v>
      </c>
      <c r="G392" s="73">
        <v>0</v>
      </c>
      <c r="H392" s="73">
        <v>4</v>
      </c>
      <c r="I392" s="73">
        <v>1</v>
      </c>
      <c r="J392" s="73">
        <v>0</v>
      </c>
      <c r="K392" s="73">
        <v>0</v>
      </c>
      <c r="L392" s="73">
        <v>1</v>
      </c>
      <c r="M392" s="73">
        <v>1</v>
      </c>
      <c r="N392" s="73">
        <v>0</v>
      </c>
      <c r="O392" s="73">
        <v>0</v>
      </c>
      <c r="P392" s="25"/>
      <c r="Q392" s="64"/>
      <c r="R392" s="64"/>
      <c r="S392" s="64"/>
    </row>
    <row r="393" spans="1:19" customFormat="1" ht="16.5" customHeight="1">
      <c r="A393" s="35" t="s">
        <v>235</v>
      </c>
      <c r="B393" s="73">
        <v>0</v>
      </c>
      <c r="C393" s="73">
        <v>0</v>
      </c>
      <c r="D393" s="73">
        <v>0</v>
      </c>
      <c r="E393" s="73">
        <v>0</v>
      </c>
      <c r="F393" s="73">
        <v>0</v>
      </c>
      <c r="G393" s="73">
        <v>0</v>
      </c>
      <c r="H393" s="73">
        <v>0</v>
      </c>
      <c r="I393" s="73">
        <v>0</v>
      </c>
      <c r="J393" s="73">
        <v>0</v>
      </c>
      <c r="K393" s="73">
        <v>0</v>
      </c>
      <c r="L393" s="73">
        <v>0</v>
      </c>
      <c r="M393" s="73">
        <v>0</v>
      </c>
      <c r="N393" s="73">
        <v>0</v>
      </c>
      <c r="O393" s="73">
        <v>0</v>
      </c>
      <c r="P393" s="25"/>
      <c r="Q393" s="64"/>
      <c r="R393" s="64"/>
      <c r="S393" s="64"/>
    </row>
    <row r="394" spans="1:19" customFormat="1" ht="16.5" customHeight="1">
      <c r="A394" s="35" t="s">
        <v>236</v>
      </c>
      <c r="B394" s="73">
        <v>0</v>
      </c>
      <c r="C394" s="73">
        <v>1</v>
      </c>
      <c r="D394" s="73">
        <v>3</v>
      </c>
      <c r="E394" s="73">
        <v>1</v>
      </c>
      <c r="F394" s="73">
        <v>0</v>
      </c>
      <c r="G394" s="73">
        <v>0</v>
      </c>
      <c r="H394" s="73">
        <v>0</v>
      </c>
      <c r="I394" s="73">
        <v>0</v>
      </c>
      <c r="J394" s="73">
        <v>0</v>
      </c>
      <c r="K394" s="73">
        <v>0</v>
      </c>
      <c r="L394" s="73">
        <v>1</v>
      </c>
      <c r="M394" s="73">
        <v>0</v>
      </c>
      <c r="N394" s="73">
        <v>0</v>
      </c>
      <c r="O394" s="73">
        <v>0</v>
      </c>
      <c r="P394" s="25"/>
      <c r="Q394" s="64"/>
      <c r="R394" s="64"/>
      <c r="S394" s="64"/>
    </row>
    <row r="395" spans="1:19" customFormat="1" ht="16.5" customHeight="1">
      <c r="A395" s="35" t="s">
        <v>237</v>
      </c>
      <c r="B395" s="73">
        <v>0</v>
      </c>
      <c r="C395" s="73">
        <v>0</v>
      </c>
      <c r="D395" s="73">
        <v>0</v>
      </c>
      <c r="E395" s="73">
        <v>1</v>
      </c>
      <c r="F395" s="73">
        <v>1</v>
      </c>
      <c r="G395" s="73">
        <v>0</v>
      </c>
      <c r="H395" s="73">
        <v>0</v>
      </c>
      <c r="I395" s="73">
        <v>0</v>
      </c>
      <c r="J395" s="73">
        <v>0</v>
      </c>
      <c r="K395" s="73">
        <v>0</v>
      </c>
      <c r="L395" s="73">
        <v>2</v>
      </c>
      <c r="M395" s="73">
        <v>2</v>
      </c>
      <c r="N395" s="73">
        <v>0</v>
      </c>
      <c r="O395" s="73">
        <v>0</v>
      </c>
      <c r="P395" s="25"/>
      <c r="Q395" s="64"/>
      <c r="R395" s="64"/>
      <c r="S395" s="64"/>
    </row>
    <row r="396" spans="1:19" customFormat="1" ht="16.5" customHeight="1">
      <c r="A396" s="35" t="s">
        <v>238</v>
      </c>
      <c r="B396" s="73">
        <v>0</v>
      </c>
      <c r="C396" s="73">
        <v>0</v>
      </c>
      <c r="D396" s="73">
        <v>0</v>
      </c>
      <c r="E396" s="73">
        <v>0</v>
      </c>
      <c r="F396" s="73">
        <v>0</v>
      </c>
      <c r="G396" s="73">
        <v>0</v>
      </c>
      <c r="H396" s="73">
        <v>0</v>
      </c>
      <c r="I396" s="73">
        <v>0</v>
      </c>
      <c r="J396" s="73">
        <v>0</v>
      </c>
      <c r="K396" s="73">
        <v>0</v>
      </c>
      <c r="L396" s="73">
        <v>0</v>
      </c>
      <c r="M396" s="73">
        <v>2</v>
      </c>
      <c r="N396" s="73">
        <v>0</v>
      </c>
      <c r="O396" s="73">
        <v>0</v>
      </c>
      <c r="P396" s="25"/>
      <c r="Q396" s="64"/>
      <c r="R396" s="64"/>
      <c r="S396" s="64"/>
    </row>
    <row r="397" spans="1:19" customFormat="1" ht="16.5" customHeight="1">
      <c r="A397" s="35" t="s">
        <v>239</v>
      </c>
      <c r="B397" s="73">
        <v>0</v>
      </c>
      <c r="C397" s="73">
        <v>0</v>
      </c>
      <c r="D397" s="73">
        <v>0</v>
      </c>
      <c r="E397" s="73">
        <v>0</v>
      </c>
      <c r="F397" s="73">
        <v>0</v>
      </c>
      <c r="G397" s="73">
        <v>1</v>
      </c>
      <c r="H397" s="73">
        <v>1</v>
      </c>
      <c r="I397" s="73">
        <v>0</v>
      </c>
      <c r="J397" s="73">
        <v>0</v>
      </c>
      <c r="K397" s="73">
        <v>0</v>
      </c>
      <c r="L397" s="73">
        <v>1</v>
      </c>
      <c r="M397" s="73">
        <v>0</v>
      </c>
      <c r="N397" s="73">
        <v>3</v>
      </c>
      <c r="O397" s="73">
        <v>0</v>
      </c>
      <c r="P397" s="25"/>
      <c r="Q397" s="64"/>
      <c r="R397" s="64"/>
      <c r="S397" s="64"/>
    </row>
    <row r="398" spans="1:19" customFormat="1" ht="16.5" customHeight="1">
      <c r="A398" s="35" t="s">
        <v>240</v>
      </c>
      <c r="B398" s="73">
        <v>1</v>
      </c>
      <c r="C398" s="73">
        <v>1</v>
      </c>
      <c r="D398" s="73">
        <v>3</v>
      </c>
      <c r="E398" s="73">
        <v>0</v>
      </c>
      <c r="F398" s="73">
        <v>2</v>
      </c>
      <c r="G398" s="73">
        <v>1</v>
      </c>
      <c r="H398" s="73">
        <v>0</v>
      </c>
      <c r="I398" s="73">
        <v>4</v>
      </c>
      <c r="J398" s="73">
        <v>0</v>
      </c>
      <c r="K398" s="73">
        <v>0</v>
      </c>
      <c r="L398" s="73">
        <v>1</v>
      </c>
      <c r="M398" s="73">
        <v>1</v>
      </c>
      <c r="N398" s="73">
        <v>0</v>
      </c>
      <c r="O398" s="73">
        <v>0</v>
      </c>
      <c r="P398" s="25"/>
      <c r="Q398" s="64"/>
      <c r="R398" s="64"/>
      <c r="S398" s="64"/>
    </row>
    <row r="399" spans="1:19" customFormat="1" ht="16.5" customHeight="1">
      <c r="A399" s="35" t="s">
        <v>241</v>
      </c>
      <c r="B399" s="73">
        <v>0</v>
      </c>
      <c r="C399" s="73">
        <v>0</v>
      </c>
      <c r="D399" s="73">
        <v>0</v>
      </c>
      <c r="E399" s="73">
        <v>0</v>
      </c>
      <c r="F399" s="73">
        <v>0</v>
      </c>
      <c r="G399" s="73">
        <v>0</v>
      </c>
      <c r="H399" s="73">
        <v>0</v>
      </c>
      <c r="I399" s="73">
        <v>0</v>
      </c>
      <c r="J399" s="73">
        <v>0</v>
      </c>
      <c r="K399" s="73">
        <v>0</v>
      </c>
      <c r="L399" s="73">
        <v>1</v>
      </c>
      <c r="M399" s="73">
        <v>0</v>
      </c>
      <c r="N399" s="73">
        <v>0</v>
      </c>
      <c r="O399" s="73">
        <v>0</v>
      </c>
      <c r="P399" s="25"/>
      <c r="Q399" s="64"/>
      <c r="R399" s="64"/>
      <c r="S399" s="64"/>
    </row>
    <row r="400" spans="1:19" customFormat="1" ht="16.5" customHeight="1">
      <c r="A400" s="35" t="s">
        <v>242</v>
      </c>
      <c r="B400" s="73">
        <v>1</v>
      </c>
      <c r="C400" s="73">
        <v>1</v>
      </c>
      <c r="D400" s="73">
        <v>1</v>
      </c>
      <c r="E400" s="73">
        <v>0</v>
      </c>
      <c r="F400" s="73">
        <v>0</v>
      </c>
      <c r="G400" s="73">
        <v>0</v>
      </c>
      <c r="H400" s="73">
        <v>1</v>
      </c>
      <c r="I400" s="73">
        <v>1</v>
      </c>
      <c r="J400" s="73">
        <v>0</v>
      </c>
      <c r="K400" s="73">
        <v>0</v>
      </c>
      <c r="L400" s="73">
        <v>0</v>
      </c>
      <c r="M400" s="73">
        <v>1</v>
      </c>
      <c r="N400" s="73">
        <v>1</v>
      </c>
      <c r="O400" s="73">
        <v>0</v>
      </c>
      <c r="P400" s="25"/>
      <c r="Q400" s="64"/>
      <c r="R400" s="64"/>
      <c r="S400" s="64"/>
    </row>
    <row r="401" spans="1:19" customFormat="1" ht="16.5" customHeight="1">
      <c r="A401" s="35" t="s">
        <v>243</v>
      </c>
      <c r="B401" s="73">
        <v>0</v>
      </c>
      <c r="C401" s="73">
        <v>0</v>
      </c>
      <c r="D401" s="73">
        <v>0</v>
      </c>
      <c r="E401" s="73">
        <v>0</v>
      </c>
      <c r="F401" s="73">
        <v>0</v>
      </c>
      <c r="G401" s="73">
        <v>0</v>
      </c>
      <c r="H401" s="73">
        <v>0</v>
      </c>
      <c r="I401" s="73">
        <v>0</v>
      </c>
      <c r="J401" s="73">
        <v>0</v>
      </c>
      <c r="K401" s="73">
        <v>0</v>
      </c>
      <c r="L401" s="73">
        <v>0</v>
      </c>
      <c r="M401" s="73">
        <v>0</v>
      </c>
      <c r="N401" s="73">
        <v>0</v>
      </c>
      <c r="O401" s="73">
        <v>0</v>
      </c>
      <c r="P401" s="25"/>
      <c r="Q401" s="64"/>
      <c r="R401" s="64"/>
      <c r="S401" s="64"/>
    </row>
    <row r="402" spans="1:19" customFormat="1" ht="16.5" customHeight="1">
      <c r="A402" s="35" t="s">
        <v>244</v>
      </c>
      <c r="B402" s="73">
        <v>0</v>
      </c>
      <c r="C402" s="73">
        <v>0</v>
      </c>
      <c r="D402" s="73">
        <v>0</v>
      </c>
      <c r="E402" s="73">
        <v>0</v>
      </c>
      <c r="F402" s="73">
        <v>1</v>
      </c>
      <c r="G402" s="73">
        <v>0</v>
      </c>
      <c r="H402" s="73">
        <v>1</v>
      </c>
      <c r="I402" s="73">
        <v>0</v>
      </c>
      <c r="J402" s="73">
        <v>0</v>
      </c>
      <c r="K402" s="73">
        <v>0</v>
      </c>
      <c r="L402" s="73">
        <v>0</v>
      </c>
      <c r="M402" s="73">
        <v>0</v>
      </c>
      <c r="N402" s="73">
        <v>0</v>
      </c>
      <c r="O402" s="73">
        <v>1</v>
      </c>
      <c r="P402" s="25"/>
      <c r="Q402" s="64"/>
      <c r="R402" s="64"/>
      <c r="S402" s="64"/>
    </row>
    <row r="403" spans="1:19" customFormat="1" ht="16.5" customHeight="1">
      <c r="A403" s="35" t="s">
        <v>245</v>
      </c>
      <c r="B403" s="73">
        <v>3</v>
      </c>
      <c r="C403" s="73">
        <v>1</v>
      </c>
      <c r="D403" s="73">
        <v>7</v>
      </c>
      <c r="E403" s="73">
        <v>4</v>
      </c>
      <c r="F403" s="73">
        <v>22</v>
      </c>
      <c r="G403" s="73">
        <v>3</v>
      </c>
      <c r="H403" s="73">
        <v>19</v>
      </c>
      <c r="I403" s="73">
        <v>5</v>
      </c>
      <c r="J403" s="73">
        <v>1</v>
      </c>
      <c r="K403" s="73">
        <v>1</v>
      </c>
      <c r="L403" s="73">
        <v>4</v>
      </c>
      <c r="M403" s="73">
        <v>1</v>
      </c>
      <c r="N403" s="73">
        <v>13</v>
      </c>
      <c r="O403" s="73">
        <v>2</v>
      </c>
      <c r="P403" s="25"/>
      <c r="Q403" s="64"/>
      <c r="R403" s="64"/>
      <c r="S403" s="64"/>
    </row>
    <row r="404" spans="1:19" customFormat="1" ht="16.5" customHeight="1">
      <c r="A404" s="35" t="s">
        <v>246</v>
      </c>
      <c r="B404" s="73">
        <v>0</v>
      </c>
      <c r="C404" s="73">
        <v>0</v>
      </c>
      <c r="D404" s="73">
        <v>0</v>
      </c>
      <c r="E404" s="73">
        <v>0</v>
      </c>
      <c r="F404" s="73">
        <v>0</v>
      </c>
      <c r="G404" s="73">
        <v>0</v>
      </c>
      <c r="H404" s="73">
        <v>0</v>
      </c>
      <c r="I404" s="73">
        <v>0</v>
      </c>
      <c r="J404" s="73">
        <v>0</v>
      </c>
      <c r="K404" s="73">
        <v>0</v>
      </c>
      <c r="L404" s="73">
        <v>1</v>
      </c>
      <c r="M404" s="73">
        <v>0</v>
      </c>
      <c r="N404" s="73">
        <v>0</v>
      </c>
      <c r="O404" s="73">
        <v>0</v>
      </c>
      <c r="P404" s="25"/>
      <c r="Q404" s="64"/>
      <c r="R404" s="64"/>
      <c r="S404" s="64"/>
    </row>
    <row r="405" spans="1:19" customFormat="1" ht="16.5" customHeight="1">
      <c r="A405" s="35" t="s">
        <v>247</v>
      </c>
      <c r="B405" s="73">
        <v>0</v>
      </c>
      <c r="C405" s="73">
        <v>0</v>
      </c>
      <c r="D405" s="73">
        <v>0</v>
      </c>
      <c r="E405" s="73">
        <v>0</v>
      </c>
      <c r="F405" s="73">
        <v>0</v>
      </c>
      <c r="G405" s="73">
        <v>0</v>
      </c>
      <c r="H405" s="73">
        <v>0</v>
      </c>
      <c r="I405" s="73">
        <v>0</v>
      </c>
      <c r="J405" s="73">
        <v>0</v>
      </c>
      <c r="K405" s="73">
        <v>0</v>
      </c>
      <c r="L405" s="73">
        <v>0</v>
      </c>
      <c r="M405" s="73">
        <v>0</v>
      </c>
      <c r="N405" s="73">
        <v>0</v>
      </c>
      <c r="O405" s="73">
        <v>0</v>
      </c>
      <c r="P405" s="25"/>
      <c r="Q405" s="64"/>
      <c r="R405" s="64"/>
      <c r="S405" s="64"/>
    </row>
    <row r="406" spans="1:19" customFormat="1" ht="16.5" customHeight="1">
      <c r="A406" s="35" t="s">
        <v>248</v>
      </c>
      <c r="B406" s="73">
        <v>0</v>
      </c>
      <c r="C406" s="73">
        <v>0</v>
      </c>
      <c r="D406" s="73">
        <v>0</v>
      </c>
      <c r="E406" s="73">
        <v>0</v>
      </c>
      <c r="F406" s="73">
        <v>0</v>
      </c>
      <c r="G406" s="73">
        <v>0</v>
      </c>
      <c r="H406" s="73">
        <v>0</v>
      </c>
      <c r="I406" s="73">
        <v>0</v>
      </c>
      <c r="J406" s="73">
        <v>0</v>
      </c>
      <c r="K406" s="73">
        <v>0</v>
      </c>
      <c r="L406" s="73">
        <v>0</v>
      </c>
      <c r="M406" s="73">
        <v>0</v>
      </c>
      <c r="N406" s="73">
        <v>0</v>
      </c>
      <c r="O406" s="73">
        <v>0</v>
      </c>
      <c r="P406" s="25"/>
      <c r="Q406" s="64"/>
      <c r="R406" s="64"/>
      <c r="S406" s="64"/>
    </row>
    <row r="407" spans="1:19" customFormat="1" ht="16.5" customHeight="1">
      <c r="A407" s="22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64"/>
      <c r="R407" s="64"/>
      <c r="S407" s="64"/>
    </row>
    <row r="408" spans="1:19" customFormat="1" ht="16.5" customHeight="1">
      <c r="A408" s="22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64"/>
      <c r="R408" s="64"/>
      <c r="S408" s="64"/>
    </row>
    <row r="409" spans="1:19" customFormat="1" ht="16.5" customHeight="1">
      <c r="A409" s="158" t="s">
        <v>296</v>
      </c>
      <c r="B409" s="157" t="s">
        <v>167</v>
      </c>
      <c r="C409" s="157"/>
      <c r="D409" s="157" t="s">
        <v>168</v>
      </c>
      <c r="E409" s="157"/>
      <c r="F409" s="157" t="s">
        <v>170</v>
      </c>
      <c r="G409" s="157"/>
      <c r="H409" s="157" t="s">
        <v>171</v>
      </c>
      <c r="I409" s="157"/>
      <c r="J409" s="157" t="s">
        <v>172</v>
      </c>
      <c r="K409" s="157"/>
      <c r="L409" s="157" t="s">
        <v>173</v>
      </c>
      <c r="M409" s="157"/>
      <c r="N409" s="155" t="s">
        <v>174</v>
      </c>
      <c r="O409" s="156"/>
      <c r="P409" s="25"/>
      <c r="Q409" s="64"/>
      <c r="R409" s="64"/>
      <c r="S409" s="64"/>
    </row>
    <row r="410" spans="1:19" customFormat="1" ht="16.5" customHeight="1">
      <c r="A410" s="159"/>
      <c r="B410" s="69" t="s">
        <v>3</v>
      </c>
      <c r="C410" s="69" t="s">
        <v>4</v>
      </c>
      <c r="D410" s="69" t="s">
        <v>3</v>
      </c>
      <c r="E410" s="69" t="s">
        <v>4</v>
      </c>
      <c r="F410" s="69" t="s">
        <v>3</v>
      </c>
      <c r="G410" s="69" t="s">
        <v>4</v>
      </c>
      <c r="H410" s="69" t="s">
        <v>3</v>
      </c>
      <c r="I410" s="69" t="s">
        <v>4</v>
      </c>
      <c r="J410" s="69" t="s">
        <v>3</v>
      </c>
      <c r="K410" s="69" t="s">
        <v>4</v>
      </c>
      <c r="L410" s="69" t="s">
        <v>3</v>
      </c>
      <c r="M410" s="69" t="s">
        <v>4</v>
      </c>
      <c r="N410" s="69" t="s">
        <v>3</v>
      </c>
      <c r="O410" s="69" t="s">
        <v>4</v>
      </c>
      <c r="P410" s="33"/>
      <c r="Q410" s="64"/>
      <c r="R410" s="64"/>
      <c r="S410" s="64"/>
    </row>
    <row r="411" spans="1:19" customFormat="1" ht="16.5" customHeight="1">
      <c r="A411" s="24" t="s">
        <v>227</v>
      </c>
      <c r="B411" s="71">
        <v>44</v>
      </c>
      <c r="C411" s="71">
        <v>37</v>
      </c>
      <c r="D411" s="71">
        <v>6394</v>
      </c>
      <c r="E411" s="71">
        <v>2521</v>
      </c>
      <c r="F411" s="71">
        <v>18</v>
      </c>
      <c r="G411" s="71">
        <v>22</v>
      </c>
      <c r="H411" s="71">
        <v>36</v>
      </c>
      <c r="I411" s="71">
        <v>22</v>
      </c>
      <c r="J411" s="71">
        <v>10</v>
      </c>
      <c r="K411" s="71">
        <v>6</v>
      </c>
      <c r="L411" s="71">
        <v>141</v>
      </c>
      <c r="M411" s="71">
        <v>128</v>
      </c>
      <c r="N411" s="71">
        <v>31</v>
      </c>
      <c r="O411" s="71">
        <v>24</v>
      </c>
      <c r="P411" s="25"/>
      <c r="Q411" s="64"/>
      <c r="R411" s="64"/>
      <c r="S411" s="64"/>
    </row>
    <row r="412" spans="1:19" customFormat="1" ht="16.5" customHeight="1">
      <c r="A412" s="31" t="s">
        <v>298</v>
      </c>
      <c r="B412" s="73">
        <v>9</v>
      </c>
      <c r="C412" s="73">
        <v>4</v>
      </c>
      <c r="D412" s="73">
        <v>1007</v>
      </c>
      <c r="E412" s="73">
        <v>297</v>
      </c>
      <c r="F412" s="73">
        <v>3</v>
      </c>
      <c r="G412" s="73">
        <v>6</v>
      </c>
      <c r="H412" s="73">
        <v>6</v>
      </c>
      <c r="I412" s="73">
        <v>3</v>
      </c>
      <c r="J412" s="73">
        <v>1</v>
      </c>
      <c r="K412" s="73">
        <v>0</v>
      </c>
      <c r="L412" s="73">
        <v>26</v>
      </c>
      <c r="M412" s="73">
        <v>25</v>
      </c>
      <c r="N412" s="73">
        <v>7</v>
      </c>
      <c r="O412" s="73">
        <v>6</v>
      </c>
      <c r="P412" s="25"/>
      <c r="Q412" s="64"/>
      <c r="R412" s="64"/>
      <c r="S412" s="64"/>
    </row>
    <row r="413" spans="1:19" customFormat="1" ht="16.5" customHeight="1">
      <c r="A413" s="31" t="s">
        <v>297</v>
      </c>
      <c r="B413" s="73">
        <v>23</v>
      </c>
      <c r="C413" s="73">
        <v>25</v>
      </c>
      <c r="D413" s="73">
        <v>2443</v>
      </c>
      <c r="E413" s="73">
        <v>1009</v>
      </c>
      <c r="F413" s="73">
        <v>3</v>
      </c>
      <c r="G413" s="73">
        <v>12</v>
      </c>
      <c r="H413" s="73">
        <v>12</v>
      </c>
      <c r="I413" s="73">
        <v>4</v>
      </c>
      <c r="J413" s="73">
        <v>4</v>
      </c>
      <c r="K413" s="73">
        <v>2</v>
      </c>
      <c r="L413" s="73">
        <v>31</v>
      </c>
      <c r="M413" s="73">
        <v>32</v>
      </c>
      <c r="N413" s="73">
        <v>11</v>
      </c>
      <c r="O413" s="73">
        <v>10</v>
      </c>
      <c r="P413" s="25"/>
      <c r="Q413" s="64"/>
      <c r="R413" s="64"/>
      <c r="S413" s="64"/>
    </row>
    <row r="414" spans="1:19" customFormat="1" ht="16.5" customHeight="1">
      <c r="A414" s="31" t="s">
        <v>289</v>
      </c>
      <c r="B414" s="73">
        <v>4</v>
      </c>
      <c r="C414" s="73">
        <v>0</v>
      </c>
      <c r="D414" s="73">
        <v>321</v>
      </c>
      <c r="E414" s="73">
        <v>104</v>
      </c>
      <c r="F414" s="73">
        <v>3</v>
      </c>
      <c r="G414" s="73">
        <v>0</v>
      </c>
      <c r="H414" s="73">
        <v>3</v>
      </c>
      <c r="I414" s="73">
        <v>4</v>
      </c>
      <c r="J414" s="73">
        <v>1</v>
      </c>
      <c r="K414" s="73">
        <v>3</v>
      </c>
      <c r="L414" s="73">
        <v>12</v>
      </c>
      <c r="M414" s="73">
        <v>9</v>
      </c>
      <c r="N414" s="73">
        <v>2</v>
      </c>
      <c r="O414" s="73">
        <v>1</v>
      </c>
      <c r="P414" s="25"/>
      <c r="Q414" s="64"/>
      <c r="R414" s="64"/>
      <c r="S414" s="64"/>
    </row>
    <row r="415" spans="1:19" customFormat="1" ht="16.5" customHeight="1">
      <c r="A415" s="31" t="s">
        <v>342</v>
      </c>
      <c r="B415" s="73">
        <v>1</v>
      </c>
      <c r="C415" s="73">
        <v>0</v>
      </c>
      <c r="D415" s="73">
        <v>868</v>
      </c>
      <c r="E415" s="73">
        <v>410</v>
      </c>
      <c r="F415" s="73">
        <v>1</v>
      </c>
      <c r="G415" s="73">
        <v>0</v>
      </c>
      <c r="H415" s="73">
        <v>2</v>
      </c>
      <c r="I415" s="73">
        <v>1</v>
      </c>
      <c r="J415" s="73">
        <v>0</v>
      </c>
      <c r="K415" s="73">
        <v>0</v>
      </c>
      <c r="L415" s="73">
        <v>13</v>
      </c>
      <c r="M415" s="73">
        <v>10</v>
      </c>
      <c r="N415" s="73">
        <v>4</v>
      </c>
      <c r="O415" s="73">
        <v>2</v>
      </c>
      <c r="P415" s="25"/>
      <c r="Q415" s="64"/>
      <c r="R415" s="64"/>
      <c r="S415" s="64"/>
    </row>
    <row r="416" spans="1:19" customFormat="1" ht="16.5" customHeight="1">
      <c r="A416" s="31" t="s">
        <v>343</v>
      </c>
      <c r="B416" s="73">
        <v>4</v>
      </c>
      <c r="C416" s="73">
        <v>5</v>
      </c>
      <c r="D416" s="73">
        <v>278</v>
      </c>
      <c r="E416" s="73">
        <v>82</v>
      </c>
      <c r="F416" s="73">
        <v>0</v>
      </c>
      <c r="G416" s="73">
        <v>0</v>
      </c>
      <c r="H416" s="73">
        <v>1</v>
      </c>
      <c r="I416" s="73">
        <v>0</v>
      </c>
      <c r="J416" s="73">
        <v>2</v>
      </c>
      <c r="K416" s="73">
        <v>0</v>
      </c>
      <c r="L416" s="73">
        <v>4</v>
      </c>
      <c r="M416" s="73">
        <v>6</v>
      </c>
      <c r="N416" s="73">
        <v>2</v>
      </c>
      <c r="O416" s="73">
        <v>1</v>
      </c>
      <c r="P416" s="25"/>
      <c r="Q416" s="64"/>
      <c r="R416" s="64"/>
      <c r="S416" s="64"/>
    </row>
    <row r="417" spans="1:19" customFormat="1" ht="16.5" customHeight="1">
      <c r="A417" s="31" t="s">
        <v>344</v>
      </c>
      <c r="B417" s="73">
        <v>1</v>
      </c>
      <c r="C417" s="73">
        <v>0</v>
      </c>
      <c r="D417" s="73">
        <v>450</v>
      </c>
      <c r="E417" s="73">
        <v>194</v>
      </c>
      <c r="F417" s="73">
        <v>6</v>
      </c>
      <c r="G417" s="73">
        <v>3</v>
      </c>
      <c r="H417" s="73">
        <v>3</v>
      </c>
      <c r="I417" s="73">
        <v>2</v>
      </c>
      <c r="J417" s="73">
        <v>1</v>
      </c>
      <c r="K417" s="73">
        <v>0</v>
      </c>
      <c r="L417" s="73">
        <v>10</v>
      </c>
      <c r="M417" s="73">
        <v>22</v>
      </c>
      <c r="N417" s="73">
        <v>3</v>
      </c>
      <c r="O417" s="73">
        <v>2</v>
      </c>
      <c r="P417" s="25"/>
      <c r="Q417" s="64"/>
      <c r="R417" s="64"/>
      <c r="S417" s="64"/>
    </row>
    <row r="418" spans="1:19" customFormat="1" ht="16.5" customHeight="1">
      <c r="A418" s="35" t="s">
        <v>233</v>
      </c>
      <c r="B418" s="73">
        <v>1</v>
      </c>
      <c r="C418" s="73">
        <v>0</v>
      </c>
      <c r="D418" s="73">
        <v>69</v>
      </c>
      <c r="E418" s="73">
        <v>26</v>
      </c>
      <c r="F418" s="73">
        <v>0</v>
      </c>
      <c r="G418" s="73">
        <v>0</v>
      </c>
      <c r="H418" s="73">
        <v>2</v>
      </c>
      <c r="I418" s="73">
        <v>2</v>
      </c>
      <c r="J418" s="73">
        <v>0</v>
      </c>
      <c r="K418" s="73">
        <v>0</v>
      </c>
      <c r="L418" s="73">
        <v>2</v>
      </c>
      <c r="M418" s="73">
        <v>2</v>
      </c>
      <c r="N418" s="73">
        <v>0</v>
      </c>
      <c r="O418" s="73">
        <v>0</v>
      </c>
      <c r="P418" s="25"/>
      <c r="Q418" s="64"/>
      <c r="R418" s="64"/>
      <c r="S418" s="64"/>
    </row>
    <row r="419" spans="1:19" customFormat="1" ht="16.5" customHeight="1">
      <c r="A419" s="35" t="s">
        <v>234</v>
      </c>
      <c r="B419" s="73">
        <v>0</v>
      </c>
      <c r="C419" s="73">
        <v>0</v>
      </c>
      <c r="D419" s="73">
        <v>194</v>
      </c>
      <c r="E419" s="73">
        <v>63</v>
      </c>
      <c r="F419" s="73">
        <v>0</v>
      </c>
      <c r="G419" s="73">
        <v>0</v>
      </c>
      <c r="H419" s="73">
        <v>1</v>
      </c>
      <c r="I419" s="73">
        <v>0</v>
      </c>
      <c r="J419" s="73">
        <v>0</v>
      </c>
      <c r="K419" s="73">
        <v>0</v>
      </c>
      <c r="L419" s="73">
        <v>1</v>
      </c>
      <c r="M419" s="73">
        <v>0</v>
      </c>
      <c r="N419" s="73">
        <v>0</v>
      </c>
      <c r="O419" s="73">
        <v>0</v>
      </c>
      <c r="P419" s="25"/>
      <c r="Q419" s="64"/>
      <c r="R419" s="64"/>
      <c r="S419" s="64"/>
    </row>
    <row r="420" spans="1:19" customFormat="1" ht="16.5" customHeight="1">
      <c r="A420" s="35" t="s">
        <v>235</v>
      </c>
      <c r="B420" s="73">
        <v>0</v>
      </c>
      <c r="C420" s="73">
        <v>0</v>
      </c>
      <c r="D420" s="73">
        <v>33</v>
      </c>
      <c r="E420" s="73">
        <v>9</v>
      </c>
      <c r="F420" s="73">
        <v>0</v>
      </c>
      <c r="G420" s="73">
        <v>0</v>
      </c>
      <c r="H420" s="73">
        <v>0</v>
      </c>
      <c r="I420" s="73">
        <v>0</v>
      </c>
      <c r="J420" s="73">
        <v>0</v>
      </c>
      <c r="K420" s="73">
        <v>0</v>
      </c>
      <c r="L420" s="73">
        <v>0</v>
      </c>
      <c r="M420" s="73">
        <v>0</v>
      </c>
      <c r="N420" s="73">
        <v>0</v>
      </c>
      <c r="O420" s="73">
        <v>0</v>
      </c>
      <c r="P420" s="25"/>
      <c r="Q420" s="64"/>
      <c r="R420" s="64"/>
      <c r="S420" s="64"/>
    </row>
    <row r="421" spans="1:19" customFormat="1" ht="16.5" customHeight="1">
      <c r="A421" s="35" t="s">
        <v>236</v>
      </c>
      <c r="B421" s="73">
        <v>0</v>
      </c>
      <c r="C421" s="73">
        <v>0</v>
      </c>
      <c r="D421" s="73">
        <v>77</v>
      </c>
      <c r="E421" s="73">
        <v>42</v>
      </c>
      <c r="F421" s="73">
        <v>0</v>
      </c>
      <c r="G421" s="73">
        <v>0</v>
      </c>
      <c r="H421" s="73">
        <v>0</v>
      </c>
      <c r="I421" s="73">
        <v>0</v>
      </c>
      <c r="J421" s="73">
        <v>1</v>
      </c>
      <c r="K421" s="73">
        <v>0</v>
      </c>
      <c r="L421" s="73">
        <v>1</v>
      </c>
      <c r="M421" s="73">
        <v>4</v>
      </c>
      <c r="N421" s="73">
        <v>0</v>
      </c>
      <c r="O421" s="73">
        <v>1</v>
      </c>
      <c r="P421" s="25"/>
      <c r="Q421" s="64"/>
      <c r="R421" s="64"/>
      <c r="S421" s="64"/>
    </row>
    <row r="422" spans="1:19" customFormat="1" ht="16.5" customHeight="1">
      <c r="A422" s="35" t="s">
        <v>237</v>
      </c>
      <c r="B422" s="73">
        <v>0</v>
      </c>
      <c r="C422" s="73">
        <v>0</v>
      </c>
      <c r="D422" s="73">
        <v>36</v>
      </c>
      <c r="E422" s="73">
        <v>16</v>
      </c>
      <c r="F422" s="73">
        <v>0</v>
      </c>
      <c r="G422" s="73">
        <v>0</v>
      </c>
      <c r="H422" s="73">
        <v>0</v>
      </c>
      <c r="I422" s="73">
        <v>1</v>
      </c>
      <c r="J422" s="73">
        <v>0</v>
      </c>
      <c r="K422" s="73">
        <v>0</v>
      </c>
      <c r="L422" s="73">
        <v>0</v>
      </c>
      <c r="M422" s="73">
        <v>2</v>
      </c>
      <c r="N422" s="73">
        <v>0</v>
      </c>
      <c r="O422" s="73">
        <v>0</v>
      </c>
      <c r="P422" s="25"/>
      <c r="Q422" s="64"/>
      <c r="R422" s="64"/>
      <c r="S422" s="64"/>
    </row>
    <row r="423" spans="1:19" customFormat="1" ht="16.5" customHeight="1">
      <c r="A423" s="35" t="s">
        <v>238</v>
      </c>
      <c r="B423" s="73">
        <v>0</v>
      </c>
      <c r="C423" s="73">
        <v>0</v>
      </c>
      <c r="D423" s="73">
        <v>28</v>
      </c>
      <c r="E423" s="73">
        <v>9</v>
      </c>
      <c r="F423" s="73">
        <v>0</v>
      </c>
      <c r="G423" s="73">
        <v>0</v>
      </c>
      <c r="H423" s="73">
        <v>1</v>
      </c>
      <c r="I423" s="73">
        <v>0</v>
      </c>
      <c r="J423" s="73">
        <v>0</v>
      </c>
      <c r="K423" s="73">
        <v>0</v>
      </c>
      <c r="L423" s="73">
        <v>2</v>
      </c>
      <c r="M423" s="73">
        <v>2</v>
      </c>
      <c r="N423" s="73">
        <v>0</v>
      </c>
      <c r="O423" s="73">
        <v>0</v>
      </c>
      <c r="P423" s="25"/>
      <c r="Q423" s="64"/>
      <c r="R423" s="64"/>
      <c r="S423" s="64"/>
    </row>
    <row r="424" spans="1:19" customFormat="1" ht="16.5" customHeight="1">
      <c r="A424" s="35" t="s">
        <v>239</v>
      </c>
      <c r="B424" s="73">
        <v>0</v>
      </c>
      <c r="C424" s="73">
        <v>0</v>
      </c>
      <c r="D424" s="73">
        <v>25</v>
      </c>
      <c r="E424" s="73">
        <v>12</v>
      </c>
      <c r="F424" s="73">
        <v>0</v>
      </c>
      <c r="G424" s="73">
        <v>0</v>
      </c>
      <c r="H424" s="73">
        <v>0</v>
      </c>
      <c r="I424" s="73">
        <v>0</v>
      </c>
      <c r="J424" s="73">
        <v>0</v>
      </c>
      <c r="K424" s="73">
        <v>0</v>
      </c>
      <c r="L424" s="73">
        <v>26</v>
      </c>
      <c r="M424" s="73">
        <v>1</v>
      </c>
      <c r="N424" s="73">
        <v>0</v>
      </c>
      <c r="O424" s="73">
        <v>0</v>
      </c>
      <c r="P424" s="25"/>
      <c r="Q424" s="64"/>
      <c r="R424" s="64"/>
      <c r="S424" s="64"/>
    </row>
    <row r="425" spans="1:19" customFormat="1" ht="16.5" customHeight="1">
      <c r="A425" s="35" t="s">
        <v>240</v>
      </c>
      <c r="B425" s="73">
        <v>0</v>
      </c>
      <c r="C425" s="73">
        <v>1</v>
      </c>
      <c r="D425" s="73">
        <v>45</v>
      </c>
      <c r="E425" s="73">
        <v>14</v>
      </c>
      <c r="F425" s="73">
        <v>0</v>
      </c>
      <c r="G425" s="73">
        <v>0</v>
      </c>
      <c r="H425" s="73">
        <v>0</v>
      </c>
      <c r="I425" s="73">
        <v>0</v>
      </c>
      <c r="J425" s="73">
        <v>0</v>
      </c>
      <c r="K425" s="73">
        <v>1</v>
      </c>
      <c r="L425" s="73">
        <v>3</v>
      </c>
      <c r="M425" s="73">
        <v>5</v>
      </c>
      <c r="N425" s="73">
        <v>1</v>
      </c>
      <c r="O425" s="73">
        <v>0</v>
      </c>
      <c r="P425" s="25"/>
      <c r="Q425" s="64"/>
      <c r="R425" s="64"/>
      <c r="S425" s="64"/>
    </row>
    <row r="426" spans="1:19" customFormat="1" ht="16.5" customHeight="1">
      <c r="A426" s="35" t="s">
        <v>241</v>
      </c>
      <c r="B426" s="73">
        <v>0</v>
      </c>
      <c r="C426" s="73">
        <v>0</v>
      </c>
      <c r="D426" s="73">
        <v>53</v>
      </c>
      <c r="E426" s="73">
        <v>38</v>
      </c>
      <c r="F426" s="73">
        <v>0</v>
      </c>
      <c r="G426" s="73">
        <v>0</v>
      </c>
      <c r="H426" s="73">
        <v>1</v>
      </c>
      <c r="I426" s="73">
        <v>0</v>
      </c>
      <c r="J426" s="73">
        <v>0</v>
      </c>
      <c r="K426" s="73">
        <v>0</v>
      </c>
      <c r="L426" s="73">
        <v>2</v>
      </c>
      <c r="M426" s="73">
        <v>2</v>
      </c>
      <c r="N426" s="73">
        <v>0</v>
      </c>
      <c r="O426" s="73">
        <v>0</v>
      </c>
      <c r="P426" s="25"/>
      <c r="Q426" s="64"/>
      <c r="R426" s="64"/>
      <c r="S426" s="64"/>
    </row>
    <row r="427" spans="1:19" customFormat="1" ht="16.5" customHeight="1">
      <c r="A427" s="35" t="s">
        <v>242</v>
      </c>
      <c r="B427" s="73">
        <v>0</v>
      </c>
      <c r="C427" s="73">
        <v>0</v>
      </c>
      <c r="D427" s="73">
        <v>80</v>
      </c>
      <c r="E427" s="73">
        <v>26</v>
      </c>
      <c r="F427" s="73">
        <v>2</v>
      </c>
      <c r="G427" s="73">
        <v>1</v>
      </c>
      <c r="H427" s="73">
        <v>0</v>
      </c>
      <c r="I427" s="73">
        <v>0</v>
      </c>
      <c r="J427" s="73">
        <v>0</v>
      </c>
      <c r="K427" s="73">
        <v>0</v>
      </c>
      <c r="L427" s="73">
        <v>2</v>
      </c>
      <c r="M427" s="73">
        <v>3</v>
      </c>
      <c r="N427" s="73">
        <v>0</v>
      </c>
      <c r="O427" s="73">
        <v>0</v>
      </c>
      <c r="P427" s="25"/>
      <c r="Q427" s="64"/>
      <c r="R427" s="64"/>
      <c r="S427" s="64"/>
    </row>
    <row r="428" spans="1:19" customFormat="1" ht="16.5" customHeight="1">
      <c r="A428" s="35" t="s">
        <v>243</v>
      </c>
      <c r="B428" s="73">
        <v>0</v>
      </c>
      <c r="C428" s="73">
        <v>0</v>
      </c>
      <c r="D428" s="73">
        <v>7</v>
      </c>
      <c r="E428" s="73">
        <v>2</v>
      </c>
      <c r="F428" s="73">
        <v>0</v>
      </c>
      <c r="G428" s="73">
        <v>0</v>
      </c>
      <c r="H428" s="73">
        <v>0</v>
      </c>
      <c r="I428" s="73">
        <v>0</v>
      </c>
      <c r="J428" s="73">
        <v>0</v>
      </c>
      <c r="K428" s="73">
        <v>0</v>
      </c>
      <c r="L428" s="73">
        <v>0</v>
      </c>
      <c r="M428" s="73">
        <v>0</v>
      </c>
      <c r="N428" s="73">
        <v>0</v>
      </c>
      <c r="O428" s="73">
        <v>0</v>
      </c>
      <c r="P428" s="25"/>
      <c r="Q428" s="64"/>
      <c r="R428" s="64"/>
      <c r="S428" s="64"/>
    </row>
    <row r="429" spans="1:19" customFormat="1" ht="16.5" customHeight="1">
      <c r="A429" s="35" t="s">
        <v>244</v>
      </c>
      <c r="B429" s="73">
        <v>0</v>
      </c>
      <c r="C429" s="73">
        <v>1</v>
      </c>
      <c r="D429" s="73">
        <v>34</v>
      </c>
      <c r="E429" s="73">
        <v>19</v>
      </c>
      <c r="F429" s="73">
        <v>0</v>
      </c>
      <c r="G429" s="73">
        <v>0</v>
      </c>
      <c r="H429" s="73">
        <v>0</v>
      </c>
      <c r="I429" s="73">
        <v>2</v>
      </c>
      <c r="J429" s="73">
        <v>0</v>
      </c>
      <c r="K429" s="73">
        <v>0</v>
      </c>
      <c r="L429" s="73">
        <v>1</v>
      </c>
      <c r="M429" s="73">
        <v>0</v>
      </c>
      <c r="N429" s="73">
        <v>0</v>
      </c>
      <c r="O429" s="73">
        <v>0</v>
      </c>
      <c r="P429" s="25"/>
      <c r="Q429" s="64"/>
      <c r="R429" s="64"/>
      <c r="S429" s="64"/>
    </row>
    <row r="430" spans="1:19" customFormat="1" ht="16.5" customHeight="1">
      <c r="A430" s="35" t="s">
        <v>245</v>
      </c>
      <c r="B430" s="73">
        <v>1</v>
      </c>
      <c r="C430" s="73">
        <v>1</v>
      </c>
      <c r="D430" s="73">
        <v>272</v>
      </c>
      <c r="E430" s="73">
        <v>95</v>
      </c>
      <c r="F430" s="73">
        <v>0</v>
      </c>
      <c r="G430" s="73">
        <v>0</v>
      </c>
      <c r="H430" s="73">
        <v>3</v>
      </c>
      <c r="I430" s="73">
        <v>0</v>
      </c>
      <c r="J430" s="73">
        <v>0</v>
      </c>
      <c r="K430" s="73">
        <v>0</v>
      </c>
      <c r="L430" s="73">
        <v>3</v>
      </c>
      <c r="M430" s="73">
        <v>2</v>
      </c>
      <c r="N430" s="73">
        <v>1</v>
      </c>
      <c r="O430" s="73">
        <v>1</v>
      </c>
      <c r="P430" s="25"/>
      <c r="Q430" s="64"/>
      <c r="R430" s="64"/>
      <c r="S430" s="64"/>
    </row>
    <row r="431" spans="1:19" customFormat="1" ht="16.5" customHeight="1">
      <c r="A431" s="35" t="s">
        <v>246</v>
      </c>
      <c r="B431" s="73">
        <v>0</v>
      </c>
      <c r="C431" s="73">
        <v>0</v>
      </c>
      <c r="D431" s="73">
        <v>62</v>
      </c>
      <c r="E431" s="73">
        <v>26</v>
      </c>
      <c r="F431" s="73">
        <v>0</v>
      </c>
      <c r="G431" s="73">
        <v>0</v>
      </c>
      <c r="H431" s="73">
        <v>0</v>
      </c>
      <c r="I431" s="73">
        <v>0</v>
      </c>
      <c r="J431" s="73">
        <v>0</v>
      </c>
      <c r="K431" s="73">
        <v>0</v>
      </c>
      <c r="L431" s="73">
        <v>1</v>
      </c>
      <c r="M431" s="73">
        <v>1</v>
      </c>
      <c r="N431" s="73">
        <v>0</v>
      </c>
      <c r="O431" s="73">
        <v>0</v>
      </c>
      <c r="P431" s="25"/>
      <c r="Q431" s="64"/>
      <c r="R431" s="64"/>
      <c r="S431" s="64"/>
    </row>
    <row r="432" spans="1:19" customFormat="1" ht="16.5" customHeight="1">
      <c r="A432" s="35" t="s">
        <v>247</v>
      </c>
      <c r="B432" s="73">
        <v>0</v>
      </c>
      <c r="C432" s="73">
        <v>0</v>
      </c>
      <c r="D432" s="73">
        <v>11</v>
      </c>
      <c r="E432" s="73">
        <v>28</v>
      </c>
      <c r="F432" s="73">
        <v>0</v>
      </c>
      <c r="G432" s="73">
        <v>0</v>
      </c>
      <c r="H432" s="73">
        <v>1</v>
      </c>
      <c r="I432" s="73">
        <v>3</v>
      </c>
      <c r="J432" s="73">
        <v>0</v>
      </c>
      <c r="K432" s="73">
        <v>0</v>
      </c>
      <c r="L432" s="73">
        <v>1</v>
      </c>
      <c r="M432" s="73">
        <v>0</v>
      </c>
      <c r="N432" s="73">
        <v>0</v>
      </c>
      <c r="O432" s="73">
        <v>0</v>
      </c>
      <c r="P432" s="25"/>
      <c r="Q432" s="64"/>
      <c r="R432" s="64"/>
      <c r="S432" s="64"/>
    </row>
    <row r="433" spans="1:19" customFormat="1" ht="16.5" customHeight="1">
      <c r="A433" s="35" t="s">
        <v>248</v>
      </c>
      <c r="B433" s="73">
        <v>0</v>
      </c>
      <c r="C433" s="73">
        <v>0</v>
      </c>
      <c r="D433" s="73">
        <v>1</v>
      </c>
      <c r="E433" s="73">
        <v>0</v>
      </c>
      <c r="F433" s="73">
        <v>0</v>
      </c>
      <c r="G433" s="73">
        <v>0</v>
      </c>
      <c r="H433" s="73">
        <v>0</v>
      </c>
      <c r="I433" s="73">
        <v>0</v>
      </c>
      <c r="J433" s="73">
        <v>0</v>
      </c>
      <c r="K433" s="73">
        <v>0</v>
      </c>
      <c r="L433" s="73">
        <v>0</v>
      </c>
      <c r="M433" s="73">
        <v>0</v>
      </c>
      <c r="N433" s="73">
        <v>0</v>
      </c>
      <c r="O433" s="73">
        <v>0</v>
      </c>
      <c r="P433" s="25"/>
      <c r="Q433" s="64"/>
      <c r="R433" s="64"/>
      <c r="S433" s="64"/>
    </row>
    <row r="434" spans="1:19" customFormat="1" ht="16.5" customHeight="1">
      <c r="A434" s="22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64"/>
      <c r="R434" s="64"/>
      <c r="S434" s="64"/>
    </row>
    <row r="435" spans="1:19" customFormat="1" ht="16.5" customHeight="1">
      <c r="A435" s="22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64"/>
      <c r="R435" s="64"/>
      <c r="S435" s="64"/>
    </row>
    <row r="436" spans="1:19" customFormat="1" ht="16.5" customHeight="1">
      <c r="A436" s="158" t="s">
        <v>296</v>
      </c>
      <c r="B436" s="157" t="s">
        <v>175</v>
      </c>
      <c r="C436" s="157"/>
      <c r="D436" s="157" t="s">
        <v>176</v>
      </c>
      <c r="E436" s="157"/>
      <c r="F436" s="157" t="s">
        <v>177</v>
      </c>
      <c r="G436" s="157"/>
      <c r="H436" s="157" t="s">
        <v>178</v>
      </c>
      <c r="I436" s="157"/>
      <c r="J436" s="157" t="s">
        <v>179</v>
      </c>
      <c r="K436" s="157"/>
      <c r="L436" s="157" t="s">
        <v>180</v>
      </c>
      <c r="M436" s="157"/>
      <c r="N436" s="155" t="s">
        <v>181</v>
      </c>
      <c r="O436" s="156"/>
      <c r="P436" s="25"/>
      <c r="Q436" s="64"/>
      <c r="R436" s="64"/>
      <c r="S436" s="64"/>
    </row>
    <row r="437" spans="1:19" customFormat="1" ht="16.5" customHeight="1">
      <c r="A437" s="159"/>
      <c r="B437" s="69" t="s">
        <v>3</v>
      </c>
      <c r="C437" s="69" t="s">
        <v>4</v>
      </c>
      <c r="D437" s="69" t="s">
        <v>3</v>
      </c>
      <c r="E437" s="69" t="s">
        <v>4</v>
      </c>
      <c r="F437" s="69" t="s">
        <v>3</v>
      </c>
      <c r="G437" s="69" t="s">
        <v>4</v>
      </c>
      <c r="H437" s="69" t="s">
        <v>3</v>
      </c>
      <c r="I437" s="69" t="s">
        <v>4</v>
      </c>
      <c r="J437" s="69" t="s">
        <v>3</v>
      </c>
      <c r="K437" s="69" t="s">
        <v>4</v>
      </c>
      <c r="L437" s="69" t="s">
        <v>3</v>
      </c>
      <c r="M437" s="69" t="s">
        <v>4</v>
      </c>
      <c r="N437" s="69" t="s">
        <v>3</v>
      </c>
      <c r="O437" s="69" t="s">
        <v>4</v>
      </c>
      <c r="P437" s="33"/>
      <c r="Q437" s="64"/>
      <c r="R437" s="64"/>
      <c r="S437" s="64"/>
    </row>
    <row r="438" spans="1:19" customFormat="1" ht="16.5" customHeight="1">
      <c r="A438" s="24" t="s">
        <v>227</v>
      </c>
      <c r="B438" s="71">
        <v>55</v>
      </c>
      <c r="C438" s="71">
        <v>38</v>
      </c>
      <c r="D438" s="71">
        <v>28</v>
      </c>
      <c r="E438" s="71">
        <v>22</v>
      </c>
      <c r="F438" s="71">
        <v>1</v>
      </c>
      <c r="G438" s="71">
        <v>11</v>
      </c>
      <c r="H438" s="71">
        <v>86</v>
      </c>
      <c r="I438" s="71">
        <v>91</v>
      </c>
      <c r="J438" s="71">
        <v>44</v>
      </c>
      <c r="K438" s="71">
        <v>43</v>
      </c>
      <c r="L438" s="71">
        <v>1</v>
      </c>
      <c r="M438" s="71">
        <v>1</v>
      </c>
      <c r="N438" s="71">
        <v>3</v>
      </c>
      <c r="O438" s="71">
        <v>1</v>
      </c>
      <c r="P438" s="25"/>
      <c r="Q438" s="64"/>
      <c r="R438" s="64"/>
      <c r="S438" s="64"/>
    </row>
    <row r="439" spans="1:19" customFormat="1" ht="16.5" customHeight="1">
      <c r="A439" s="31" t="s">
        <v>298</v>
      </c>
      <c r="B439" s="73">
        <v>5</v>
      </c>
      <c r="C439" s="73">
        <v>6</v>
      </c>
      <c r="D439" s="73">
        <v>6</v>
      </c>
      <c r="E439" s="73">
        <v>3</v>
      </c>
      <c r="F439" s="73">
        <v>0</v>
      </c>
      <c r="G439" s="73">
        <v>2</v>
      </c>
      <c r="H439" s="73">
        <v>14</v>
      </c>
      <c r="I439" s="73">
        <v>20</v>
      </c>
      <c r="J439" s="73">
        <v>10</v>
      </c>
      <c r="K439" s="73">
        <v>7</v>
      </c>
      <c r="L439" s="73">
        <v>1</v>
      </c>
      <c r="M439" s="73">
        <v>1</v>
      </c>
      <c r="N439" s="73">
        <v>1</v>
      </c>
      <c r="O439" s="73">
        <v>0</v>
      </c>
      <c r="P439" s="25"/>
      <c r="Q439" s="64"/>
      <c r="R439" s="64"/>
      <c r="S439" s="64"/>
    </row>
    <row r="440" spans="1:19" customFormat="1" ht="16.5" customHeight="1">
      <c r="A440" s="31" t="s">
        <v>297</v>
      </c>
      <c r="B440" s="73">
        <v>21</v>
      </c>
      <c r="C440" s="73">
        <v>13</v>
      </c>
      <c r="D440" s="73">
        <v>7</v>
      </c>
      <c r="E440" s="73">
        <v>6</v>
      </c>
      <c r="F440" s="73">
        <v>0</v>
      </c>
      <c r="G440" s="73">
        <v>1</v>
      </c>
      <c r="H440" s="73">
        <v>24</v>
      </c>
      <c r="I440" s="73">
        <v>20</v>
      </c>
      <c r="J440" s="73">
        <v>13</v>
      </c>
      <c r="K440" s="73">
        <v>12</v>
      </c>
      <c r="L440" s="73">
        <v>0</v>
      </c>
      <c r="M440" s="73">
        <v>0</v>
      </c>
      <c r="N440" s="73">
        <v>0</v>
      </c>
      <c r="O440" s="73">
        <v>0</v>
      </c>
      <c r="P440" s="25"/>
      <c r="Q440" s="64"/>
      <c r="R440" s="64"/>
      <c r="S440" s="64"/>
    </row>
    <row r="441" spans="1:19" customFormat="1" ht="16.5" customHeight="1">
      <c r="A441" s="31" t="s">
        <v>289</v>
      </c>
      <c r="B441" s="73">
        <v>5</v>
      </c>
      <c r="C441" s="73">
        <v>6</v>
      </c>
      <c r="D441" s="73">
        <v>1</v>
      </c>
      <c r="E441" s="73">
        <v>3</v>
      </c>
      <c r="F441" s="73">
        <v>0</v>
      </c>
      <c r="G441" s="73">
        <v>3</v>
      </c>
      <c r="H441" s="73">
        <v>3</v>
      </c>
      <c r="I441" s="73">
        <v>5</v>
      </c>
      <c r="J441" s="73">
        <v>7</v>
      </c>
      <c r="K441" s="73">
        <v>3</v>
      </c>
      <c r="L441" s="73">
        <v>0</v>
      </c>
      <c r="M441" s="73">
        <v>0</v>
      </c>
      <c r="N441" s="73">
        <v>0</v>
      </c>
      <c r="O441" s="73">
        <v>0</v>
      </c>
      <c r="P441" s="25"/>
      <c r="Q441" s="64"/>
      <c r="R441" s="64"/>
      <c r="S441" s="64"/>
    </row>
    <row r="442" spans="1:19" customFormat="1" ht="16.5" customHeight="1">
      <c r="A442" s="31" t="s">
        <v>342</v>
      </c>
      <c r="B442" s="73">
        <v>4</v>
      </c>
      <c r="C442" s="73">
        <v>1</v>
      </c>
      <c r="D442" s="73">
        <v>4</v>
      </c>
      <c r="E442" s="73">
        <v>3</v>
      </c>
      <c r="F442" s="73">
        <v>0</v>
      </c>
      <c r="G442" s="73">
        <v>1</v>
      </c>
      <c r="H442" s="73">
        <v>2</v>
      </c>
      <c r="I442" s="73">
        <v>1</v>
      </c>
      <c r="J442" s="73">
        <v>4</v>
      </c>
      <c r="K442" s="73">
        <v>7</v>
      </c>
      <c r="L442" s="73">
        <v>0</v>
      </c>
      <c r="M442" s="73">
        <v>0</v>
      </c>
      <c r="N442" s="73">
        <v>1</v>
      </c>
      <c r="O442" s="73">
        <v>0</v>
      </c>
      <c r="P442" s="25"/>
      <c r="Q442" s="64"/>
      <c r="R442" s="64"/>
      <c r="S442" s="64"/>
    </row>
    <row r="443" spans="1:19" customFormat="1" ht="16.5" customHeight="1">
      <c r="A443" s="31" t="s">
        <v>343</v>
      </c>
      <c r="B443" s="73">
        <v>7</v>
      </c>
      <c r="C443" s="73">
        <v>3</v>
      </c>
      <c r="D443" s="73">
        <v>2</v>
      </c>
      <c r="E443" s="73">
        <v>3</v>
      </c>
      <c r="F443" s="73">
        <v>0</v>
      </c>
      <c r="G443" s="73">
        <v>0</v>
      </c>
      <c r="H443" s="73">
        <v>8</v>
      </c>
      <c r="I443" s="73">
        <v>5</v>
      </c>
      <c r="J443" s="73">
        <v>2</v>
      </c>
      <c r="K443" s="73">
        <v>6</v>
      </c>
      <c r="L443" s="73">
        <v>0</v>
      </c>
      <c r="M443" s="73">
        <v>0</v>
      </c>
      <c r="N443" s="73">
        <v>0</v>
      </c>
      <c r="O443" s="73">
        <v>0</v>
      </c>
      <c r="P443" s="25"/>
      <c r="Q443" s="64"/>
      <c r="R443" s="64"/>
      <c r="S443" s="64"/>
    </row>
    <row r="444" spans="1:19" customFormat="1" ht="16.5" customHeight="1">
      <c r="A444" s="31" t="s">
        <v>344</v>
      </c>
      <c r="B444" s="73">
        <v>3</v>
      </c>
      <c r="C444" s="73">
        <v>5</v>
      </c>
      <c r="D444" s="73">
        <v>1</v>
      </c>
      <c r="E444" s="73">
        <v>2</v>
      </c>
      <c r="F444" s="73">
        <v>0</v>
      </c>
      <c r="G444" s="73">
        <v>0</v>
      </c>
      <c r="H444" s="73">
        <v>4</v>
      </c>
      <c r="I444" s="73">
        <v>4</v>
      </c>
      <c r="J444" s="73">
        <v>0</v>
      </c>
      <c r="K444" s="73">
        <v>6</v>
      </c>
      <c r="L444" s="73">
        <v>0</v>
      </c>
      <c r="M444" s="73">
        <v>0</v>
      </c>
      <c r="N444" s="73">
        <v>0</v>
      </c>
      <c r="O444" s="73">
        <v>1</v>
      </c>
      <c r="P444" s="25"/>
      <c r="Q444" s="64"/>
      <c r="R444" s="64"/>
      <c r="S444" s="64"/>
    </row>
    <row r="445" spans="1:19" customFormat="1" ht="16.5" customHeight="1">
      <c r="A445" s="35" t="s">
        <v>233</v>
      </c>
      <c r="B445" s="73">
        <v>1</v>
      </c>
      <c r="C445" s="73">
        <v>0</v>
      </c>
      <c r="D445" s="73">
        <v>0</v>
      </c>
      <c r="E445" s="73">
        <v>0</v>
      </c>
      <c r="F445" s="73">
        <v>0</v>
      </c>
      <c r="G445" s="73">
        <v>0</v>
      </c>
      <c r="H445" s="73">
        <v>26</v>
      </c>
      <c r="I445" s="73">
        <v>31</v>
      </c>
      <c r="J445" s="73">
        <v>1</v>
      </c>
      <c r="K445" s="73">
        <v>0</v>
      </c>
      <c r="L445" s="73">
        <v>0</v>
      </c>
      <c r="M445" s="73">
        <v>0</v>
      </c>
      <c r="N445" s="73">
        <v>0</v>
      </c>
      <c r="O445" s="73">
        <v>0</v>
      </c>
      <c r="P445" s="25"/>
      <c r="Q445" s="64"/>
      <c r="R445" s="64"/>
      <c r="S445" s="64"/>
    </row>
    <row r="446" spans="1:19" customFormat="1" ht="16.5" customHeight="1">
      <c r="A446" s="35" t="s">
        <v>234</v>
      </c>
      <c r="B446" s="73">
        <v>1</v>
      </c>
      <c r="C446" s="73">
        <v>1</v>
      </c>
      <c r="D446" s="73">
        <v>2</v>
      </c>
      <c r="E446" s="73">
        <v>0</v>
      </c>
      <c r="F446" s="73">
        <v>0</v>
      </c>
      <c r="G446" s="73">
        <v>0</v>
      </c>
      <c r="H446" s="73">
        <v>1</v>
      </c>
      <c r="I446" s="73">
        <v>0</v>
      </c>
      <c r="J446" s="73">
        <v>0</v>
      </c>
      <c r="K446" s="73">
        <v>0</v>
      </c>
      <c r="L446" s="73">
        <v>0</v>
      </c>
      <c r="M446" s="73">
        <v>0</v>
      </c>
      <c r="N446" s="73">
        <v>0</v>
      </c>
      <c r="O446" s="73">
        <v>0</v>
      </c>
      <c r="P446" s="25"/>
      <c r="Q446" s="64"/>
      <c r="R446" s="64"/>
      <c r="S446" s="64"/>
    </row>
    <row r="447" spans="1:19" customFormat="1" ht="16.5" customHeight="1">
      <c r="A447" s="35" t="s">
        <v>235</v>
      </c>
      <c r="B447" s="73">
        <v>0</v>
      </c>
      <c r="C447" s="73">
        <v>0</v>
      </c>
      <c r="D447" s="73">
        <v>0</v>
      </c>
      <c r="E447" s="73">
        <v>0</v>
      </c>
      <c r="F447" s="73">
        <v>0</v>
      </c>
      <c r="G447" s="73">
        <v>0</v>
      </c>
      <c r="H447" s="73">
        <v>0</v>
      </c>
      <c r="I447" s="73">
        <v>0</v>
      </c>
      <c r="J447" s="73">
        <v>0</v>
      </c>
      <c r="K447" s="73">
        <v>0</v>
      </c>
      <c r="L447" s="73">
        <v>0</v>
      </c>
      <c r="M447" s="73">
        <v>0</v>
      </c>
      <c r="N447" s="73">
        <v>0</v>
      </c>
      <c r="O447" s="73">
        <v>0</v>
      </c>
      <c r="P447" s="25"/>
      <c r="Q447" s="64"/>
      <c r="R447" s="64"/>
      <c r="S447" s="64"/>
    </row>
    <row r="448" spans="1:19" customFormat="1" ht="16.5" customHeight="1">
      <c r="A448" s="35" t="s">
        <v>236</v>
      </c>
      <c r="B448" s="73">
        <v>0</v>
      </c>
      <c r="C448" s="73">
        <v>0</v>
      </c>
      <c r="D448" s="73">
        <v>0</v>
      </c>
      <c r="E448" s="73">
        <v>0</v>
      </c>
      <c r="F448" s="73">
        <v>0</v>
      </c>
      <c r="G448" s="73">
        <v>0</v>
      </c>
      <c r="H448" s="73">
        <v>0</v>
      </c>
      <c r="I448" s="73">
        <v>0</v>
      </c>
      <c r="J448" s="73">
        <v>0</v>
      </c>
      <c r="K448" s="73">
        <v>0</v>
      </c>
      <c r="L448" s="73">
        <v>0</v>
      </c>
      <c r="M448" s="73">
        <v>0</v>
      </c>
      <c r="N448" s="73">
        <v>1</v>
      </c>
      <c r="O448" s="73">
        <v>0</v>
      </c>
      <c r="P448" s="25"/>
      <c r="Q448" s="64"/>
      <c r="R448" s="64"/>
      <c r="S448" s="64"/>
    </row>
    <row r="449" spans="1:19" customFormat="1" ht="16.5" customHeight="1">
      <c r="A449" s="35" t="s">
        <v>237</v>
      </c>
      <c r="B449" s="73">
        <v>1</v>
      </c>
      <c r="C449" s="73">
        <v>0</v>
      </c>
      <c r="D449" s="73">
        <v>0</v>
      </c>
      <c r="E449" s="73">
        <v>0</v>
      </c>
      <c r="F449" s="73">
        <v>0</v>
      </c>
      <c r="G449" s="73">
        <v>0</v>
      </c>
      <c r="H449" s="73">
        <v>1</v>
      </c>
      <c r="I449" s="73">
        <v>3</v>
      </c>
      <c r="J449" s="73">
        <v>0</v>
      </c>
      <c r="K449" s="73">
        <v>0</v>
      </c>
      <c r="L449" s="73">
        <v>0</v>
      </c>
      <c r="M449" s="73">
        <v>0</v>
      </c>
      <c r="N449" s="73">
        <v>0</v>
      </c>
      <c r="O449" s="73">
        <v>0</v>
      </c>
      <c r="P449" s="25"/>
      <c r="Q449" s="64"/>
      <c r="R449" s="64"/>
      <c r="S449" s="64"/>
    </row>
    <row r="450" spans="1:19" customFormat="1" ht="16.5" customHeight="1">
      <c r="A450" s="35" t="s">
        <v>238</v>
      </c>
      <c r="B450" s="73">
        <v>2</v>
      </c>
      <c r="C450" s="73">
        <v>0</v>
      </c>
      <c r="D450" s="73">
        <v>0</v>
      </c>
      <c r="E450" s="73">
        <v>0</v>
      </c>
      <c r="F450" s="73">
        <v>0</v>
      </c>
      <c r="G450" s="73">
        <v>0</v>
      </c>
      <c r="H450" s="73">
        <v>0</v>
      </c>
      <c r="I450" s="73">
        <v>0</v>
      </c>
      <c r="J450" s="73">
        <v>0</v>
      </c>
      <c r="K450" s="73">
        <v>0</v>
      </c>
      <c r="L450" s="73">
        <v>0</v>
      </c>
      <c r="M450" s="73">
        <v>0</v>
      </c>
      <c r="N450" s="73">
        <v>0</v>
      </c>
      <c r="O450" s="73">
        <v>0</v>
      </c>
      <c r="P450" s="25"/>
      <c r="Q450" s="64"/>
      <c r="R450" s="64"/>
      <c r="S450" s="64"/>
    </row>
    <row r="451" spans="1:19" customFormat="1" ht="16.5" customHeight="1">
      <c r="A451" s="35" t="s">
        <v>239</v>
      </c>
      <c r="B451" s="73">
        <v>0</v>
      </c>
      <c r="C451" s="73">
        <v>0</v>
      </c>
      <c r="D451" s="73">
        <v>0</v>
      </c>
      <c r="E451" s="73">
        <v>1</v>
      </c>
      <c r="F451" s="73">
        <v>0</v>
      </c>
      <c r="G451" s="73">
        <v>0</v>
      </c>
      <c r="H451" s="73">
        <v>0</v>
      </c>
      <c r="I451" s="73">
        <v>0</v>
      </c>
      <c r="J451" s="73">
        <v>0</v>
      </c>
      <c r="K451" s="73">
        <v>0</v>
      </c>
      <c r="L451" s="73">
        <v>0</v>
      </c>
      <c r="M451" s="73">
        <v>0</v>
      </c>
      <c r="N451" s="73">
        <v>0</v>
      </c>
      <c r="O451" s="73">
        <v>0</v>
      </c>
      <c r="P451" s="25"/>
      <c r="Q451" s="64"/>
      <c r="R451" s="64"/>
      <c r="S451" s="64"/>
    </row>
    <row r="452" spans="1:19" customFormat="1" ht="16.5" customHeight="1">
      <c r="A452" s="35" t="s">
        <v>240</v>
      </c>
      <c r="B452" s="73">
        <v>0</v>
      </c>
      <c r="C452" s="73">
        <v>0</v>
      </c>
      <c r="D452" s="73">
        <v>1</v>
      </c>
      <c r="E452" s="73">
        <v>0</v>
      </c>
      <c r="F452" s="73">
        <v>0</v>
      </c>
      <c r="G452" s="73">
        <v>1</v>
      </c>
      <c r="H452" s="73">
        <v>0</v>
      </c>
      <c r="I452" s="73">
        <v>0</v>
      </c>
      <c r="J452" s="73">
        <v>2</v>
      </c>
      <c r="K452" s="73">
        <v>0</v>
      </c>
      <c r="L452" s="73">
        <v>0</v>
      </c>
      <c r="M452" s="73">
        <v>0</v>
      </c>
      <c r="N452" s="73">
        <v>0</v>
      </c>
      <c r="O452" s="73">
        <v>0</v>
      </c>
      <c r="P452" s="25"/>
      <c r="Q452" s="64"/>
      <c r="R452" s="64"/>
      <c r="S452" s="64"/>
    </row>
    <row r="453" spans="1:19" customFormat="1" ht="16.5" customHeight="1">
      <c r="A453" s="35" t="s">
        <v>241</v>
      </c>
      <c r="B453" s="73">
        <v>1</v>
      </c>
      <c r="C453" s="73">
        <v>0</v>
      </c>
      <c r="D453" s="73">
        <v>0</v>
      </c>
      <c r="E453" s="73">
        <v>0</v>
      </c>
      <c r="F453" s="73">
        <v>0</v>
      </c>
      <c r="G453" s="73">
        <v>0</v>
      </c>
      <c r="H453" s="73">
        <v>0</v>
      </c>
      <c r="I453" s="73">
        <v>0</v>
      </c>
      <c r="J453" s="73">
        <v>0</v>
      </c>
      <c r="K453" s="73">
        <v>0</v>
      </c>
      <c r="L453" s="73">
        <v>0</v>
      </c>
      <c r="M453" s="73">
        <v>0</v>
      </c>
      <c r="N453" s="73">
        <v>0</v>
      </c>
      <c r="O453" s="73">
        <v>0</v>
      </c>
      <c r="P453" s="25"/>
      <c r="Q453" s="64"/>
      <c r="R453" s="64"/>
      <c r="S453" s="64"/>
    </row>
    <row r="454" spans="1:19" customFormat="1" ht="16.5" customHeight="1">
      <c r="A454" s="35" t="s">
        <v>242</v>
      </c>
      <c r="B454" s="73">
        <v>0</v>
      </c>
      <c r="C454" s="73">
        <v>0</v>
      </c>
      <c r="D454" s="73">
        <v>0</v>
      </c>
      <c r="E454" s="73">
        <v>0</v>
      </c>
      <c r="F454" s="73">
        <v>0</v>
      </c>
      <c r="G454" s="73">
        <v>1</v>
      </c>
      <c r="H454" s="73">
        <v>0</v>
      </c>
      <c r="I454" s="73">
        <v>1</v>
      </c>
      <c r="J454" s="73">
        <v>0</v>
      </c>
      <c r="K454" s="73">
        <v>0</v>
      </c>
      <c r="L454" s="73">
        <v>0</v>
      </c>
      <c r="M454" s="73">
        <v>0</v>
      </c>
      <c r="N454" s="73">
        <v>0</v>
      </c>
      <c r="O454" s="73">
        <v>0</v>
      </c>
      <c r="P454" s="25"/>
      <c r="Q454" s="64"/>
      <c r="R454" s="64"/>
      <c r="S454" s="64"/>
    </row>
    <row r="455" spans="1:19" customFormat="1" ht="16.5" customHeight="1">
      <c r="A455" s="35" t="s">
        <v>243</v>
      </c>
      <c r="B455" s="73">
        <v>0</v>
      </c>
      <c r="C455" s="73">
        <v>0</v>
      </c>
      <c r="D455" s="73">
        <v>0</v>
      </c>
      <c r="E455" s="73">
        <v>0</v>
      </c>
      <c r="F455" s="73">
        <v>0</v>
      </c>
      <c r="G455" s="73">
        <v>0</v>
      </c>
      <c r="H455" s="73">
        <v>0</v>
      </c>
      <c r="I455" s="73">
        <v>0</v>
      </c>
      <c r="J455" s="73">
        <v>0</v>
      </c>
      <c r="K455" s="73">
        <v>0</v>
      </c>
      <c r="L455" s="73">
        <v>0</v>
      </c>
      <c r="M455" s="73">
        <v>0</v>
      </c>
      <c r="N455" s="73">
        <v>0</v>
      </c>
      <c r="O455" s="73">
        <v>0</v>
      </c>
      <c r="P455" s="25"/>
      <c r="Q455" s="64"/>
      <c r="R455" s="64"/>
      <c r="S455" s="64"/>
    </row>
    <row r="456" spans="1:19" customFormat="1" ht="16.5" customHeight="1">
      <c r="A456" s="35" t="s">
        <v>244</v>
      </c>
      <c r="B456" s="73">
        <v>0</v>
      </c>
      <c r="C456" s="73">
        <v>0</v>
      </c>
      <c r="D456" s="73">
        <v>0</v>
      </c>
      <c r="E456" s="73">
        <v>0</v>
      </c>
      <c r="F456" s="73">
        <v>1</v>
      </c>
      <c r="G456" s="73">
        <v>1</v>
      </c>
      <c r="H456" s="73">
        <v>0</v>
      </c>
      <c r="I456" s="73">
        <v>0</v>
      </c>
      <c r="J456" s="73">
        <v>1</v>
      </c>
      <c r="K456" s="73">
        <v>1</v>
      </c>
      <c r="L456" s="73">
        <v>0</v>
      </c>
      <c r="M456" s="73">
        <v>0</v>
      </c>
      <c r="N456" s="73">
        <v>0</v>
      </c>
      <c r="O456" s="73">
        <v>0</v>
      </c>
      <c r="P456" s="25"/>
      <c r="Q456" s="64"/>
      <c r="R456" s="64"/>
      <c r="S456" s="64"/>
    </row>
    <row r="457" spans="1:19" customFormat="1" ht="16.5" customHeight="1">
      <c r="A457" s="35" t="s">
        <v>245</v>
      </c>
      <c r="B457" s="73">
        <v>4</v>
      </c>
      <c r="C457" s="73">
        <v>2</v>
      </c>
      <c r="D457" s="73">
        <v>4</v>
      </c>
      <c r="E457" s="73">
        <v>1</v>
      </c>
      <c r="F457" s="73">
        <v>0</v>
      </c>
      <c r="G457" s="73">
        <v>1</v>
      </c>
      <c r="H457" s="73">
        <v>3</v>
      </c>
      <c r="I457" s="73">
        <v>0</v>
      </c>
      <c r="J457" s="73">
        <v>3</v>
      </c>
      <c r="K457" s="73">
        <v>1</v>
      </c>
      <c r="L457" s="73">
        <v>0</v>
      </c>
      <c r="M457" s="73">
        <v>0</v>
      </c>
      <c r="N457" s="73">
        <v>0</v>
      </c>
      <c r="O457" s="73">
        <v>0</v>
      </c>
      <c r="P457" s="25"/>
      <c r="Q457" s="64"/>
      <c r="R457" s="64"/>
      <c r="S457" s="64"/>
    </row>
    <row r="458" spans="1:19" customFormat="1" ht="16.5" customHeight="1">
      <c r="A458" s="35" t="s">
        <v>246</v>
      </c>
      <c r="B458" s="73">
        <v>0</v>
      </c>
      <c r="C458" s="73">
        <v>1</v>
      </c>
      <c r="D458" s="73">
        <v>0</v>
      </c>
      <c r="E458" s="73">
        <v>0</v>
      </c>
      <c r="F458" s="73">
        <v>0</v>
      </c>
      <c r="G458" s="73">
        <v>0</v>
      </c>
      <c r="H458" s="73">
        <v>0</v>
      </c>
      <c r="I458" s="73">
        <v>1</v>
      </c>
      <c r="J458" s="73">
        <v>1</v>
      </c>
      <c r="K458" s="73">
        <v>0</v>
      </c>
      <c r="L458" s="73">
        <v>0</v>
      </c>
      <c r="M458" s="73">
        <v>0</v>
      </c>
      <c r="N458" s="73">
        <v>0</v>
      </c>
      <c r="O458" s="73">
        <v>0</v>
      </c>
      <c r="P458" s="25"/>
      <c r="Q458" s="64"/>
      <c r="R458" s="64"/>
      <c r="S458" s="64"/>
    </row>
    <row r="459" spans="1:19" customFormat="1" ht="16.5" customHeight="1">
      <c r="A459" s="35" t="s">
        <v>247</v>
      </c>
      <c r="B459" s="73">
        <v>0</v>
      </c>
      <c r="C459" s="73">
        <v>0</v>
      </c>
      <c r="D459" s="73">
        <v>0</v>
      </c>
      <c r="E459" s="73">
        <v>0</v>
      </c>
      <c r="F459" s="73">
        <v>0</v>
      </c>
      <c r="G459" s="73">
        <v>0</v>
      </c>
      <c r="H459" s="73">
        <v>0</v>
      </c>
      <c r="I459" s="73">
        <v>0</v>
      </c>
      <c r="J459" s="73">
        <v>0</v>
      </c>
      <c r="K459" s="73">
        <v>0</v>
      </c>
      <c r="L459" s="73">
        <v>0</v>
      </c>
      <c r="M459" s="73">
        <v>0</v>
      </c>
      <c r="N459" s="73">
        <v>0</v>
      </c>
      <c r="O459" s="73">
        <v>0</v>
      </c>
      <c r="P459" s="25"/>
      <c r="Q459" s="64"/>
      <c r="R459" s="64"/>
      <c r="S459" s="64"/>
    </row>
    <row r="460" spans="1:19" customFormat="1" ht="16.5" customHeight="1">
      <c r="A460" s="35" t="s">
        <v>248</v>
      </c>
      <c r="B460" s="73">
        <v>0</v>
      </c>
      <c r="C460" s="73">
        <v>0</v>
      </c>
      <c r="D460" s="73">
        <v>0</v>
      </c>
      <c r="E460" s="73">
        <v>0</v>
      </c>
      <c r="F460" s="73">
        <v>0</v>
      </c>
      <c r="G460" s="73">
        <v>0</v>
      </c>
      <c r="H460" s="73">
        <v>0</v>
      </c>
      <c r="I460" s="73">
        <v>0</v>
      </c>
      <c r="J460" s="73">
        <v>0</v>
      </c>
      <c r="K460" s="73">
        <v>0</v>
      </c>
      <c r="L460" s="73">
        <v>0</v>
      </c>
      <c r="M460" s="73">
        <v>0</v>
      </c>
      <c r="N460" s="73">
        <v>0</v>
      </c>
      <c r="O460" s="73">
        <v>0</v>
      </c>
      <c r="P460" s="25"/>
      <c r="Q460" s="64"/>
      <c r="R460" s="64"/>
      <c r="S460" s="64"/>
    </row>
    <row r="461" spans="1:19" customFormat="1" ht="16.5" customHeight="1">
      <c r="A461" s="22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64"/>
      <c r="R461" s="64"/>
      <c r="S461" s="64"/>
    </row>
    <row r="462" spans="1:19" customFormat="1" ht="16.5" customHeight="1">
      <c r="A462" s="22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64"/>
      <c r="R462" s="64"/>
      <c r="S462" s="64"/>
    </row>
    <row r="463" spans="1:19" customFormat="1" ht="16.5" customHeight="1">
      <c r="A463" s="158" t="s">
        <v>296</v>
      </c>
      <c r="B463" s="157" t="s">
        <v>182</v>
      </c>
      <c r="C463" s="157"/>
      <c r="D463" s="157" t="s">
        <v>183</v>
      </c>
      <c r="E463" s="157"/>
      <c r="F463" s="157" t="s">
        <v>288</v>
      </c>
      <c r="G463" s="157"/>
      <c r="H463" s="157" t="s">
        <v>341</v>
      </c>
      <c r="I463" s="157"/>
      <c r="J463" s="157" t="s">
        <v>184</v>
      </c>
      <c r="K463" s="157"/>
      <c r="L463" s="157" t="s">
        <v>185</v>
      </c>
      <c r="M463" s="157"/>
      <c r="N463" s="155" t="s">
        <v>186</v>
      </c>
      <c r="O463" s="156"/>
      <c r="P463" s="25"/>
      <c r="Q463" s="64"/>
      <c r="R463" s="64"/>
      <c r="S463" s="64"/>
    </row>
    <row r="464" spans="1:19" customFormat="1" ht="16.5" customHeight="1">
      <c r="A464" s="159"/>
      <c r="B464" s="69" t="s">
        <v>3</v>
      </c>
      <c r="C464" s="69" t="s">
        <v>4</v>
      </c>
      <c r="D464" s="69" t="s">
        <v>3</v>
      </c>
      <c r="E464" s="69" t="s">
        <v>4</v>
      </c>
      <c r="F464" s="69" t="s">
        <v>3</v>
      </c>
      <c r="G464" s="69" t="s">
        <v>4</v>
      </c>
      <c r="H464" s="69" t="s">
        <v>3</v>
      </c>
      <c r="I464" s="69" t="s">
        <v>4</v>
      </c>
      <c r="J464" s="69" t="s">
        <v>3</v>
      </c>
      <c r="K464" s="69" t="s">
        <v>4</v>
      </c>
      <c r="L464" s="69" t="s">
        <v>3</v>
      </c>
      <c r="M464" s="69" t="s">
        <v>4</v>
      </c>
      <c r="N464" s="69" t="s">
        <v>3</v>
      </c>
      <c r="O464" s="69" t="s">
        <v>4</v>
      </c>
      <c r="P464" s="33"/>
      <c r="Q464" s="64"/>
      <c r="R464" s="64"/>
      <c r="S464" s="64"/>
    </row>
    <row r="465" spans="1:19" customFormat="1" ht="16.5" customHeight="1">
      <c r="A465" s="24" t="s">
        <v>227</v>
      </c>
      <c r="B465" s="71">
        <v>53</v>
      </c>
      <c r="C465" s="71">
        <v>25</v>
      </c>
      <c r="D465" s="71">
        <v>7</v>
      </c>
      <c r="E465" s="71">
        <v>3</v>
      </c>
      <c r="F465" s="71">
        <v>1</v>
      </c>
      <c r="G465" s="71">
        <v>2</v>
      </c>
      <c r="H465" s="71">
        <v>11</v>
      </c>
      <c r="I465" s="71">
        <v>4</v>
      </c>
      <c r="J465" s="71">
        <v>5</v>
      </c>
      <c r="K465" s="71">
        <v>1</v>
      </c>
      <c r="L465" s="71">
        <v>3</v>
      </c>
      <c r="M465" s="71">
        <v>3</v>
      </c>
      <c r="N465" s="71">
        <v>7</v>
      </c>
      <c r="O465" s="71">
        <v>0</v>
      </c>
      <c r="P465" s="25"/>
      <c r="Q465" s="64"/>
      <c r="R465" s="64"/>
      <c r="S465" s="64"/>
    </row>
    <row r="466" spans="1:19" customFormat="1" ht="16.5" customHeight="1">
      <c r="A466" s="31" t="s">
        <v>298</v>
      </c>
      <c r="B466" s="73">
        <v>10</v>
      </c>
      <c r="C466" s="73">
        <v>5</v>
      </c>
      <c r="D466" s="73">
        <v>2</v>
      </c>
      <c r="E466" s="73">
        <v>0</v>
      </c>
      <c r="F466" s="73">
        <v>0</v>
      </c>
      <c r="G466" s="73">
        <v>1</v>
      </c>
      <c r="H466" s="73">
        <v>0</v>
      </c>
      <c r="I466" s="73">
        <v>0</v>
      </c>
      <c r="J466" s="73">
        <v>3</v>
      </c>
      <c r="K466" s="73">
        <v>0</v>
      </c>
      <c r="L466" s="73">
        <v>0</v>
      </c>
      <c r="M466" s="73">
        <v>1</v>
      </c>
      <c r="N466" s="73">
        <v>0</v>
      </c>
      <c r="O466" s="73">
        <v>0</v>
      </c>
      <c r="P466" s="25"/>
      <c r="Q466" s="64"/>
      <c r="R466" s="64"/>
      <c r="S466" s="64"/>
    </row>
    <row r="467" spans="1:19" customFormat="1" ht="16.5" customHeight="1">
      <c r="A467" s="31" t="s">
        <v>297</v>
      </c>
      <c r="B467" s="73">
        <v>9</v>
      </c>
      <c r="C467" s="73">
        <v>3</v>
      </c>
      <c r="D467" s="73">
        <v>2</v>
      </c>
      <c r="E467" s="73">
        <v>1</v>
      </c>
      <c r="F467" s="73">
        <v>0</v>
      </c>
      <c r="G467" s="73">
        <v>0</v>
      </c>
      <c r="H467" s="73">
        <v>0</v>
      </c>
      <c r="I467" s="73">
        <v>0</v>
      </c>
      <c r="J467" s="73">
        <v>1</v>
      </c>
      <c r="K467" s="73">
        <v>0</v>
      </c>
      <c r="L467" s="73">
        <v>2</v>
      </c>
      <c r="M467" s="73">
        <v>2</v>
      </c>
      <c r="N467" s="73">
        <v>0</v>
      </c>
      <c r="O467" s="73">
        <v>0</v>
      </c>
      <c r="P467" s="25"/>
      <c r="Q467" s="64"/>
      <c r="R467" s="64"/>
      <c r="S467" s="64"/>
    </row>
    <row r="468" spans="1:19" customFormat="1" ht="16.5" customHeight="1">
      <c r="A468" s="31" t="s">
        <v>289</v>
      </c>
      <c r="B468" s="73">
        <v>26</v>
      </c>
      <c r="C468" s="73">
        <v>11</v>
      </c>
      <c r="D468" s="73">
        <v>1</v>
      </c>
      <c r="E468" s="73">
        <v>0</v>
      </c>
      <c r="F468" s="73">
        <v>0</v>
      </c>
      <c r="G468" s="73">
        <v>0</v>
      </c>
      <c r="H468" s="73">
        <v>0</v>
      </c>
      <c r="I468" s="73">
        <v>0</v>
      </c>
      <c r="J468" s="73">
        <v>0</v>
      </c>
      <c r="K468" s="73">
        <v>0</v>
      </c>
      <c r="L468" s="73">
        <v>0</v>
      </c>
      <c r="M468" s="73">
        <v>0</v>
      </c>
      <c r="N468" s="73">
        <v>1</v>
      </c>
      <c r="O468" s="73">
        <v>0</v>
      </c>
      <c r="P468" s="25"/>
      <c r="Q468" s="64"/>
      <c r="R468" s="64"/>
      <c r="S468" s="64"/>
    </row>
    <row r="469" spans="1:19" customFormat="1" ht="16.5" customHeight="1">
      <c r="A469" s="31" t="s">
        <v>342</v>
      </c>
      <c r="B469" s="73">
        <v>0</v>
      </c>
      <c r="C469" s="73">
        <v>1</v>
      </c>
      <c r="D469" s="73">
        <v>0</v>
      </c>
      <c r="E469" s="73">
        <v>0</v>
      </c>
      <c r="F469" s="73">
        <v>0</v>
      </c>
      <c r="G469" s="73">
        <v>0</v>
      </c>
      <c r="H469" s="73">
        <v>0</v>
      </c>
      <c r="I469" s="73">
        <v>0</v>
      </c>
      <c r="J469" s="73">
        <v>1</v>
      </c>
      <c r="K469" s="73">
        <v>1</v>
      </c>
      <c r="L469" s="73">
        <v>0</v>
      </c>
      <c r="M469" s="73">
        <v>0</v>
      </c>
      <c r="N469" s="73">
        <v>1</v>
      </c>
      <c r="O469" s="73">
        <v>0</v>
      </c>
      <c r="P469" s="25"/>
      <c r="Q469" s="64"/>
      <c r="R469" s="64"/>
      <c r="S469" s="64"/>
    </row>
    <row r="470" spans="1:19" customFormat="1" ht="16.5" customHeight="1">
      <c r="A470" s="31" t="s">
        <v>343</v>
      </c>
      <c r="B470" s="73">
        <v>0</v>
      </c>
      <c r="C470" s="73">
        <v>0</v>
      </c>
      <c r="D470" s="73">
        <v>1</v>
      </c>
      <c r="E470" s="73">
        <v>0</v>
      </c>
      <c r="F470" s="73">
        <v>0</v>
      </c>
      <c r="G470" s="73">
        <v>0</v>
      </c>
      <c r="H470" s="73">
        <v>11</v>
      </c>
      <c r="I470" s="73">
        <v>4</v>
      </c>
      <c r="J470" s="73">
        <v>0</v>
      </c>
      <c r="K470" s="73">
        <v>0</v>
      </c>
      <c r="L470" s="73">
        <v>0</v>
      </c>
      <c r="M470" s="73">
        <v>0</v>
      </c>
      <c r="N470" s="73">
        <v>0</v>
      </c>
      <c r="O470" s="73">
        <v>0</v>
      </c>
      <c r="P470" s="25"/>
      <c r="Q470" s="64"/>
      <c r="R470" s="64"/>
      <c r="S470" s="64"/>
    </row>
    <row r="471" spans="1:19" customFormat="1" ht="16.5" customHeight="1">
      <c r="A471" s="31" t="s">
        <v>344</v>
      </c>
      <c r="B471" s="73">
        <v>1</v>
      </c>
      <c r="C471" s="73">
        <v>0</v>
      </c>
      <c r="D471" s="73">
        <v>0</v>
      </c>
      <c r="E471" s="73">
        <v>0</v>
      </c>
      <c r="F471" s="73">
        <v>0</v>
      </c>
      <c r="G471" s="73">
        <v>1</v>
      </c>
      <c r="H471" s="73">
        <v>0</v>
      </c>
      <c r="I471" s="73">
        <v>0</v>
      </c>
      <c r="J471" s="73">
        <v>0</v>
      </c>
      <c r="K471" s="73">
        <v>0</v>
      </c>
      <c r="L471" s="73">
        <v>0</v>
      </c>
      <c r="M471" s="73">
        <v>0</v>
      </c>
      <c r="N471" s="73">
        <v>3</v>
      </c>
      <c r="O471" s="73">
        <v>0</v>
      </c>
      <c r="P471" s="25"/>
      <c r="Q471" s="64"/>
      <c r="R471" s="64"/>
      <c r="S471" s="64"/>
    </row>
    <row r="472" spans="1:19" customFormat="1" ht="16.5" customHeight="1">
      <c r="A472" s="35" t="s">
        <v>233</v>
      </c>
      <c r="B472" s="73">
        <v>1</v>
      </c>
      <c r="C472" s="73">
        <v>0</v>
      </c>
      <c r="D472" s="73">
        <v>0</v>
      </c>
      <c r="E472" s="73">
        <v>0</v>
      </c>
      <c r="F472" s="73">
        <v>0</v>
      </c>
      <c r="G472" s="73">
        <v>0</v>
      </c>
      <c r="H472" s="73">
        <v>0</v>
      </c>
      <c r="I472" s="73">
        <v>0</v>
      </c>
      <c r="J472" s="73">
        <v>0</v>
      </c>
      <c r="K472" s="73">
        <v>0</v>
      </c>
      <c r="L472" s="73">
        <v>0</v>
      </c>
      <c r="M472" s="73">
        <v>0</v>
      </c>
      <c r="N472" s="73">
        <v>0</v>
      </c>
      <c r="O472" s="73">
        <v>0</v>
      </c>
      <c r="P472" s="25"/>
      <c r="Q472" s="64"/>
      <c r="R472" s="64"/>
      <c r="S472" s="64"/>
    </row>
    <row r="473" spans="1:19" customFormat="1" ht="16.5" customHeight="1">
      <c r="A473" s="35" t="s">
        <v>234</v>
      </c>
      <c r="B473" s="73">
        <v>1</v>
      </c>
      <c r="C473" s="73">
        <v>0</v>
      </c>
      <c r="D473" s="73">
        <v>0</v>
      </c>
      <c r="E473" s="73">
        <v>0</v>
      </c>
      <c r="F473" s="73">
        <v>0</v>
      </c>
      <c r="G473" s="73">
        <v>0</v>
      </c>
      <c r="H473" s="73">
        <v>0</v>
      </c>
      <c r="I473" s="73">
        <v>0</v>
      </c>
      <c r="J473" s="73">
        <v>0</v>
      </c>
      <c r="K473" s="73">
        <v>0</v>
      </c>
      <c r="L473" s="73">
        <v>0</v>
      </c>
      <c r="M473" s="73">
        <v>0</v>
      </c>
      <c r="N473" s="73">
        <v>0</v>
      </c>
      <c r="O473" s="73">
        <v>0</v>
      </c>
      <c r="P473" s="25"/>
      <c r="Q473" s="64"/>
      <c r="R473" s="64"/>
      <c r="S473" s="64"/>
    </row>
    <row r="474" spans="1:19" customFormat="1" ht="16.5" customHeight="1">
      <c r="A474" s="35" t="s">
        <v>235</v>
      </c>
      <c r="B474" s="73">
        <v>0</v>
      </c>
      <c r="C474" s="73">
        <v>0</v>
      </c>
      <c r="D474" s="73">
        <v>0</v>
      </c>
      <c r="E474" s="73">
        <v>0</v>
      </c>
      <c r="F474" s="73">
        <v>0</v>
      </c>
      <c r="G474" s="73">
        <v>0</v>
      </c>
      <c r="H474" s="73">
        <v>0</v>
      </c>
      <c r="I474" s="73">
        <v>0</v>
      </c>
      <c r="J474" s="73">
        <v>0</v>
      </c>
      <c r="K474" s="73">
        <v>0</v>
      </c>
      <c r="L474" s="73">
        <v>0</v>
      </c>
      <c r="M474" s="73">
        <v>0</v>
      </c>
      <c r="N474" s="73">
        <v>0</v>
      </c>
      <c r="O474" s="73">
        <v>0</v>
      </c>
      <c r="P474" s="25"/>
      <c r="Q474" s="64"/>
      <c r="R474" s="64"/>
      <c r="S474" s="64"/>
    </row>
    <row r="475" spans="1:19" customFormat="1" ht="16.5" customHeight="1">
      <c r="A475" s="35" t="s">
        <v>236</v>
      </c>
      <c r="B475" s="73">
        <v>1</v>
      </c>
      <c r="C475" s="73">
        <v>0</v>
      </c>
      <c r="D475" s="73">
        <v>0</v>
      </c>
      <c r="E475" s="73">
        <v>0</v>
      </c>
      <c r="F475" s="73">
        <v>0</v>
      </c>
      <c r="G475" s="73">
        <v>0</v>
      </c>
      <c r="H475" s="73">
        <v>0</v>
      </c>
      <c r="I475" s="73">
        <v>0</v>
      </c>
      <c r="J475" s="73">
        <v>0</v>
      </c>
      <c r="K475" s="73">
        <v>0</v>
      </c>
      <c r="L475" s="73">
        <v>0</v>
      </c>
      <c r="M475" s="73">
        <v>0</v>
      </c>
      <c r="N475" s="73">
        <v>0</v>
      </c>
      <c r="O475" s="73">
        <v>0</v>
      </c>
      <c r="P475" s="25"/>
      <c r="Q475" s="64"/>
      <c r="R475" s="64"/>
      <c r="S475" s="64"/>
    </row>
    <row r="476" spans="1:19" customFormat="1" ht="16.5" customHeight="1">
      <c r="A476" s="35" t="s">
        <v>237</v>
      </c>
      <c r="B476" s="73">
        <v>0</v>
      </c>
      <c r="C476" s="73">
        <v>0</v>
      </c>
      <c r="D476" s="73">
        <v>0</v>
      </c>
      <c r="E476" s="73">
        <v>0</v>
      </c>
      <c r="F476" s="73">
        <v>0</v>
      </c>
      <c r="G476" s="73">
        <v>0</v>
      </c>
      <c r="H476" s="73">
        <v>0</v>
      </c>
      <c r="I476" s="73">
        <v>0</v>
      </c>
      <c r="J476" s="73">
        <v>0</v>
      </c>
      <c r="K476" s="73">
        <v>0</v>
      </c>
      <c r="L476" s="73">
        <v>0</v>
      </c>
      <c r="M476" s="73">
        <v>0</v>
      </c>
      <c r="N476" s="73">
        <v>0</v>
      </c>
      <c r="O476" s="73">
        <v>0</v>
      </c>
      <c r="P476" s="25"/>
      <c r="Q476" s="64"/>
      <c r="R476" s="64"/>
      <c r="S476" s="64"/>
    </row>
    <row r="477" spans="1:19" customFormat="1" ht="16.5" customHeight="1">
      <c r="A477" s="35" t="s">
        <v>238</v>
      </c>
      <c r="B477" s="73">
        <v>0</v>
      </c>
      <c r="C477" s="73">
        <v>0</v>
      </c>
      <c r="D477" s="73">
        <v>0</v>
      </c>
      <c r="E477" s="73">
        <v>0</v>
      </c>
      <c r="F477" s="73">
        <v>0</v>
      </c>
      <c r="G477" s="73">
        <v>0</v>
      </c>
      <c r="H477" s="73">
        <v>0</v>
      </c>
      <c r="I477" s="73">
        <v>0</v>
      </c>
      <c r="J477" s="73">
        <v>0</v>
      </c>
      <c r="K477" s="73">
        <v>0</v>
      </c>
      <c r="L477" s="73">
        <v>0</v>
      </c>
      <c r="M477" s="73">
        <v>0</v>
      </c>
      <c r="N477" s="73">
        <v>0</v>
      </c>
      <c r="O477" s="73">
        <v>0</v>
      </c>
      <c r="P477" s="25"/>
      <c r="Q477" s="64"/>
      <c r="R477" s="64"/>
      <c r="S477" s="64"/>
    </row>
    <row r="478" spans="1:19" customFormat="1" ht="16.5" customHeight="1">
      <c r="A478" s="35" t="s">
        <v>239</v>
      </c>
      <c r="B478" s="73">
        <v>0</v>
      </c>
      <c r="C478" s="73">
        <v>0</v>
      </c>
      <c r="D478" s="73">
        <v>0</v>
      </c>
      <c r="E478" s="73">
        <v>0</v>
      </c>
      <c r="F478" s="73">
        <v>0</v>
      </c>
      <c r="G478" s="73">
        <v>0</v>
      </c>
      <c r="H478" s="73">
        <v>0</v>
      </c>
      <c r="I478" s="73">
        <v>0</v>
      </c>
      <c r="J478" s="73">
        <v>0</v>
      </c>
      <c r="K478" s="73">
        <v>0</v>
      </c>
      <c r="L478" s="73">
        <v>0</v>
      </c>
      <c r="M478" s="73">
        <v>0</v>
      </c>
      <c r="N478" s="73">
        <v>0</v>
      </c>
      <c r="O478" s="73">
        <v>0</v>
      </c>
      <c r="P478" s="25"/>
      <c r="Q478" s="64"/>
      <c r="R478" s="64"/>
      <c r="S478" s="64"/>
    </row>
    <row r="479" spans="1:19" customFormat="1" ht="16.5" customHeight="1">
      <c r="A479" s="35" t="s">
        <v>240</v>
      </c>
      <c r="B479" s="73">
        <v>0</v>
      </c>
      <c r="C479" s="73">
        <v>0</v>
      </c>
      <c r="D479" s="73">
        <v>0</v>
      </c>
      <c r="E479" s="73">
        <v>0</v>
      </c>
      <c r="F479" s="73">
        <v>0</v>
      </c>
      <c r="G479" s="73">
        <v>0</v>
      </c>
      <c r="H479" s="73">
        <v>0</v>
      </c>
      <c r="I479" s="73">
        <v>0</v>
      </c>
      <c r="J479" s="73">
        <v>0</v>
      </c>
      <c r="K479" s="73">
        <v>0</v>
      </c>
      <c r="L479" s="73">
        <v>0</v>
      </c>
      <c r="M479" s="73">
        <v>0</v>
      </c>
      <c r="N479" s="73">
        <v>0</v>
      </c>
      <c r="O479" s="73">
        <v>0</v>
      </c>
      <c r="P479" s="25"/>
      <c r="Q479" s="64"/>
      <c r="R479" s="64"/>
      <c r="S479" s="64"/>
    </row>
    <row r="480" spans="1:19" customFormat="1" ht="16.5" customHeight="1">
      <c r="A480" s="35" t="s">
        <v>241</v>
      </c>
      <c r="B480" s="73">
        <v>0</v>
      </c>
      <c r="C480" s="73">
        <v>1</v>
      </c>
      <c r="D480" s="73">
        <v>0</v>
      </c>
      <c r="E480" s="73">
        <v>0</v>
      </c>
      <c r="F480" s="73">
        <v>0</v>
      </c>
      <c r="G480" s="73">
        <v>0</v>
      </c>
      <c r="H480" s="73">
        <v>0</v>
      </c>
      <c r="I480" s="73">
        <v>0</v>
      </c>
      <c r="J480" s="73">
        <v>0</v>
      </c>
      <c r="K480" s="73">
        <v>0</v>
      </c>
      <c r="L480" s="73">
        <v>0</v>
      </c>
      <c r="M480" s="73">
        <v>0</v>
      </c>
      <c r="N480" s="73">
        <v>0</v>
      </c>
      <c r="O480" s="73">
        <v>0</v>
      </c>
      <c r="P480" s="25"/>
      <c r="Q480" s="64"/>
      <c r="R480" s="64"/>
      <c r="S480" s="64"/>
    </row>
    <row r="481" spans="1:19" customFormat="1" ht="16.5" customHeight="1">
      <c r="A481" s="35" t="s">
        <v>242</v>
      </c>
      <c r="B481" s="73">
        <v>0</v>
      </c>
      <c r="C481" s="73">
        <v>0</v>
      </c>
      <c r="D481" s="73">
        <v>0</v>
      </c>
      <c r="E481" s="73">
        <v>0</v>
      </c>
      <c r="F481" s="73">
        <v>0</v>
      </c>
      <c r="G481" s="73">
        <v>0</v>
      </c>
      <c r="H481" s="73">
        <v>0</v>
      </c>
      <c r="I481" s="73">
        <v>0</v>
      </c>
      <c r="J481" s="73">
        <v>0</v>
      </c>
      <c r="K481" s="73">
        <v>0</v>
      </c>
      <c r="L481" s="73">
        <v>1</v>
      </c>
      <c r="M481" s="73">
        <v>0</v>
      </c>
      <c r="N481" s="73">
        <v>0</v>
      </c>
      <c r="O481" s="73">
        <v>0</v>
      </c>
      <c r="P481" s="25"/>
      <c r="Q481" s="64"/>
      <c r="R481" s="64"/>
      <c r="S481" s="64"/>
    </row>
    <row r="482" spans="1:19" customFormat="1" ht="16.5" customHeight="1">
      <c r="A482" s="35" t="s">
        <v>243</v>
      </c>
      <c r="B482" s="73">
        <v>0</v>
      </c>
      <c r="C482" s="73">
        <v>0</v>
      </c>
      <c r="D482" s="73">
        <v>0</v>
      </c>
      <c r="E482" s="73">
        <v>0</v>
      </c>
      <c r="F482" s="73">
        <v>0</v>
      </c>
      <c r="G482" s="73">
        <v>0</v>
      </c>
      <c r="H482" s="73">
        <v>0</v>
      </c>
      <c r="I482" s="73">
        <v>0</v>
      </c>
      <c r="J482" s="73">
        <v>0</v>
      </c>
      <c r="K482" s="73">
        <v>0</v>
      </c>
      <c r="L482" s="73">
        <v>0</v>
      </c>
      <c r="M482" s="73">
        <v>0</v>
      </c>
      <c r="N482" s="73">
        <v>0</v>
      </c>
      <c r="O482" s="73">
        <v>0</v>
      </c>
      <c r="P482" s="25"/>
      <c r="Q482" s="64"/>
      <c r="R482" s="64"/>
      <c r="S482" s="64"/>
    </row>
    <row r="483" spans="1:19" customFormat="1" ht="16.5" customHeight="1">
      <c r="A483" s="35" t="s">
        <v>244</v>
      </c>
      <c r="B483" s="73">
        <v>0</v>
      </c>
      <c r="C483" s="73">
        <v>0</v>
      </c>
      <c r="D483" s="73">
        <v>0</v>
      </c>
      <c r="E483" s="73">
        <v>0</v>
      </c>
      <c r="F483" s="73">
        <v>0</v>
      </c>
      <c r="G483" s="73">
        <v>0</v>
      </c>
      <c r="H483" s="73">
        <v>0</v>
      </c>
      <c r="I483" s="73">
        <v>0</v>
      </c>
      <c r="J483" s="73">
        <v>0</v>
      </c>
      <c r="K483" s="73">
        <v>0</v>
      </c>
      <c r="L483" s="73">
        <v>0</v>
      </c>
      <c r="M483" s="73">
        <v>0</v>
      </c>
      <c r="N483" s="73">
        <v>0</v>
      </c>
      <c r="O483" s="73">
        <v>0</v>
      </c>
      <c r="P483" s="25"/>
      <c r="Q483" s="64"/>
      <c r="R483" s="64"/>
      <c r="S483" s="64"/>
    </row>
    <row r="484" spans="1:19" customFormat="1" ht="16.5" customHeight="1">
      <c r="A484" s="35" t="s">
        <v>245</v>
      </c>
      <c r="B484" s="73">
        <v>4</v>
      </c>
      <c r="C484" s="73">
        <v>4</v>
      </c>
      <c r="D484" s="73">
        <v>1</v>
      </c>
      <c r="E484" s="73">
        <v>2</v>
      </c>
      <c r="F484" s="73">
        <v>1</v>
      </c>
      <c r="G484" s="73">
        <v>0</v>
      </c>
      <c r="H484" s="73">
        <v>0</v>
      </c>
      <c r="I484" s="73">
        <v>0</v>
      </c>
      <c r="J484" s="73">
        <v>0</v>
      </c>
      <c r="K484" s="73">
        <v>0</v>
      </c>
      <c r="L484" s="73">
        <v>0</v>
      </c>
      <c r="M484" s="73">
        <v>0</v>
      </c>
      <c r="N484" s="73">
        <v>2</v>
      </c>
      <c r="O484" s="73">
        <v>0</v>
      </c>
      <c r="P484" s="25"/>
      <c r="Q484" s="64"/>
      <c r="R484" s="64"/>
      <c r="S484" s="64"/>
    </row>
    <row r="485" spans="1:19" customFormat="1" ht="16.5" customHeight="1">
      <c r="A485" s="35" t="s">
        <v>246</v>
      </c>
      <c r="B485" s="73">
        <v>0</v>
      </c>
      <c r="C485" s="73">
        <v>0</v>
      </c>
      <c r="D485" s="73">
        <v>0</v>
      </c>
      <c r="E485" s="73">
        <v>0</v>
      </c>
      <c r="F485" s="73">
        <v>0</v>
      </c>
      <c r="G485" s="73">
        <v>0</v>
      </c>
      <c r="H485" s="73">
        <v>0</v>
      </c>
      <c r="I485" s="73">
        <v>0</v>
      </c>
      <c r="J485" s="73">
        <v>0</v>
      </c>
      <c r="K485" s="73">
        <v>0</v>
      </c>
      <c r="L485" s="73">
        <v>0</v>
      </c>
      <c r="M485" s="73">
        <v>0</v>
      </c>
      <c r="N485" s="73">
        <v>0</v>
      </c>
      <c r="O485" s="73">
        <v>0</v>
      </c>
      <c r="P485" s="25"/>
      <c r="Q485" s="64"/>
      <c r="R485" s="64"/>
      <c r="S485" s="64"/>
    </row>
    <row r="486" spans="1:19" customFormat="1" ht="16.5" customHeight="1">
      <c r="A486" s="35" t="s">
        <v>247</v>
      </c>
      <c r="B486" s="73">
        <v>0</v>
      </c>
      <c r="C486" s="73">
        <v>0</v>
      </c>
      <c r="D486" s="73">
        <v>0</v>
      </c>
      <c r="E486" s="73">
        <v>0</v>
      </c>
      <c r="F486" s="73">
        <v>0</v>
      </c>
      <c r="G486" s="73">
        <v>0</v>
      </c>
      <c r="H486" s="73">
        <v>0</v>
      </c>
      <c r="I486" s="73">
        <v>0</v>
      </c>
      <c r="J486" s="73">
        <v>0</v>
      </c>
      <c r="K486" s="73">
        <v>0</v>
      </c>
      <c r="L486" s="73">
        <v>0</v>
      </c>
      <c r="M486" s="73">
        <v>0</v>
      </c>
      <c r="N486" s="73">
        <v>0</v>
      </c>
      <c r="O486" s="73">
        <v>0</v>
      </c>
      <c r="P486" s="25"/>
      <c r="Q486" s="64"/>
      <c r="R486" s="64"/>
      <c r="S486" s="64"/>
    </row>
    <row r="487" spans="1:19" customFormat="1" ht="16.5" customHeight="1">
      <c r="A487" s="35" t="s">
        <v>248</v>
      </c>
      <c r="B487" s="73">
        <v>0</v>
      </c>
      <c r="C487" s="73">
        <v>0</v>
      </c>
      <c r="D487" s="73">
        <v>0</v>
      </c>
      <c r="E487" s="73">
        <v>0</v>
      </c>
      <c r="F487" s="73">
        <v>0</v>
      </c>
      <c r="G487" s="73">
        <v>0</v>
      </c>
      <c r="H487" s="73">
        <v>0</v>
      </c>
      <c r="I487" s="73">
        <v>0</v>
      </c>
      <c r="J487" s="73">
        <v>0</v>
      </c>
      <c r="K487" s="73">
        <v>0</v>
      </c>
      <c r="L487" s="73">
        <v>0</v>
      </c>
      <c r="M487" s="73">
        <v>0</v>
      </c>
      <c r="N487" s="73">
        <v>0</v>
      </c>
      <c r="O487" s="73">
        <v>0</v>
      </c>
      <c r="P487" s="25"/>
      <c r="Q487" s="64"/>
      <c r="R487" s="64"/>
      <c r="S487" s="64"/>
    </row>
    <row r="488" spans="1:19" customFormat="1" ht="16.5" customHeight="1">
      <c r="A488" s="22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64"/>
      <c r="R488" s="64"/>
      <c r="S488" s="64"/>
    </row>
    <row r="489" spans="1:19" customFormat="1" ht="16.5" customHeight="1">
      <c r="A489" s="22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64"/>
      <c r="R489" s="64"/>
      <c r="S489" s="64"/>
    </row>
    <row r="490" spans="1:19" customFormat="1" ht="16.5" customHeight="1">
      <c r="A490" s="158" t="s">
        <v>296</v>
      </c>
      <c r="B490" s="157" t="s">
        <v>187</v>
      </c>
      <c r="C490" s="157"/>
      <c r="D490" s="157" t="s">
        <v>188</v>
      </c>
      <c r="E490" s="157"/>
      <c r="F490" s="157" t="s">
        <v>190</v>
      </c>
      <c r="G490" s="157"/>
      <c r="H490" s="157" t="s">
        <v>191</v>
      </c>
      <c r="I490" s="157"/>
      <c r="J490" s="157" t="s">
        <v>192</v>
      </c>
      <c r="K490" s="157"/>
      <c r="L490" s="157" t="s">
        <v>193</v>
      </c>
      <c r="M490" s="157"/>
      <c r="N490" s="155" t="s">
        <v>194</v>
      </c>
      <c r="O490" s="156"/>
      <c r="P490" s="25"/>
      <c r="Q490" s="64"/>
      <c r="R490" s="64"/>
      <c r="S490" s="64"/>
    </row>
    <row r="491" spans="1:19" customFormat="1" ht="16.5" customHeight="1">
      <c r="A491" s="159"/>
      <c r="B491" s="69" t="s">
        <v>3</v>
      </c>
      <c r="C491" s="69" t="s">
        <v>4</v>
      </c>
      <c r="D491" s="69" t="s">
        <v>3</v>
      </c>
      <c r="E491" s="69" t="s">
        <v>4</v>
      </c>
      <c r="F491" s="69" t="s">
        <v>3</v>
      </c>
      <c r="G491" s="69" t="s">
        <v>4</v>
      </c>
      <c r="H491" s="69" t="s">
        <v>3</v>
      </c>
      <c r="I491" s="69" t="s">
        <v>4</v>
      </c>
      <c r="J491" s="69" t="s">
        <v>3</v>
      </c>
      <c r="K491" s="69" t="s">
        <v>4</v>
      </c>
      <c r="L491" s="69" t="s">
        <v>3</v>
      </c>
      <c r="M491" s="69" t="s">
        <v>4</v>
      </c>
      <c r="N491" s="69" t="s">
        <v>3</v>
      </c>
      <c r="O491" s="69" t="s">
        <v>4</v>
      </c>
      <c r="P491" s="33"/>
      <c r="Q491" s="64"/>
      <c r="R491" s="64"/>
      <c r="S491" s="64"/>
    </row>
    <row r="492" spans="1:19" customFormat="1" ht="16.5" customHeight="1">
      <c r="A492" s="24" t="s">
        <v>227</v>
      </c>
      <c r="B492" s="71">
        <v>1</v>
      </c>
      <c r="C492" s="71">
        <v>1</v>
      </c>
      <c r="D492" s="71">
        <v>163</v>
      </c>
      <c r="E492" s="71">
        <v>12</v>
      </c>
      <c r="F492" s="71">
        <v>106</v>
      </c>
      <c r="G492" s="71">
        <v>18</v>
      </c>
      <c r="H492" s="71">
        <v>20</v>
      </c>
      <c r="I492" s="71">
        <v>3</v>
      </c>
      <c r="J492" s="71">
        <v>3</v>
      </c>
      <c r="K492" s="71">
        <v>0</v>
      </c>
      <c r="L492" s="71">
        <v>5</v>
      </c>
      <c r="M492" s="71">
        <v>0</v>
      </c>
      <c r="N492" s="71">
        <v>23</v>
      </c>
      <c r="O492" s="71">
        <v>7</v>
      </c>
      <c r="P492" s="25"/>
      <c r="Q492" s="64"/>
      <c r="R492" s="64"/>
      <c r="S492" s="64"/>
    </row>
    <row r="493" spans="1:19" customFormat="1" ht="16.5" customHeight="1">
      <c r="A493" s="31" t="s">
        <v>298</v>
      </c>
      <c r="B493" s="73">
        <v>1</v>
      </c>
      <c r="C493" s="73">
        <v>1</v>
      </c>
      <c r="D493" s="73">
        <v>15</v>
      </c>
      <c r="E493" s="73">
        <v>3</v>
      </c>
      <c r="F493" s="73">
        <v>21</v>
      </c>
      <c r="G493" s="73">
        <v>3</v>
      </c>
      <c r="H493" s="73">
        <v>10</v>
      </c>
      <c r="I493" s="73">
        <v>3</v>
      </c>
      <c r="J493" s="73">
        <v>1</v>
      </c>
      <c r="K493" s="73">
        <v>0</v>
      </c>
      <c r="L493" s="73">
        <v>0</v>
      </c>
      <c r="M493" s="73">
        <v>0</v>
      </c>
      <c r="N493" s="73">
        <v>0</v>
      </c>
      <c r="O493" s="73">
        <v>1</v>
      </c>
      <c r="P493" s="25"/>
      <c r="Q493" s="64"/>
      <c r="R493" s="64"/>
      <c r="S493" s="64"/>
    </row>
    <row r="494" spans="1:19" customFormat="1" ht="16.5" customHeight="1">
      <c r="A494" s="31" t="s">
        <v>297</v>
      </c>
      <c r="B494" s="73">
        <v>0</v>
      </c>
      <c r="C494" s="73">
        <v>0</v>
      </c>
      <c r="D494" s="73">
        <v>137</v>
      </c>
      <c r="E494" s="73">
        <v>8</v>
      </c>
      <c r="F494" s="73">
        <v>14</v>
      </c>
      <c r="G494" s="73">
        <v>2</v>
      </c>
      <c r="H494" s="73">
        <v>1</v>
      </c>
      <c r="I494" s="73">
        <v>0</v>
      </c>
      <c r="J494" s="73">
        <v>1</v>
      </c>
      <c r="K494" s="73">
        <v>0</v>
      </c>
      <c r="L494" s="73">
        <v>3</v>
      </c>
      <c r="M494" s="73">
        <v>0</v>
      </c>
      <c r="N494" s="73">
        <v>11</v>
      </c>
      <c r="O494" s="73">
        <v>2</v>
      </c>
      <c r="P494" s="25"/>
      <c r="Q494" s="64"/>
      <c r="R494" s="64"/>
      <c r="S494" s="64"/>
    </row>
    <row r="495" spans="1:19" customFormat="1" ht="16.5" customHeight="1">
      <c r="A495" s="31" t="s">
        <v>289</v>
      </c>
      <c r="B495" s="73">
        <v>0</v>
      </c>
      <c r="C495" s="73">
        <v>0</v>
      </c>
      <c r="D495" s="73">
        <v>4</v>
      </c>
      <c r="E495" s="73">
        <v>0</v>
      </c>
      <c r="F495" s="73">
        <v>39</v>
      </c>
      <c r="G495" s="73">
        <v>6</v>
      </c>
      <c r="H495" s="73">
        <v>0</v>
      </c>
      <c r="I495" s="73">
        <v>0</v>
      </c>
      <c r="J495" s="73">
        <v>0</v>
      </c>
      <c r="K495" s="73">
        <v>0</v>
      </c>
      <c r="L495" s="73">
        <v>0</v>
      </c>
      <c r="M495" s="73">
        <v>0</v>
      </c>
      <c r="N495" s="73">
        <v>0</v>
      </c>
      <c r="O495" s="73">
        <v>1</v>
      </c>
      <c r="P495" s="25"/>
      <c r="Q495" s="64"/>
      <c r="R495" s="64"/>
      <c r="S495" s="64"/>
    </row>
    <row r="496" spans="1:19" customFormat="1" ht="16.5" customHeight="1">
      <c r="A496" s="31" t="s">
        <v>342</v>
      </c>
      <c r="B496" s="73">
        <v>0</v>
      </c>
      <c r="C496" s="73">
        <v>0</v>
      </c>
      <c r="D496" s="73">
        <v>4</v>
      </c>
      <c r="E496" s="73">
        <v>1</v>
      </c>
      <c r="F496" s="73">
        <v>9</v>
      </c>
      <c r="G496" s="73">
        <v>1</v>
      </c>
      <c r="H496" s="73">
        <v>2</v>
      </c>
      <c r="I496" s="73">
        <v>0</v>
      </c>
      <c r="J496" s="73">
        <v>0</v>
      </c>
      <c r="K496" s="73">
        <v>0</v>
      </c>
      <c r="L496" s="73">
        <v>0</v>
      </c>
      <c r="M496" s="73">
        <v>0</v>
      </c>
      <c r="N496" s="73">
        <v>0</v>
      </c>
      <c r="O496" s="73">
        <v>2</v>
      </c>
      <c r="P496" s="25"/>
      <c r="Q496" s="64"/>
      <c r="R496" s="64"/>
      <c r="S496" s="64"/>
    </row>
    <row r="497" spans="1:19" customFormat="1" ht="16.5" customHeight="1">
      <c r="A497" s="31" t="s">
        <v>343</v>
      </c>
      <c r="B497" s="73">
        <v>0</v>
      </c>
      <c r="C497" s="73">
        <v>0</v>
      </c>
      <c r="D497" s="73">
        <v>3</v>
      </c>
      <c r="E497" s="73">
        <v>0</v>
      </c>
      <c r="F497" s="73">
        <v>3</v>
      </c>
      <c r="G497" s="73">
        <v>1</v>
      </c>
      <c r="H497" s="73">
        <v>3</v>
      </c>
      <c r="I497" s="73">
        <v>0</v>
      </c>
      <c r="J497" s="73">
        <v>0</v>
      </c>
      <c r="K497" s="73">
        <v>0</v>
      </c>
      <c r="L497" s="73">
        <v>0</v>
      </c>
      <c r="M497" s="73">
        <v>0</v>
      </c>
      <c r="N497" s="73">
        <v>2</v>
      </c>
      <c r="O497" s="73">
        <v>1</v>
      </c>
      <c r="P497" s="25"/>
      <c r="Q497" s="64"/>
      <c r="R497" s="64"/>
      <c r="S497" s="64"/>
    </row>
    <row r="498" spans="1:19" customFormat="1" ht="16.5" customHeight="1">
      <c r="A498" s="31" t="s">
        <v>344</v>
      </c>
      <c r="B498" s="73">
        <v>0</v>
      </c>
      <c r="C498" s="73">
        <v>0</v>
      </c>
      <c r="D498" s="73">
        <v>0</v>
      </c>
      <c r="E498" s="73">
        <v>0</v>
      </c>
      <c r="F498" s="73">
        <v>1</v>
      </c>
      <c r="G498" s="73">
        <v>0</v>
      </c>
      <c r="H498" s="73">
        <v>1</v>
      </c>
      <c r="I498" s="73">
        <v>0</v>
      </c>
      <c r="J498" s="73">
        <v>0</v>
      </c>
      <c r="K498" s="73">
        <v>0</v>
      </c>
      <c r="L498" s="73">
        <v>0</v>
      </c>
      <c r="M498" s="73">
        <v>0</v>
      </c>
      <c r="N498" s="73">
        <v>7</v>
      </c>
      <c r="O498" s="73">
        <v>0</v>
      </c>
      <c r="P498" s="25"/>
      <c r="Q498" s="64"/>
      <c r="R498" s="64"/>
      <c r="S498" s="64"/>
    </row>
    <row r="499" spans="1:19" customFormat="1" ht="16.5" customHeight="1">
      <c r="A499" s="35" t="s">
        <v>233</v>
      </c>
      <c r="B499" s="73">
        <v>0</v>
      </c>
      <c r="C499" s="73">
        <v>0</v>
      </c>
      <c r="D499" s="73">
        <v>0</v>
      </c>
      <c r="E499" s="73">
        <v>0</v>
      </c>
      <c r="F499" s="73">
        <v>0</v>
      </c>
      <c r="G499" s="73">
        <v>0</v>
      </c>
      <c r="H499" s="73">
        <v>0</v>
      </c>
      <c r="I499" s="73">
        <v>0</v>
      </c>
      <c r="J499" s="73">
        <v>1</v>
      </c>
      <c r="K499" s="73">
        <v>0</v>
      </c>
      <c r="L499" s="73">
        <v>0</v>
      </c>
      <c r="M499" s="73">
        <v>0</v>
      </c>
      <c r="N499" s="73">
        <v>0</v>
      </c>
      <c r="O499" s="73">
        <v>0</v>
      </c>
      <c r="P499" s="25"/>
      <c r="Q499" s="64"/>
      <c r="R499" s="64"/>
      <c r="S499" s="64"/>
    </row>
    <row r="500" spans="1:19" customFormat="1" ht="16.5" customHeight="1">
      <c r="A500" s="35" t="s">
        <v>234</v>
      </c>
      <c r="B500" s="73">
        <v>0</v>
      </c>
      <c r="C500" s="73">
        <v>0</v>
      </c>
      <c r="D500" s="73">
        <v>0</v>
      </c>
      <c r="E500" s="73">
        <v>0</v>
      </c>
      <c r="F500" s="73">
        <v>1</v>
      </c>
      <c r="G500" s="73">
        <v>0</v>
      </c>
      <c r="H500" s="73">
        <v>0</v>
      </c>
      <c r="I500" s="73">
        <v>0</v>
      </c>
      <c r="J500" s="73">
        <v>0</v>
      </c>
      <c r="K500" s="73">
        <v>0</v>
      </c>
      <c r="L500" s="73">
        <v>0</v>
      </c>
      <c r="M500" s="73">
        <v>0</v>
      </c>
      <c r="N500" s="73">
        <v>0</v>
      </c>
      <c r="O500" s="73">
        <v>0</v>
      </c>
      <c r="P500" s="25"/>
      <c r="Q500" s="64"/>
      <c r="R500" s="64"/>
      <c r="S500" s="64"/>
    </row>
    <row r="501" spans="1:19" customFormat="1" ht="16.5" customHeight="1">
      <c r="A501" s="35" t="s">
        <v>235</v>
      </c>
      <c r="B501" s="73">
        <v>0</v>
      </c>
      <c r="C501" s="73">
        <v>0</v>
      </c>
      <c r="D501" s="73">
        <v>0</v>
      </c>
      <c r="E501" s="73">
        <v>0</v>
      </c>
      <c r="F501" s="73">
        <v>0</v>
      </c>
      <c r="G501" s="73">
        <v>0</v>
      </c>
      <c r="H501" s="73">
        <v>0</v>
      </c>
      <c r="I501" s="73">
        <v>0</v>
      </c>
      <c r="J501" s="73">
        <v>0</v>
      </c>
      <c r="K501" s="73">
        <v>0</v>
      </c>
      <c r="L501" s="73">
        <v>0</v>
      </c>
      <c r="M501" s="73">
        <v>0</v>
      </c>
      <c r="N501" s="73">
        <v>1</v>
      </c>
      <c r="O501" s="73">
        <v>0</v>
      </c>
      <c r="P501" s="25"/>
      <c r="Q501" s="64"/>
      <c r="R501" s="64"/>
      <c r="S501" s="64"/>
    </row>
    <row r="502" spans="1:19" customFormat="1" ht="16.5" customHeight="1">
      <c r="A502" s="35" t="s">
        <v>236</v>
      </c>
      <c r="B502" s="73">
        <v>0</v>
      </c>
      <c r="C502" s="73">
        <v>0</v>
      </c>
      <c r="D502" s="73">
        <v>0</v>
      </c>
      <c r="E502" s="73">
        <v>0</v>
      </c>
      <c r="F502" s="73">
        <v>0</v>
      </c>
      <c r="G502" s="73">
        <v>0</v>
      </c>
      <c r="H502" s="73">
        <v>0</v>
      </c>
      <c r="I502" s="73">
        <v>0</v>
      </c>
      <c r="J502" s="73">
        <v>0</v>
      </c>
      <c r="K502" s="73">
        <v>0</v>
      </c>
      <c r="L502" s="73">
        <v>0</v>
      </c>
      <c r="M502" s="73">
        <v>0</v>
      </c>
      <c r="N502" s="73">
        <v>1</v>
      </c>
      <c r="O502" s="73">
        <v>0</v>
      </c>
      <c r="P502" s="25"/>
      <c r="Q502" s="64"/>
      <c r="R502" s="64"/>
      <c r="S502" s="64"/>
    </row>
    <row r="503" spans="1:19" customFormat="1" ht="16.5" customHeight="1">
      <c r="A503" s="35" t="s">
        <v>237</v>
      </c>
      <c r="B503" s="73">
        <v>0</v>
      </c>
      <c r="C503" s="73">
        <v>0</v>
      </c>
      <c r="D503" s="73">
        <v>0</v>
      </c>
      <c r="E503" s="73">
        <v>0</v>
      </c>
      <c r="F503" s="73">
        <v>1</v>
      </c>
      <c r="G503" s="73">
        <v>0</v>
      </c>
      <c r="H503" s="73">
        <v>0</v>
      </c>
      <c r="I503" s="73">
        <v>0</v>
      </c>
      <c r="J503" s="73">
        <v>0</v>
      </c>
      <c r="K503" s="73">
        <v>0</v>
      </c>
      <c r="L503" s="73">
        <v>0</v>
      </c>
      <c r="M503" s="73">
        <v>0</v>
      </c>
      <c r="N503" s="73">
        <v>0</v>
      </c>
      <c r="O503" s="73">
        <v>0</v>
      </c>
      <c r="P503" s="25"/>
      <c r="Q503" s="64"/>
      <c r="R503" s="64"/>
      <c r="S503" s="64"/>
    </row>
    <row r="504" spans="1:19" customFormat="1" ht="16.5" customHeight="1">
      <c r="A504" s="35" t="s">
        <v>238</v>
      </c>
      <c r="B504" s="73">
        <v>0</v>
      </c>
      <c r="C504" s="73">
        <v>0</v>
      </c>
      <c r="D504" s="73">
        <v>0</v>
      </c>
      <c r="E504" s="73">
        <v>0</v>
      </c>
      <c r="F504" s="73">
        <v>1</v>
      </c>
      <c r="G504" s="73">
        <v>0</v>
      </c>
      <c r="H504" s="73">
        <v>0</v>
      </c>
      <c r="I504" s="73">
        <v>0</v>
      </c>
      <c r="J504" s="73">
        <v>0</v>
      </c>
      <c r="K504" s="73">
        <v>0</v>
      </c>
      <c r="L504" s="73">
        <v>0</v>
      </c>
      <c r="M504" s="73">
        <v>0</v>
      </c>
      <c r="N504" s="73">
        <v>0</v>
      </c>
      <c r="O504" s="73">
        <v>0</v>
      </c>
      <c r="P504" s="25"/>
      <c r="Q504" s="64"/>
      <c r="R504" s="64"/>
      <c r="S504" s="64"/>
    </row>
    <row r="505" spans="1:19" customFormat="1" ht="16.5" customHeight="1">
      <c r="A505" s="35" t="s">
        <v>239</v>
      </c>
      <c r="B505" s="73">
        <v>0</v>
      </c>
      <c r="C505" s="73">
        <v>0</v>
      </c>
      <c r="D505" s="73">
        <v>0</v>
      </c>
      <c r="E505" s="73">
        <v>0</v>
      </c>
      <c r="F505" s="73">
        <v>4</v>
      </c>
      <c r="G505" s="73">
        <v>0</v>
      </c>
      <c r="H505" s="73">
        <v>0</v>
      </c>
      <c r="I505" s="73">
        <v>0</v>
      </c>
      <c r="J505" s="73">
        <v>0</v>
      </c>
      <c r="K505" s="73">
        <v>0</v>
      </c>
      <c r="L505" s="73">
        <v>0</v>
      </c>
      <c r="M505" s="73">
        <v>0</v>
      </c>
      <c r="N505" s="73">
        <v>0</v>
      </c>
      <c r="O505" s="73">
        <v>0</v>
      </c>
      <c r="P505" s="25"/>
      <c r="Q505" s="64"/>
      <c r="R505" s="64"/>
      <c r="S505" s="64"/>
    </row>
    <row r="506" spans="1:19" customFormat="1" ht="16.5" customHeight="1">
      <c r="A506" s="35" t="s">
        <v>240</v>
      </c>
      <c r="B506" s="73">
        <v>0</v>
      </c>
      <c r="C506" s="73">
        <v>0</v>
      </c>
      <c r="D506" s="73">
        <v>0</v>
      </c>
      <c r="E506" s="73">
        <v>0</v>
      </c>
      <c r="F506" s="73">
        <v>3</v>
      </c>
      <c r="G506" s="73">
        <v>2</v>
      </c>
      <c r="H506" s="73">
        <v>0</v>
      </c>
      <c r="I506" s="73">
        <v>0</v>
      </c>
      <c r="J506" s="73">
        <v>0</v>
      </c>
      <c r="K506" s="73">
        <v>0</v>
      </c>
      <c r="L506" s="73">
        <v>0</v>
      </c>
      <c r="M506" s="73">
        <v>0</v>
      </c>
      <c r="N506" s="73">
        <v>0</v>
      </c>
      <c r="O506" s="73">
        <v>0</v>
      </c>
      <c r="P506" s="25"/>
      <c r="Q506" s="64"/>
      <c r="R506" s="64"/>
      <c r="S506" s="64"/>
    </row>
    <row r="507" spans="1:19" customFormat="1" ht="16.5" customHeight="1">
      <c r="A507" s="35" t="s">
        <v>241</v>
      </c>
      <c r="B507" s="73">
        <v>0</v>
      </c>
      <c r="C507" s="73">
        <v>0</v>
      </c>
      <c r="D507" s="73">
        <v>0</v>
      </c>
      <c r="E507" s="73">
        <v>0</v>
      </c>
      <c r="F507" s="73">
        <v>0</v>
      </c>
      <c r="G507" s="73">
        <v>0</v>
      </c>
      <c r="H507" s="73">
        <v>0</v>
      </c>
      <c r="I507" s="73">
        <v>0</v>
      </c>
      <c r="J507" s="73">
        <v>0</v>
      </c>
      <c r="K507" s="73">
        <v>0</v>
      </c>
      <c r="L507" s="73">
        <v>0</v>
      </c>
      <c r="M507" s="73">
        <v>0</v>
      </c>
      <c r="N507" s="73">
        <v>0</v>
      </c>
      <c r="O507" s="73">
        <v>0</v>
      </c>
      <c r="P507" s="25"/>
      <c r="Q507" s="64"/>
      <c r="R507" s="64"/>
      <c r="S507" s="64"/>
    </row>
    <row r="508" spans="1:19" customFormat="1" ht="16.5" customHeight="1">
      <c r="A508" s="35" t="s">
        <v>242</v>
      </c>
      <c r="B508" s="73">
        <v>0</v>
      </c>
      <c r="C508" s="73">
        <v>0</v>
      </c>
      <c r="D508" s="73">
        <v>0</v>
      </c>
      <c r="E508" s="73">
        <v>0</v>
      </c>
      <c r="F508" s="73">
        <v>1</v>
      </c>
      <c r="G508" s="73">
        <v>2</v>
      </c>
      <c r="H508" s="73">
        <v>1</v>
      </c>
      <c r="I508" s="73">
        <v>0</v>
      </c>
      <c r="J508" s="73">
        <v>0</v>
      </c>
      <c r="K508" s="73">
        <v>0</v>
      </c>
      <c r="L508" s="73">
        <v>2</v>
      </c>
      <c r="M508" s="73">
        <v>0</v>
      </c>
      <c r="N508" s="73">
        <v>0</v>
      </c>
      <c r="O508" s="73">
        <v>0</v>
      </c>
      <c r="P508" s="25"/>
      <c r="Q508" s="64"/>
      <c r="R508" s="64"/>
      <c r="S508" s="64"/>
    </row>
    <row r="509" spans="1:19" customFormat="1" ht="16.5" customHeight="1">
      <c r="A509" s="35" t="s">
        <v>243</v>
      </c>
      <c r="B509" s="73">
        <v>0</v>
      </c>
      <c r="C509" s="73">
        <v>0</v>
      </c>
      <c r="D509" s="73">
        <v>0</v>
      </c>
      <c r="E509" s="73">
        <v>0</v>
      </c>
      <c r="F509" s="73">
        <v>0</v>
      </c>
      <c r="G509" s="73">
        <v>0</v>
      </c>
      <c r="H509" s="73">
        <v>0</v>
      </c>
      <c r="I509" s="73">
        <v>0</v>
      </c>
      <c r="J509" s="73">
        <v>0</v>
      </c>
      <c r="K509" s="73">
        <v>0</v>
      </c>
      <c r="L509" s="73">
        <v>0</v>
      </c>
      <c r="M509" s="73">
        <v>0</v>
      </c>
      <c r="N509" s="73">
        <v>0</v>
      </c>
      <c r="O509" s="73">
        <v>0</v>
      </c>
      <c r="P509" s="25"/>
      <c r="Q509" s="64"/>
      <c r="R509" s="64"/>
      <c r="S509" s="64"/>
    </row>
    <row r="510" spans="1:19" customFormat="1" ht="16.5" customHeight="1">
      <c r="A510" s="35" t="s">
        <v>244</v>
      </c>
      <c r="B510" s="73">
        <v>0</v>
      </c>
      <c r="C510" s="73">
        <v>0</v>
      </c>
      <c r="D510" s="73">
        <v>0</v>
      </c>
      <c r="E510" s="73">
        <v>0</v>
      </c>
      <c r="F510" s="73">
        <v>0</v>
      </c>
      <c r="G510" s="73">
        <v>0</v>
      </c>
      <c r="H510" s="73">
        <v>0</v>
      </c>
      <c r="I510" s="73">
        <v>0</v>
      </c>
      <c r="J510" s="73">
        <v>0</v>
      </c>
      <c r="K510" s="73">
        <v>0</v>
      </c>
      <c r="L510" s="73">
        <v>0</v>
      </c>
      <c r="M510" s="73">
        <v>0</v>
      </c>
      <c r="N510" s="73">
        <v>0</v>
      </c>
      <c r="O510" s="73">
        <v>0</v>
      </c>
      <c r="P510" s="25"/>
      <c r="Q510" s="64"/>
      <c r="R510" s="64"/>
      <c r="S510" s="64"/>
    </row>
    <row r="511" spans="1:19" customFormat="1" ht="16.5" customHeight="1">
      <c r="A511" s="35" t="s">
        <v>245</v>
      </c>
      <c r="B511" s="73">
        <v>0</v>
      </c>
      <c r="C511" s="73">
        <v>0</v>
      </c>
      <c r="D511" s="73">
        <v>0</v>
      </c>
      <c r="E511" s="73">
        <v>0</v>
      </c>
      <c r="F511" s="73">
        <v>8</v>
      </c>
      <c r="G511" s="73">
        <v>1</v>
      </c>
      <c r="H511" s="73">
        <v>1</v>
      </c>
      <c r="I511" s="73">
        <v>0</v>
      </c>
      <c r="J511" s="73">
        <v>0</v>
      </c>
      <c r="K511" s="73">
        <v>0</v>
      </c>
      <c r="L511" s="73">
        <v>0</v>
      </c>
      <c r="M511" s="73">
        <v>0</v>
      </c>
      <c r="N511" s="73">
        <v>1</v>
      </c>
      <c r="O511" s="73">
        <v>0</v>
      </c>
      <c r="P511" s="25"/>
      <c r="Q511" s="64"/>
      <c r="R511" s="64"/>
      <c r="S511" s="64"/>
    </row>
    <row r="512" spans="1:19" customFormat="1" ht="16.5" customHeight="1">
      <c r="A512" s="35" t="s">
        <v>246</v>
      </c>
      <c r="B512" s="73">
        <v>0</v>
      </c>
      <c r="C512" s="73">
        <v>0</v>
      </c>
      <c r="D512" s="73">
        <v>0</v>
      </c>
      <c r="E512" s="73">
        <v>0</v>
      </c>
      <c r="F512" s="73">
        <v>0</v>
      </c>
      <c r="G512" s="73">
        <v>0</v>
      </c>
      <c r="H512" s="73">
        <v>1</v>
      </c>
      <c r="I512" s="73">
        <v>0</v>
      </c>
      <c r="J512" s="73">
        <v>0</v>
      </c>
      <c r="K512" s="73">
        <v>0</v>
      </c>
      <c r="L512" s="73">
        <v>0</v>
      </c>
      <c r="M512" s="73">
        <v>0</v>
      </c>
      <c r="N512" s="73">
        <v>0</v>
      </c>
      <c r="O512" s="73">
        <v>0</v>
      </c>
      <c r="P512" s="25"/>
      <c r="Q512" s="64"/>
      <c r="R512" s="64"/>
      <c r="S512" s="64"/>
    </row>
    <row r="513" spans="1:19" customFormat="1" ht="16.5" customHeight="1">
      <c r="A513" s="35" t="s">
        <v>247</v>
      </c>
      <c r="B513" s="73">
        <v>0</v>
      </c>
      <c r="C513" s="73">
        <v>0</v>
      </c>
      <c r="D513" s="73">
        <v>0</v>
      </c>
      <c r="E513" s="73">
        <v>0</v>
      </c>
      <c r="F513" s="73">
        <v>0</v>
      </c>
      <c r="G513" s="73">
        <v>0</v>
      </c>
      <c r="H513" s="73">
        <v>0</v>
      </c>
      <c r="I513" s="73">
        <v>0</v>
      </c>
      <c r="J513" s="73">
        <v>0</v>
      </c>
      <c r="K513" s="73">
        <v>0</v>
      </c>
      <c r="L513" s="73">
        <v>0</v>
      </c>
      <c r="M513" s="73">
        <v>0</v>
      </c>
      <c r="N513" s="73">
        <v>0</v>
      </c>
      <c r="O513" s="73">
        <v>0</v>
      </c>
      <c r="P513" s="25"/>
      <c r="Q513" s="64"/>
      <c r="R513" s="64"/>
      <c r="S513" s="64"/>
    </row>
    <row r="514" spans="1:19" customFormat="1" ht="16.5" customHeight="1">
      <c r="A514" s="35" t="s">
        <v>248</v>
      </c>
      <c r="B514" s="73">
        <v>0</v>
      </c>
      <c r="C514" s="73">
        <v>0</v>
      </c>
      <c r="D514" s="73">
        <v>0</v>
      </c>
      <c r="E514" s="73">
        <v>0</v>
      </c>
      <c r="F514" s="73">
        <v>0</v>
      </c>
      <c r="G514" s="73">
        <v>0</v>
      </c>
      <c r="H514" s="73">
        <v>0</v>
      </c>
      <c r="I514" s="73">
        <v>0</v>
      </c>
      <c r="J514" s="73">
        <v>0</v>
      </c>
      <c r="K514" s="73">
        <v>0</v>
      </c>
      <c r="L514" s="73">
        <v>0</v>
      </c>
      <c r="M514" s="73">
        <v>0</v>
      </c>
      <c r="N514" s="73">
        <v>0</v>
      </c>
      <c r="O514" s="73">
        <v>0</v>
      </c>
      <c r="P514" s="25"/>
      <c r="Q514" s="64"/>
      <c r="R514" s="64"/>
      <c r="S514" s="64"/>
    </row>
    <row r="515" spans="1:19" customFormat="1" ht="16.5" customHeight="1">
      <c r="A515" s="22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64"/>
      <c r="R515" s="64"/>
      <c r="S515" s="64"/>
    </row>
    <row r="516" spans="1:19" customFormat="1" ht="16.5" customHeight="1">
      <c r="A516" s="22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64"/>
      <c r="R516" s="64"/>
      <c r="S516" s="64"/>
    </row>
    <row r="517" spans="1:19" customFormat="1" ht="16.5" customHeight="1">
      <c r="A517" s="158" t="s">
        <v>296</v>
      </c>
      <c r="B517" s="157" t="s">
        <v>339</v>
      </c>
      <c r="C517" s="157"/>
      <c r="D517" s="157" t="s">
        <v>195</v>
      </c>
      <c r="E517" s="157"/>
      <c r="F517" s="157" t="s">
        <v>196</v>
      </c>
      <c r="G517" s="157"/>
      <c r="H517" s="157" t="s">
        <v>329</v>
      </c>
      <c r="I517" s="157"/>
      <c r="J517" s="157" t="s">
        <v>198</v>
      </c>
      <c r="K517" s="157"/>
      <c r="L517" s="157" t="s">
        <v>199</v>
      </c>
      <c r="M517" s="157"/>
      <c r="N517" s="155" t="s">
        <v>200</v>
      </c>
      <c r="O517" s="156"/>
      <c r="P517" s="25"/>
      <c r="Q517" s="64"/>
      <c r="R517" s="64"/>
      <c r="S517" s="64"/>
    </row>
    <row r="518" spans="1:19" customFormat="1" ht="16.5" customHeight="1">
      <c r="A518" s="159"/>
      <c r="B518" s="69" t="s">
        <v>3</v>
      </c>
      <c r="C518" s="69" t="s">
        <v>4</v>
      </c>
      <c r="D518" s="69" t="s">
        <v>3</v>
      </c>
      <c r="E518" s="69" t="s">
        <v>4</v>
      </c>
      <c r="F518" s="69" t="s">
        <v>3</v>
      </c>
      <c r="G518" s="69" t="s">
        <v>4</v>
      </c>
      <c r="H518" s="69" t="s">
        <v>3</v>
      </c>
      <c r="I518" s="69" t="s">
        <v>4</v>
      </c>
      <c r="J518" s="69" t="s">
        <v>3</v>
      </c>
      <c r="K518" s="69" t="s">
        <v>4</v>
      </c>
      <c r="L518" s="69" t="s">
        <v>3</v>
      </c>
      <c r="M518" s="69" t="s">
        <v>4</v>
      </c>
      <c r="N518" s="69" t="s">
        <v>3</v>
      </c>
      <c r="O518" s="69" t="s">
        <v>4</v>
      </c>
      <c r="P518" s="33"/>
      <c r="Q518" s="64"/>
      <c r="R518" s="64"/>
      <c r="S518" s="64"/>
    </row>
    <row r="519" spans="1:19" customFormat="1" ht="16.5" customHeight="1">
      <c r="A519" s="24" t="s">
        <v>227</v>
      </c>
      <c r="B519" s="71">
        <v>0</v>
      </c>
      <c r="C519" s="71">
        <v>3</v>
      </c>
      <c r="D519" s="71">
        <v>1</v>
      </c>
      <c r="E519" s="71">
        <v>0</v>
      </c>
      <c r="F519" s="71">
        <v>1</v>
      </c>
      <c r="G519" s="71">
        <v>0</v>
      </c>
      <c r="H519" s="71">
        <v>2</v>
      </c>
      <c r="I519" s="71">
        <v>0</v>
      </c>
      <c r="J519" s="71">
        <v>37</v>
      </c>
      <c r="K519" s="71">
        <v>22</v>
      </c>
      <c r="L519" s="71">
        <v>2</v>
      </c>
      <c r="M519" s="71">
        <v>0</v>
      </c>
      <c r="N519" s="71">
        <v>10</v>
      </c>
      <c r="O519" s="71">
        <v>14</v>
      </c>
      <c r="P519" s="25"/>
      <c r="Q519" s="64"/>
      <c r="R519" s="64"/>
      <c r="S519" s="64"/>
    </row>
    <row r="520" spans="1:19" customFormat="1" ht="16.5" customHeight="1">
      <c r="A520" s="31" t="s">
        <v>298</v>
      </c>
      <c r="B520" s="73">
        <v>0</v>
      </c>
      <c r="C520" s="73">
        <v>0</v>
      </c>
      <c r="D520" s="73">
        <v>0</v>
      </c>
      <c r="E520" s="73">
        <v>0</v>
      </c>
      <c r="F520" s="73">
        <v>0</v>
      </c>
      <c r="G520" s="73">
        <v>0</v>
      </c>
      <c r="H520" s="73">
        <v>1</v>
      </c>
      <c r="I520" s="73">
        <v>0</v>
      </c>
      <c r="J520" s="73">
        <v>0</v>
      </c>
      <c r="K520" s="73">
        <v>2</v>
      </c>
      <c r="L520" s="73">
        <v>2</v>
      </c>
      <c r="M520" s="73">
        <v>0</v>
      </c>
      <c r="N520" s="73">
        <v>1</v>
      </c>
      <c r="O520" s="73">
        <v>2</v>
      </c>
      <c r="P520" s="25"/>
      <c r="Q520" s="64"/>
      <c r="R520" s="64"/>
      <c r="S520" s="64"/>
    </row>
    <row r="521" spans="1:19" customFormat="1" ht="16.5" customHeight="1">
      <c r="A521" s="31" t="s">
        <v>297</v>
      </c>
      <c r="B521" s="73">
        <v>0</v>
      </c>
      <c r="C521" s="73">
        <v>0</v>
      </c>
      <c r="D521" s="73">
        <v>0</v>
      </c>
      <c r="E521" s="73">
        <v>0</v>
      </c>
      <c r="F521" s="73">
        <v>1</v>
      </c>
      <c r="G521" s="73">
        <v>0</v>
      </c>
      <c r="H521" s="73">
        <v>0</v>
      </c>
      <c r="I521" s="73">
        <v>0</v>
      </c>
      <c r="J521" s="73">
        <v>19</v>
      </c>
      <c r="K521" s="73">
        <v>6</v>
      </c>
      <c r="L521" s="73">
        <v>0</v>
      </c>
      <c r="M521" s="73">
        <v>0</v>
      </c>
      <c r="N521" s="73">
        <v>6</v>
      </c>
      <c r="O521" s="73">
        <v>6</v>
      </c>
      <c r="P521" s="25"/>
      <c r="Q521" s="64"/>
      <c r="R521" s="64"/>
      <c r="S521" s="64"/>
    </row>
    <row r="522" spans="1:19" customFormat="1" ht="16.5" customHeight="1">
      <c r="A522" s="31" t="s">
        <v>289</v>
      </c>
      <c r="B522" s="73">
        <v>0</v>
      </c>
      <c r="C522" s="73">
        <v>0</v>
      </c>
      <c r="D522" s="73">
        <v>0</v>
      </c>
      <c r="E522" s="73">
        <v>0</v>
      </c>
      <c r="F522" s="73">
        <v>0</v>
      </c>
      <c r="G522" s="73">
        <v>0</v>
      </c>
      <c r="H522" s="73">
        <v>0</v>
      </c>
      <c r="I522" s="73">
        <v>0</v>
      </c>
      <c r="J522" s="73">
        <v>0</v>
      </c>
      <c r="K522" s="73">
        <v>0</v>
      </c>
      <c r="L522" s="73">
        <v>0</v>
      </c>
      <c r="M522" s="73">
        <v>0</v>
      </c>
      <c r="N522" s="73">
        <v>1</v>
      </c>
      <c r="O522" s="73">
        <v>0</v>
      </c>
      <c r="P522" s="25"/>
      <c r="Q522" s="64"/>
      <c r="R522" s="64"/>
      <c r="S522" s="64"/>
    </row>
    <row r="523" spans="1:19" customFormat="1" ht="16.5" customHeight="1">
      <c r="A523" s="31" t="s">
        <v>342</v>
      </c>
      <c r="B523" s="73">
        <v>0</v>
      </c>
      <c r="C523" s="73">
        <v>1</v>
      </c>
      <c r="D523" s="73">
        <v>1</v>
      </c>
      <c r="E523" s="73">
        <v>0</v>
      </c>
      <c r="F523" s="73">
        <v>0</v>
      </c>
      <c r="G523" s="73">
        <v>0</v>
      </c>
      <c r="H523" s="73">
        <v>0</v>
      </c>
      <c r="I523" s="73">
        <v>0</v>
      </c>
      <c r="J523" s="73">
        <v>4</v>
      </c>
      <c r="K523" s="73">
        <v>0</v>
      </c>
      <c r="L523" s="73">
        <v>0</v>
      </c>
      <c r="M523" s="73">
        <v>0</v>
      </c>
      <c r="N523" s="73">
        <v>0</v>
      </c>
      <c r="O523" s="73">
        <v>0</v>
      </c>
      <c r="P523" s="25"/>
      <c r="Q523" s="64"/>
      <c r="R523" s="64"/>
      <c r="S523" s="64"/>
    </row>
    <row r="524" spans="1:19" customFormat="1" ht="16.5" customHeight="1">
      <c r="A524" s="31" t="s">
        <v>343</v>
      </c>
      <c r="B524" s="73">
        <v>0</v>
      </c>
      <c r="C524" s="73">
        <v>0</v>
      </c>
      <c r="D524" s="73">
        <v>0</v>
      </c>
      <c r="E524" s="73">
        <v>0</v>
      </c>
      <c r="F524" s="73">
        <v>0</v>
      </c>
      <c r="G524" s="73">
        <v>0</v>
      </c>
      <c r="H524" s="73">
        <v>0</v>
      </c>
      <c r="I524" s="73">
        <v>0</v>
      </c>
      <c r="J524" s="73">
        <v>1</v>
      </c>
      <c r="K524" s="73">
        <v>2</v>
      </c>
      <c r="L524" s="73">
        <v>0</v>
      </c>
      <c r="M524" s="73">
        <v>0</v>
      </c>
      <c r="N524" s="73">
        <v>0</v>
      </c>
      <c r="O524" s="73">
        <v>0</v>
      </c>
      <c r="P524" s="25"/>
      <c r="Q524" s="64"/>
      <c r="R524" s="64"/>
      <c r="S524" s="64"/>
    </row>
    <row r="525" spans="1:19" customFormat="1" ht="16.5" customHeight="1">
      <c r="A525" s="31" t="s">
        <v>344</v>
      </c>
      <c r="B525" s="73">
        <v>0</v>
      </c>
      <c r="C525" s="73">
        <v>0</v>
      </c>
      <c r="D525" s="73">
        <v>0</v>
      </c>
      <c r="E525" s="73">
        <v>0</v>
      </c>
      <c r="F525" s="73">
        <v>0</v>
      </c>
      <c r="G525" s="73">
        <v>0</v>
      </c>
      <c r="H525" s="73">
        <v>0</v>
      </c>
      <c r="I525" s="73">
        <v>0</v>
      </c>
      <c r="J525" s="73">
        <v>3</v>
      </c>
      <c r="K525" s="73">
        <v>5</v>
      </c>
      <c r="L525" s="73">
        <v>0</v>
      </c>
      <c r="M525" s="73">
        <v>0</v>
      </c>
      <c r="N525" s="73">
        <v>0</v>
      </c>
      <c r="O525" s="73">
        <v>3</v>
      </c>
      <c r="P525" s="25"/>
      <c r="Q525" s="64"/>
      <c r="R525" s="64"/>
      <c r="S525" s="64"/>
    </row>
    <row r="526" spans="1:19" customFormat="1" ht="16.5" customHeight="1">
      <c r="A526" s="35" t="s">
        <v>233</v>
      </c>
      <c r="B526" s="73">
        <v>0</v>
      </c>
      <c r="C526" s="73">
        <v>0</v>
      </c>
      <c r="D526" s="73">
        <v>0</v>
      </c>
      <c r="E526" s="73">
        <v>0</v>
      </c>
      <c r="F526" s="73">
        <v>0</v>
      </c>
      <c r="G526" s="73">
        <v>0</v>
      </c>
      <c r="H526" s="73">
        <v>0</v>
      </c>
      <c r="I526" s="73">
        <v>0</v>
      </c>
      <c r="J526" s="73">
        <v>0</v>
      </c>
      <c r="K526" s="73">
        <v>0</v>
      </c>
      <c r="L526" s="73">
        <v>0</v>
      </c>
      <c r="M526" s="73">
        <v>0</v>
      </c>
      <c r="N526" s="73">
        <v>0</v>
      </c>
      <c r="O526" s="73">
        <v>1</v>
      </c>
      <c r="P526" s="25"/>
      <c r="Q526" s="64"/>
      <c r="R526" s="64"/>
      <c r="S526" s="64"/>
    </row>
    <row r="527" spans="1:19" customFormat="1" ht="16.5" customHeight="1">
      <c r="A527" s="35" t="s">
        <v>234</v>
      </c>
      <c r="B527" s="73">
        <v>0</v>
      </c>
      <c r="C527" s="73">
        <v>0</v>
      </c>
      <c r="D527" s="73">
        <v>0</v>
      </c>
      <c r="E527" s="73">
        <v>0</v>
      </c>
      <c r="F527" s="73">
        <v>0</v>
      </c>
      <c r="G527" s="73">
        <v>0</v>
      </c>
      <c r="H527" s="73">
        <v>0</v>
      </c>
      <c r="I527" s="73">
        <v>0</v>
      </c>
      <c r="J527" s="73">
        <v>0</v>
      </c>
      <c r="K527" s="73">
        <v>0</v>
      </c>
      <c r="L527" s="73">
        <v>0</v>
      </c>
      <c r="M527" s="73">
        <v>0</v>
      </c>
      <c r="N527" s="73">
        <v>0</v>
      </c>
      <c r="O527" s="73">
        <v>1</v>
      </c>
      <c r="P527" s="25"/>
      <c r="Q527" s="64"/>
      <c r="R527" s="64"/>
      <c r="S527" s="64"/>
    </row>
    <row r="528" spans="1:19" customFormat="1" ht="16.5" customHeight="1">
      <c r="A528" s="35" t="s">
        <v>235</v>
      </c>
      <c r="B528" s="73">
        <v>0</v>
      </c>
      <c r="C528" s="73">
        <v>0</v>
      </c>
      <c r="D528" s="73">
        <v>0</v>
      </c>
      <c r="E528" s="73">
        <v>0</v>
      </c>
      <c r="F528" s="73">
        <v>0</v>
      </c>
      <c r="G528" s="73">
        <v>0</v>
      </c>
      <c r="H528" s="73">
        <v>0</v>
      </c>
      <c r="I528" s="73">
        <v>0</v>
      </c>
      <c r="J528" s="73">
        <v>0</v>
      </c>
      <c r="K528" s="73">
        <v>0</v>
      </c>
      <c r="L528" s="73">
        <v>0</v>
      </c>
      <c r="M528" s="73">
        <v>0</v>
      </c>
      <c r="N528" s="73">
        <v>0</v>
      </c>
      <c r="O528" s="73">
        <v>0</v>
      </c>
      <c r="P528" s="25"/>
      <c r="Q528" s="64"/>
      <c r="R528" s="64"/>
      <c r="S528" s="64"/>
    </row>
    <row r="529" spans="1:19" customFormat="1" ht="16.5" customHeight="1">
      <c r="A529" s="35" t="s">
        <v>236</v>
      </c>
      <c r="B529" s="73">
        <v>0</v>
      </c>
      <c r="C529" s="73">
        <v>0</v>
      </c>
      <c r="D529" s="73">
        <v>0</v>
      </c>
      <c r="E529" s="73">
        <v>0</v>
      </c>
      <c r="F529" s="73">
        <v>0</v>
      </c>
      <c r="G529" s="73">
        <v>0</v>
      </c>
      <c r="H529" s="73">
        <v>0</v>
      </c>
      <c r="I529" s="73">
        <v>0</v>
      </c>
      <c r="J529" s="73">
        <v>0</v>
      </c>
      <c r="K529" s="73">
        <v>0</v>
      </c>
      <c r="L529" s="73">
        <v>0</v>
      </c>
      <c r="M529" s="73">
        <v>0</v>
      </c>
      <c r="N529" s="73">
        <v>0</v>
      </c>
      <c r="O529" s="73">
        <v>0</v>
      </c>
      <c r="P529" s="25"/>
      <c r="Q529" s="64"/>
      <c r="R529" s="64"/>
      <c r="S529" s="64"/>
    </row>
    <row r="530" spans="1:19" customFormat="1" ht="16.5" customHeight="1">
      <c r="A530" s="35" t="s">
        <v>237</v>
      </c>
      <c r="B530" s="73">
        <v>0</v>
      </c>
      <c r="C530" s="73">
        <v>0</v>
      </c>
      <c r="D530" s="73">
        <v>0</v>
      </c>
      <c r="E530" s="73">
        <v>0</v>
      </c>
      <c r="F530" s="73">
        <v>0</v>
      </c>
      <c r="G530" s="73">
        <v>0</v>
      </c>
      <c r="H530" s="73">
        <v>1</v>
      </c>
      <c r="I530" s="73">
        <v>0</v>
      </c>
      <c r="J530" s="73">
        <v>0</v>
      </c>
      <c r="K530" s="73">
        <v>0</v>
      </c>
      <c r="L530" s="73">
        <v>0</v>
      </c>
      <c r="M530" s="73">
        <v>0</v>
      </c>
      <c r="N530" s="73">
        <v>0</v>
      </c>
      <c r="O530" s="73">
        <v>0</v>
      </c>
      <c r="P530" s="25"/>
      <c r="Q530" s="64"/>
      <c r="R530" s="64"/>
      <c r="S530" s="64"/>
    </row>
    <row r="531" spans="1:19" customFormat="1" ht="16.5" customHeight="1">
      <c r="A531" s="35" t="s">
        <v>238</v>
      </c>
      <c r="B531" s="73">
        <v>0</v>
      </c>
      <c r="C531" s="73">
        <v>0</v>
      </c>
      <c r="D531" s="73">
        <v>0</v>
      </c>
      <c r="E531" s="73">
        <v>0</v>
      </c>
      <c r="F531" s="73">
        <v>0</v>
      </c>
      <c r="G531" s="73">
        <v>0</v>
      </c>
      <c r="H531" s="73">
        <v>0</v>
      </c>
      <c r="I531" s="73">
        <v>0</v>
      </c>
      <c r="J531" s="73">
        <v>0</v>
      </c>
      <c r="K531" s="73">
        <v>0</v>
      </c>
      <c r="L531" s="73">
        <v>0</v>
      </c>
      <c r="M531" s="73">
        <v>0</v>
      </c>
      <c r="N531" s="73">
        <v>0</v>
      </c>
      <c r="O531" s="73">
        <v>0</v>
      </c>
      <c r="P531" s="25"/>
      <c r="Q531" s="64"/>
      <c r="R531" s="64"/>
      <c r="S531" s="64"/>
    </row>
    <row r="532" spans="1:19" customFormat="1" ht="16.5" customHeight="1">
      <c r="A532" s="35" t="s">
        <v>239</v>
      </c>
      <c r="B532" s="73">
        <v>0</v>
      </c>
      <c r="C532" s="73">
        <v>0</v>
      </c>
      <c r="D532" s="73">
        <v>0</v>
      </c>
      <c r="E532" s="73">
        <v>0</v>
      </c>
      <c r="F532" s="73">
        <v>0</v>
      </c>
      <c r="G532" s="73">
        <v>0</v>
      </c>
      <c r="H532" s="73">
        <v>0</v>
      </c>
      <c r="I532" s="73">
        <v>0</v>
      </c>
      <c r="J532" s="73">
        <v>0</v>
      </c>
      <c r="K532" s="73">
        <v>1</v>
      </c>
      <c r="L532" s="73">
        <v>0</v>
      </c>
      <c r="M532" s="73">
        <v>0</v>
      </c>
      <c r="N532" s="73">
        <v>1</v>
      </c>
      <c r="O532" s="73">
        <v>0</v>
      </c>
      <c r="P532" s="25"/>
      <c r="Q532" s="64"/>
      <c r="R532" s="64"/>
      <c r="S532" s="64"/>
    </row>
    <row r="533" spans="1:19" customFormat="1" ht="16.5" customHeight="1">
      <c r="A533" s="35" t="s">
        <v>240</v>
      </c>
      <c r="B533" s="73">
        <v>0</v>
      </c>
      <c r="C533" s="73">
        <v>0</v>
      </c>
      <c r="D533" s="73">
        <v>0</v>
      </c>
      <c r="E533" s="73">
        <v>0</v>
      </c>
      <c r="F533" s="73">
        <v>0</v>
      </c>
      <c r="G533" s="73">
        <v>0</v>
      </c>
      <c r="H533" s="73">
        <v>0</v>
      </c>
      <c r="I533" s="73">
        <v>0</v>
      </c>
      <c r="J533" s="73">
        <v>1</v>
      </c>
      <c r="K533" s="73">
        <v>0</v>
      </c>
      <c r="L533" s="73">
        <v>0</v>
      </c>
      <c r="M533" s="73">
        <v>0</v>
      </c>
      <c r="N533" s="73">
        <v>0</v>
      </c>
      <c r="O533" s="73">
        <v>0</v>
      </c>
      <c r="P533" s="25"/>
      <c r="Q533" s="64"/>
      <c r="R533" s="64"/>
      <c r="S533" s="64"/>
    </row>
    <row r="534" spans="1:19" customFormat="1" ht="16.5" customHeight="1">
      <c r="A534" s="35" t="s">
        <v>241</v>
      </c>
      <c r="B534" s="73">
        <v>0</v>
      </c>
      <c r="C534" s="73">
        <v>0</v>
      </c>
      <c r="D534" s="73">
        <v>0</v>
      </c>
      <c r="E534" s="73">
        <v>0</v>
      </c>
      <c r="F534" s="73">
        <v>0</v>
      </c>
      <c r="G534" s="73">
        <v>0</v>
      </c>
      <c r="H534" s="73">
        <v>0</v>
      </c>
      <c r="I534" s="73">
        <v>0</v>
      </c>
      <c r="J534" s="73">
        <v>0</v>
      </c>
      <c r="K534" s="73">
        <v>0</v>
      </c>
      <c r="L534" s="73">
        <v>0</v>
      </c>
      <c r="M534" s="73">
        <v>0</v>
      </c>
      <c r="N534" s="73">
        <v>0</v>
      </c>
      <c r="O534" s="73">
        <v>0</v>
      </c>
      <c r="P534" s="25"/>
      <c r="Q534" s="64"/>
      <c r="R534" s="64"/>
      <c r="S534" s="64"/>
    </row>
    <row r="535" spans="1:19" customFormat="1" ht="16.5" customHeight="1">
      <c r="A535" s="35" t="s">
        <v>242</v>
      </c>
      <c r="B535" s="73">
        <v>0</v>
      </c>
      <c r="C535" s="73">
        <v>0</v>
      </c>
      <c r="D535" s="73">
        <v>0</v>
      </c>
      <c r="E535" s="73">
        <v>0</v>
      </c>
      <c r="F535" s="73">
        <v>0</v>
      </c>
      <c r="G535" s="73">
        <v>0</v>
      </c>
      <c r="H535" s="73">
        <v>0</v>
      </c>
      <c r="I535" s="73">
        <v>0</v>
      </c>
      <c r="J535" s="73">
        <v>8</v>
      </c>
      <c r="K535" s="73">
        <v>4</v>
      </c>
      <c r="L535" s="73">
        <v>0</v>
      </c>
      <c r="M535" s="73">
        <v>0</v>
      </c>
      <c r="N535" s="73">
        <v>0</v>
      </c>
      <c r="O535" s="73">
        <v>1</v>
      </c>
      <c r="P535" s="25"/>
      <c r="Q535" s="64"/>
      <c r="R535" s="64"/>
      <c r="S535" s="64"/>
    </row>
    <row r="536" spans="1:19" customFormat="1" ht="16.5" customHeight="1">
      <c r="A536" s="35" t="s">
        <v>243</v>
      </c>
      <c r="B536" s="73">
        <v>0</v>
      </c>
      <c r="C536" s="73">
        <v>0</v>
      </c>
      <c r="D536" s="73">
        <v>0</v>
      </c>
      <c r="E536" s="73">
        <v>0</v>
      </c>
      <c r="F536" s="73">
        <v>0</v>
      </c>
      <c r="G536" s="73">
        <v>0</v>
      </c>
      <c r="H536" s="73">
        <v>0</v>
      </c>
      <c r="I536" s="73">
        <v>0</v>
      </c>
      <c r="J536" s="73">
        <v>0</v>
      </c>
      <c r="K536" s="73">
        <v>0</v>
      </c>
      <c r="L536" s="73">
        <v>0</v>
      </c>
      <c r="M536" s="73">
        <v>0</v>
      </c>
      <c r="N536" s="73">
        <v>0</v>
      </c>
      <c r="O536" s="73">
        <v>0</v>
      </c>
      <c r="P536" s="25"/>
      <c r="Q536" s="64"/>
      <c r="R536" s="64"/>
      <c r="S536" s="64"/>
    </row>
    <row r="537" spans="1:19" customFormat="1" ht="16.5" customHeight="1">
      <c r="A537" s="35" t="s">
        <v>244</v>
      </c>
      <c r="B537" s="73">
        <v>0</v>
      </c>
      <c r="C537" s="73">
        <v>0</v>
      </c>
      <c r="D537" s="73">
        <v>0</v>
      </c>
      <c r="E537" s="73">
        <v>0</v>
      </c>
      <c r="F537" s="73">
        <v>0</v>
      </c>
      <c r="G537" s="73">
        <v>0</v>
      </c>
      <c r="H537" s="73">
        <v>0</v>
      </c>
      <c r="I537" s="73">
        <v>0</v>
      </c>
      <c r="J537" s="73">
        <v>1</v>
      </c>
      <c r="K537" s="73">
        <v>0</v>
      </c>
      <c r="L537" s="73">
        <v>0</v>
      </c>
      <c r="M537" s="73">
        <v>0</v>
      </c>
      <c r="N537" s="73">
        <v>0</v>
      </c>
      <c r="O537" s="73">
        <v>0</v>
      </c>
      <c r="P537" s="25"/>
      <c r="Q537" s="64"/>
      <c r="R537" s="64"/>
      <c r="S537" s="64"/>
    </row>
    <row r="538" spans="1:19" customFormat="1" ht="16.5" customHeight="1">
      <c r="A538" s="35" t="s">
        <v>245</v>
      </c>
      <c r="B538" s="73">
        <v>0</v>
      </c>
      <c r="C538" s="73">
        <v>2</v>
      </c>
      <c r="D538" s="73">
        <v>0</v>
      </c>
      <c r="E538" s="73">
        <v>0</v>
      </c>
      <c r="F538" s="73">
        <v>0</v>
      </c>
      <c r="G538" s="73">
        <v>0</v>
      </c>
      <c r="H538" s="73">
        <v>0</v>
      </c>
      <c r="I538" s="73">
        <v>0</v>
      </c>
      <c r="J538" s="73">
        <v>0</v>
      </c>
      <c r="K538" s="73">
        <v>2</v>
      </c>
      <c r="L538" s="73">
        <v>0</v>
      </c>
      <c r="M538" s="73">
        <v>0</v>
      </c>
      <c r="N538" s="73">
        <v>1</v>
      </c>
      <c r="O538" s="73">
        <v>0</v>
      </c>
      <c r="P538" s="25"/>
      <c r="Q538" s="64"/>
      <c r="R538" s="64"/>
      <c r="S538" s="64"/>
    </row>
    <row r="539" spans="1:19" customFormat="1" ht="16.5" customHeight="1">
      <c r="A539" s="35" t="s">
        <v>246</v>
      </c>
      <c r="B539" s="73">
        <v>0</v>
      </c>
      <c r="C539" s="73">
        <v>0</v>
      </c>
      <c r="D539" s="73">
        <v>0</v>
      </c>
      <c r="E539" s="73">
        <v>0</v>
      </c>
      <c r="F539" s="73">
        <v>0</v>
      </c>
      <c r="G539" s="73">
        <v>0</v>
      </c>
      <c r="H539" s="73">
        <v>0</v>
      </c>
      <c r="I539" s="73">
        <v>0</v>
      </c>
      <c r="J539" s="73">
        <v>0</v>
      </c>
      <c r="K539" s="73">
        <v>0</v>
      </c>
      <c r="L539" s="73">
        <v>0</v>
      </c>
      <c r="M539" s="73">
        <v>0</v>
      </c>
      <c r="N539" s="73">
        <v>0</v>
      </c>
      <c r="O539" s="73">
        <v>0</v>
      </c>
      <c r="P539" s="25"/>
      <c r="Q539" s="64"/>
      <c r="R539" s="64"/>
      <c r="S539" s="64"/>
    </row>
    <row r="540" spans="1:19" customFormat="1" ht="16.5" customHeight="1">
      <c r="A540" s="35" t="s">
        <v>247</v>
      </c>
      <c r="B540" s="73">
        <v>0</v>
      </c>
      <c r="C540" s="73">
        <v>0</v>
      </c>
      <c r="D540" s="73">
        <v>0</v>
      </c>
      <c r="E540" s="73">
        <v>0</v>
      </c>
      <c r="F540" s="73">
        <v>0</v>
      </c>
      <c r="G540" s="73">
        <v>0</v>
      </c>
      <c r="H540" s="73">
        <v>0</v>
      </c>
      <c r="I540" s="73">
        <v>0</v>
      </c>
      <c r="J540" s="73">
        <v>0</v>
      </c>
      <c r="K540" s="73">
        <v>0</v>
      </c>
      <c r="L540" s="73">
        <v>0</v>
      </c>
      <c r="M540" s="73">
        <v>0</v>
      </c>
      <c r="N540" s="73">
        <v>0</v>
      </c>
      <c r="O540" s="73">
        <v>0</v>
      </c>
      <c r="P540" s="25"/>
      <c r="Q540" s="64"/>
      <c r="R540" s="64"/>
      <c r="S540" s="64"/>
    </row>
    <row r="541" spans="1:19" customFormat="1" ht="16.5" customHeight="1">
      <c r="A541" s="35" t="s">
        <v>365</v>
      </c>
      <c r="B541" s="73">
        <v>0</v>
      </c>
      <c r="C541" s="73">
        <v>0</v>
      </c>
      <c r="D541" s="73">
        <v>0</v>
      </c>
      <c r="E541" s="73">
        <v>0</v>
      </c>
      <c r="F541" s="73">
        <v>0</v>
      </c>
      <c r="G541" s="73">
        <v>0</v>
      </c>
      <c r="H541" s="73">
        <v>0</v>
      </c>
      <c r="I541" s="73">
        <v>0</v>
      </c>
      <c r="J541" s="73">
        <v>0</v>
      </c>
      <c r="K541" s="73">
        <v>0</v>
      </c>
      <c r="L541" s="73">
        <v>0</v>
      </c>
      <c r="M541" s="73">
        <v>0</v>
      </c>
      <c r="N541" s="73">
        <v>0</v>
      </c>
      <c r="O541" s="73">
        <v>0</v>
      </c>
      <c r="P541" s="25"/>
      <c r="Q541" s="64"/>
      <c r="R541" s="64"/>
      <c r="S541" s="64"/>
    </row>
    <row r="542" spans="1:19" customFormat="1" ht="16.5" customHeight="1">
      <c r="A542" s="22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64"/>
      <c r="R542" s="64"/>
      <c r="S542" s="64"/>
    </row>
    <row r="543" spans="1:19" customFormat="1" ht="16.5" customHeight="1">
      <c r="A543" s="22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64"/>
      <c r="R543" s="64"/>
      <c r="S543" s="64"/>
    </row>
    <row r="544" spans="1:19" customFormat="1" ht="16.5" customHeight="1">
      <c r="A544" s="158" t="s">
        <v>358</v>
      </c>
      <c r="B544" s="157" t="s">
        <v>201</v>
      </c>
      <c r="C544" s="157"/>
      <c r="D544" s="157" t="s">
        <v>202</v>
      </c>
      <c r="E544" s="157"/>
      <c r="F544" s="157" t="s">
        <v>203</v>
      </c>
      <c r="G544" s="157"/>
      <c r="H544" s="157" t="s">
        <v>204</v>
      </c>
      <c r="I544" s="157"/>
      <c r="J544" s="157" t="s">
        <v>205</v>
      </c>
      <c r="K544" s="157"/>
      <c r="L544" s="157" t="s">
        <v>206</v>
      </c>
      <c r="M544" s="157"/>
      <c r="N544" s="155" t="s">
        <v>207</v>
      </c>
      <c r="O544" s="156"/>
      <c r="P544" s="25"/>
      <c r="Q544" s="64"/>
      <c r="R544" s="64"/>
      <c r="S544" s="64"/>
    </row>
    <row r="545" spans="1:19" customFormat="1" ht="16.5" customHeight="1">
      <c r="A545" s="159"/>
      <c r="B545" s="69" t="s">
        <v>3</v>
      </c>
      <c r="C545" s="69" t="s">
        <v>4</v>
      </c>
      <c r="D545" s="69" t="s">
        <v>3</v>
      </c>
      <c r="E545" s="69" t="s">
        <v>4</v>
      </c>
      <c r="F545" s="69" t="s">
        <v>3</v>
      </c>
      <c r="G545" s="69" t="s">
        <v>4</v>
      </c>
      <c r="H545" s="69" t="s">
        <v>3</v>
      </c>
      <c r="I545" s="69" t="s">
        <v>4</v>
      </c>
      <c r="J545" s="69" t="s">
        <v>3</v>
      </c>
      <c r="K545" s="69" t="s">
        <v>4</v>
      </c>
      <c r="L545" s="69" t="s">
        <v>3</v>
      </c>
      <c r="M545" s="69" t="s">
        <v>4</v>
      </c>
      <c r="N545" s="69" t="s">
        <v>3</v>
      </c>
      <c r="O545" s="69" t="s">
        <v>4</v>
      </c>
      <c r="P545" s="33"/>
      <c r="Q545" s="64"/>
      <c r="R545" s="64"/>
      <c r="S545" s="64"/>
    </row>
    <row r="546" spans="1:19" customFormat="1" ht="16.5" customHeight="1">
      <c r="A546" s="24" t="s">
        <v>227</v>
      </c>
      <c r="B546" s="71">
        <v>21</v>
      </c>
      <c r="C546" s="71">
        <v>6</v>
      </c>
      <c r="D546" s="71">
        <v>5</v>
      </c>
      <c r="E546" s="71">
        <v>1</v>
      </c>
      <c r="F546" s="71">
        <v>61</v>
      </c>
      <c r="G546" s="71">
        <v>11</v>
      </c>
      <c r="H546" s="71">
        <v>8</v>
      </c>
      <c r="I546" s="71">
        <v>10</v>
      </c>
      <c r="J546" s="71">
        <v>1</v>
      </c>
      <c r="K546" s="71">
        <v>0</v>
      </c>
      <c r="L546" s="71">
        <v>4</v>
      </c>
      <c r="M546" s="71">
        <v>0</v>
      </c>
      <c r="N546" s="71">
        <v>3</v>
      </c>
      <c r="O546" s="71">
        <v>2</v>
      </c>
      <c r="P546" s="25"/>
      <c r="Q546" s="64"/>
      <c r="R546" s="64"/>
      <c r="S546" s="64"/>
    </row>
    <row r="547" spans="1:19" customFormat="1" ht="16.5" customHeight="1">
      <c r="A547" s="31" t="s">
        <v>361</v>
      </c>
      <c r="B547" s="73">
        <v>3</v>
      </c>
      <c r="C547" s="73">
        <v>1</v>
      </c>
      <c r="D547" s="73">
        <v>2</v>
      </c>
      <c r="E547" s="73">
        <v>0</v>
      </c>
      <c r="F547" s="73">
        <v>26</v>
      </c>
      <c r="G547" s="73">
        <v>4</v>
      </c>
      <c r="H547" s="73">
        <v>0</v>
      </c>
      <c r="I547" s="73">
        <v>2</v>
      </c>
      <c r="J547" s="73">
        <v>0</v>
      </c>
      <c r="K547" s="73">
        <v>0</v>
      </c>
      <c r="L547" s="73">
        <v>0</v>
      </c>
      <c r="M547" s="73">
        <v>0</v>
      </c>
      <c r="N547" s="73">
        <v>0</v>
      </c>
      <c r="O547" s="73">
        <v>0</v>
      </c>
      <c r="P547" s="25"/>
      <c r="Q547" s="64"/>
      <c r="R547" s="64"/>
      <c r="S547" s="64"/>
    </row>
    <row r="548" spans="1:19" customFormat="1" ht="16.5" customHeight="1">
      <c r="A548" s="31" t="s">
        <v>359</v>
      </c>
      <c r="B548" s="73">
        <v>7</v>
      </c>
      <c r="C548" s="73">
        <v>2</v>
      </c>
      <c r="D548" s="73">
        <v>2</v>
      </c>
      <c r="E548" s="73">
        <v>0</v>
      </c>
      <c r="F548" s="73">
        <v>11</v>
      </c>
      <c r="G548" s="73">
        <v>3</v>
      </c>
      <c r="H548" s="73">
        <v>3</v>
      </c>
      <c r="I548" s="73">
        <v>1</v>
      </c>
      <c r="J548" s="73">
        <v>0</v>
      </c>
      <c r="K548" s="73">
        <v>0</v>
      </c>
      <c r="L548" s="73">
        <v>1</v>
      </c>
      <c r="M548" s="73">
        <v>0</v>
      </c>
      <c r="N548" s="73">
        <v>1</v>
      </c>
      <c r="O548" s="73">
        <v>1</v>
      </c>
      <c r="P548" s="25"/>
      <c r="Q548" s="64"/>
      <c r="R548" s="64"/>
      <c r="S548" s="64"/>
    </row>
    <row r="549" spans="1:19" customFormat="1" ht="16.5" customHeight="1">
      <c r="A549" s="31" t="s">
        <v>357</v>
      </c>
      <c r="B549" s="73">
        <v>1</v>
      </c>
      <c r="C549" s="73">
        <v>1</v>
      </c>
      <c r="D549" s="73">
        <v>1</v>
      </c>
      <c r="E549" s="73">
        <v>1</v>
      </c>
      <c r="F549" s="73">
        <v>6</v>
      </c>
      <c r="G549" s="73">
        <v>0</v>
      </c>
      <c r="H549" s="73">
        <v>0</v>
      </c>
      <c r="I549" s="73">
        <v>3</v>
      </c>
      <c r="J549" s="73">
        <v>0</v>
      </c>
      <c r="K549" s="73">
        <v>0</v>
      </c>
      <c r="L549" s="73">
        <v>2</v>
      </c>
      <c r="M549" s="73">
        <v>0</v>
      </c>
      <c r="N549" s="73">
        <v>0</v>
      </c>
      <c r="O549" s="73">
        <v>1</v>
      </c>
      <c r="P549" s="25"/>
      <c r="Q549" s="64"/>
      <c r="R549" s="64"/>
      <c r="S549" s="64"/>
    </row>
    <row r="550" spans="1:19" customFormat="1" ht="16.5" customHeight="1">
      <c r="A550" s="31" t="s">
        <v>362</v>
      </c>
      <c r="B550" s="73">
        <v>2</v>
      </c>
      <c r="C550" s="73">
        <v>0</v>
      </c>
      <c r="D550" s="73">
        <v>0</v>
      </c>
      <c r="E550" s="73">
        <v>0</v>
      </c>
      <c r="F550" s="73">
        <v>5</v>
      </c>
      <c r="G550" s="73">
        <v>1</v>
      </c>
      <c r="H550" s="73">
        <v>0</v>
      </c>
      <c r="I550" s="73">
        <v>1</v>
      </c>
      <c r="J550" s="73">
        <v>0</v>
      </c>
      <c r="K550" s="73">
        <v>0</v>
      </c>
      <c r="L550" s="73">
        <v>0</v>
      </c>
      <c r="M550" s="73">
        <v>0</v>
      </c>
      <c r="N550" s="73">
        <v>0</v>
      </c>
      <c r="O550" s="73">
        <v>0</v>
      </c>
      <c r="P550" s="25"/>
      <c r="Q550" s="64"/>
      <c r="R550" s="64"/>
      <c r="S550" s="64"/>
    </row>
    <row r="551" spans="1:19" customFormat="1" ht="16.5" customHeight="1">
      <c r="A551" s="31" t="s">
        <v>363</v>
      </c>
      <c r="B551" s="73">
        <v>3</v>
      </c>
      <c r="C551" s="73">
        <v>1</v>
      </c>
      <c r="D551" s="73">
        <v>0</v>
      </c>
      <c r="E551" s="73">
        <v>0</v>
      </c>
      <c r="F551" s="73">
        <v>4</v>
      </c>
      <c r="G551" s="73">
        <v>2</v>
      </c>
      <c r="H551" s="73">
        <v>2</v>
      </c>
      <c r="I551" s="73">
        <v>0</v>
      </c>
      <c r="J551" s="73">
        <v>0</v>
      </c>
      <c r="K551" s="73">
        <v>0</v>
      </c>
      <c r="L551" s="73">
        <v>0</v>
      </c>
      <c r="M551" s="73">
        <v>0</v>
      </c>
      <c r="N551" s="73">
        <v>0</v>
      </c>
      <c r="O551" s="73">
        <v>0</v>
      </c>
      <c r="P551" s="25"/>
      <c r="Q551" s="64"/>
      <c r="R551" s="64"/>
      <c r="S551" s="64"/>
    </row>
    <row r="552" spans="1:19" customFormat="1" ht="16.5" customHeight="1">
      <c r="A552" s="31" t="s">
        <v>364</v>
      </c>
      <c r="B552" s="73">
        <v>2</v>
      </c>
      <c r="C552" s="73">
        <v>1</v>
      </c>
      <c r="D552" s="73">
        <v>0</v>
      </c>
      <c r="E552" s="73">
        <v>0</v>
      </c>
      <c r="F552" s="73">
        <v>5</v>
      </c>
      <c r="G552" s="73">
        <v>1</v>
      </c>
      <c r="H552" s="73">
        <v>1</v>
      </c>
      <c r="I552" s="73">
        <v>1</v>
      </c>
      <c r="J552" s="73">
        <v>1</v>
      </c>
      <c r="K552" s="73">
        <v>0</v>
      </c>
      <c r="L552" s="73">
        <v>0</v>
      </c>
      <c r="M552" s="73">
        <v>0</v>
      </c>
      <c r="N552" s="73">
        <v>0</v>
      </c>
      <c r="O552" s="73">
        <v>0</v>
      </c>
      <c r="P552" s="25"/>
      <c r="Q552" s="64"/>
      <c r="R552" s="64"/>
      <c r="S552" s="64"/>
    </row>
    <row r="553" spans="1:19" customFormat="1" ht="16.5" customHeight="1">
      <c r="A553" s="35" t="s">
        <v>233</v>
      </c>
      <c r="B553" s="73">
        <v>0</v>
      </c>
      <c r="C553" s="73">
        <v>0</v>
      </c>
      <c r="D553" s="73">
        <v>0</v>
      </c>
      <c r="E553" s="73">
        <v>0</v>
      </c>
      <c r="F553" s="73">
        <v>0</v>
      </c>
      <c r="G553" s="73">
        <v>0</v>
      </c>
      <c r="H553" s="73">
        <v>0</v>
      </c>
      <c r="I553" s="73">
        <v>0</v>
      </c>
      <c r="J553" s="73">
        <v>0</v>
      </c>
      <c r="K553" s="73">
        <v>0</v>
      </c>
      <c r="L553" s="73">
        <v>0</v>
      </c>
      <c r="M553" s="73">
        <v>0</v>
      </c>
      <c r="N553" s="73">
        <v>0</v>
      </c>
      <c r="O553" s="73">
        <v>0</v>
      </c>
      <c r="P553" s="25"/>
      <c r="Q553" s="64"/>
      <c r="R553" s="64"/>
      <c r="S553" s="64"/>
    </row>
    <row r="554" spans="1:19" customFormat="1" ht="16.5" customHeight="1">
      <c r="A554" s="35" t="s">
        <v>234</v>
      </c>
      <c r="B554" s="73">
        <v>0</v>
      </c>
      <c r="C554" s="73">
        <v>0</v>
      </c>
      <c r="D554" s="73">
        <v>0</v>
      </c>
      <c r="E554" s="73">
        <v>0</v>
      </c>
      <c r="F554" s="73">
        <v>1</v>
      </c>
      <c r="G554" s="73">
        <v>0</v>
      </c>
      <c r="H554" s="73">
        <v>0</v>
      </c>
      <c r="I554" s="73">
        <v>2</v>
      </c>
      <c r="J554" s="73">
        <v>0</v>
      </c>
      <c r="K554" s="73">
        <v>0</v>
      </c>
      <c r="L554" s="73">
        <v>0</v>
      </c>
      <c r="M554" s="73">
        <v>0</v>
      </c>
      <c r="N554" s="73">
        <v>1</v>
      </c>
      <c r="O554" s="73">
        <v>0</v>
      </c>
      <c r="P554" s="25"/>
      <c r="Q554" s="64"/>
      <c r="R554" s="64"/>
      <c r="S554" s="64"/>
    </row>
    <row r="555" spans="1:19" customFormat="1" ht="16.5" customHeight="1">
      <c r="A555" s="35" t="s">
        <v>235</v>
      </c>
      <c r="B555" s="73">
        <v>0</v>
      </c>
      <c r="C555" s="73">
        <v>0</v>
      </c>
      <c r="D555" s="73">
        <v>0</v>
      </c>
      <c r="E555" s="73">
        <v>0</v>
      </c>
      <c r="F555" s="73">
        <v>0</v>
      </c>
      <c r="G555" s="73">
        <v>0</v>
      </c>
      <c r="H555" s="73">
        <v>0</v>
      </c>
      <c r="I555" s="73">
        <v>0</v>
      </c>
      <c r="J555" s="73">
        <v>0</v>
      </c>
      <c r="K555" s="73">
        <v>0</v>
      </c>
      <c r="L555" s="73">
        <v>0</v>
      </c>
      <c r="M555" s="73">
        <v>0</v>
      </c>
      <c r="N555" s="73">
        <v>0</v>
      </c>
      <c r="O555" s="73">
        <v>0</v>
      </c>
      <c r="P555" s="25"/>
      <c r="Q555" s="64"/>
      <c r="R555" s="64"/>
      <c r="S555" s="64"/>
    </row>
    <row r="556" spans="1:19" customFormat="1" ht="16.5" customHeight="1">
      <c r="A556" s="35" t="s">
        <v>236</v>
      </c>
      <c r="B556" s="73">
        <v>1</v>
      </c>
      <c r="C556" s="73">
        <v>0</v>
      </c>
      <c r="D556" s="73">
        <v>0</v>
      </c>
      <c r="E556" s="73">
        <v>0</v>
      </c>
      <c r="F556" s="73">
        <v>0</v>
      </c>
      <c r="G556" s="73">
        <v>0</v>
      </c>
      <c r="H556" s="73">
        <v>0</v>
      </c>
      <c r="I556" s="73">
        <v>0</v>
      </c>
      <c r="J556" s="73">
        <v>0</v>
      </c>
      <c r="K556" s="73">
        <v>0</v>
      </c>
      <c r="L556" s="73">
        <v>1</v>
      </c>
      <c r="M556" s="73">
        <v>0</v>
      </c>
      <c r="N556" s="73">
        <v>0</v>
      </c>
      <c r="O556" s="73">
        <v>0</v>
      </c>
      <c r="P556" s="25"/>
      <c r="Q556" s="64"/>
      <c r="R556" s="64"/>
      <c r="S556" s="64"/>
    </row>
    <row r="557" spans="1:19" customFormat="1" ht="16.5" customHeight="1">
      <c r="A557" s="35" t="s">
        <v>237</v>
      </c>
      <c r="B557" s="73">
        <v>0</v>
      </c>
      <c r="C557" s="73">
        <v>0</v>
      </c>
      <c r="D557" s="73">
        <v>0</v>
      </c>
      <c r="E557" s="73">
        <v>0</v>
      </c>
      <c r="F557" s="73">
        <v>0</v>
      </c>
      <c r="G557" s="73">
        <v>0</v>
      </c>
      <c r="H557" s="73">
        <v>0</v>
      </c>
      <c r="I557" s="73">
        <v>0</v>
      </c>
      <c r="J557" s="73">
        <v>0</v>
      </c>
      <c r="K557" s="73">
        <v>0</v>
      </c>
      <c r="L557" s="73">
        <v>0</v>
      </c>
      <c r="M557" s="73">
        <v>0</v>
      </c>
      <c r="N557" s="73">
        <v>0</v>
      </c>
      <c r="O557" s="73">
        <v>0</v>
      </c>
      <c r="P557" s="25"/>
      <c r="Q557" s="64"/>
      <c r="R557" s="64"/>
      <c r="S557" s="64"/>
    </row>
    <row r="558" spans="1:19" customFormat="1" ht="16.5" customHeight="1">
      <c r="A558" s="35" t="s">
        <v>238</v>
      </c>
      <c r="B558" s="73">
        <v>0</v>
      </c>
      <c r="C558" s="73">
        <v>0</v>
      </c>
      <c r="D558" s="73">
        <v>0</v>
      </c>
      <c r="E558" s="73">
        <v>0</v>
      </c>
      <c r="F558" s="73">
        <v>0</v>
      </c>
      <c r="G558" s="73">
        <v>0</v>
      </c>
      <c r="H558" s="73">
        <v>0</v>
      </c>
      <c r="I558" s="73">
        <v>0</v>
      </c>
      <c r="J558" s="73">
        <v>0</v>
      </c>
      <c r="K558" s="73">
        <v>0</v>
      </c>
      <c r="L558" s="73">
        <v>0</v>
      </c>
      <c r="M558" s="73">
        <v>0</v>
      </c>
      <c r="N558" s="73">
        <v>0</v>
      </c>
      <c r="O558" s="73">
        <v>0</v>
      </c>
      <c r="P558" s="25"/>
      <c r="Q558" s="64"/>
      <c r="R558" s="64"/>
      <c r="S558" s="64"/>
    </row>
    <row r="559" spans="1:19" customFormat="1" ht="16.5" customHeight="1">
      <c r="A559" s="35" t="s">
        <v>239</v>
      </c>
      <c r="B559" s="73">
        <v>1</v>
      </c>
      <c r="C559" s="73">
        <v>0</v>
      </c>
      <c r="D559" s="73">
        <v>0</v>
      </c>
      <c r="E559" s="73">
        <v>0</v>
      </c>
      <c r="F559" s="73">
        <v>0</v>
      </c>
      <c r="G559" s="73">
        <v>0</v>
      </c>
      <c r="H559" s="73">
        <v>0</v>
      </c>
      <c r="I559" s="73">
        <v>0</v>
      </c>
      <c r="J559" s="73">
        <v>0</v>
      </c>
      <c r="K559" s="73">
        <v>0</v>
      </c>
      <c r="L559" s="73">
        <v>0</v>
      </c>
      <c r="M559" s="73">
        <v>0</v>
      </c>
      <c r="N559" s="73">
        <v>0</v>
      </c>
      <c r="O559" s="73">
        <v>0</v>
      </c>
      <c r="P559" s="25"/>
      <c r="Q559" s="64"/>
      <c r="R559" s="64"/>
      <c r="S559" s="64"/>
    </row>
    <row r="560" spans="1:19" customFormat="1" ht="16.5" customHeight="1">
      <c r="A560" s="35" t="s">
        <v>240</v>
      </c>
      <c r="B560" s="73">
        <v>0</v>
      </c>
      <c r="C560" s="73">
        <v>0</v>
      </c>
      <c r="D560" s="73">
        <v>0</v>
      </c>
      <c r="E560" s="73">
        <v>0</v>
      </c>
      <c r="F560" s="73">
        <v>0</v>
      </c>
      <c r="G560" s="73">
        <v>0</v>
      </c>
      <c r="H560" s="73">
        <v>2</v>
      </c>
      <c r="I560" s="73">
        <v>0</v>
      </c>
      <c r="J560" s="73">
        <v>0</v>
      </c>
      <c r="K560" s="73">
        <v>0</v>
      </c>
      <c r="L560" s="73">
        <v>0</v>
      </c>
      <c r="M560" s="73">
        <v>0</v>
      </c>
      <c r="N560" s="73">
        <v>1</v>
      </c>
      <c r="O560" s="73">
        <v>0</v>
      </c>
      <c r="P560" s="25"/>
      <c r="Q560" s="64"/>
      <c r="R560" s="64"/>
      <c r="S560" s="64"/>
    </row>
    <row r="561" spans="1:19" customFormat="1" ht="16.5" customHeight="1">
      <c r="A561" s="35" t="s">
        <v>241</v>
      </c>
      <c r="B561" s="73">
        <v>0</v>
      </c>
      <c r="C561" s="73">
        <v>0</v>
      </c>
      <c r="D561" s="73">
        <v>0</v>
      </c>
      <c r="E561" s="73">
        <v>0</v>
      </c>
      <c r="F561" s="73">
        <v>0</v>
      </c>
      <c r="G561" s="73">
        <v>0</v>
      </c>
      <c r="H561" s="73">
        <v>0</v>
      </c>
      <c r="I561" s="73">
        <v>0</v>
      </c>
      <c r="J561" s="73">
        <v>0</v>
      </c>
      <c r="K561" s="73">
        <v>0</v>
      </c>
      <c r="L561" s="73">
        <v>0</v>
      </c>
      <c r="M561" s="73">
        <v>0</v>
      </c>
      <c r="N561" s="73">
        <v>0</v>
      </c>
      <c r="O561" s="73">
        <v>0</v>
      </c>
      <c r="P561" s="25"/>
      <c r="Q561" s="64"/>
      <c r="R561" s="64"/>
      <c r="S561" s="64"/>
    </row>
    <row r="562" spans="1:19" customFormat="1" ht="16.5" customHeight="1">
      <c r="A562" s="35" t="s">
        <v>242</v>
      </c>
      <c r="B562" s="73">
        <v>0</v>
      </c>
      <c r="C562" s="73">
        <v>0</v>
      </c>
      <c r="D562" s="73">
        <v>0</v>
      </c>
      <c r="E562" s="73">
        <v>0</v>
      </c>
      <c r="F562" s="73">
        <v>0</v>
      </c>
      <c r="G562" s="73">
        <v>0</v>
      </c>
      <c r="H562" s="73">
        <v>0</v>
      </c>
      <c r="I562" s="73">
        <v>0</v>
      </c>
      <c r="J562" s="73">
        <v>0</v>
      </c>
      <c r="K562" s="73">
        <v>0</v>
      </c>
      <c r="L562" s="73">
        <v>0</v>
      </c>
      <c r="M562" s="73">
        <v>0</v>
      </c>
      <c r="N562" s="73">
        <v>0</v>
      </c>
      <c r="O562" s="73">
        <v>0</v>
      </c>
      <c r="P562" s="25"/>
      <c r="Q562" s="64"/>
      <c r="R562" s="64"/>
      <c r="S562" s="64"/>
    </row>
    <row r="563" spans="1:19" customFormat="1" ht="16.5" customHeight="1">
      <c r="A563" s="35" t="s">
        <v>243</v>
      </c>
      <c r="B563" s="73">
        <v>0</v>
      </c>
      <c r="C563" s="73">
        <v>0</v>
      </c>
      <c r="D563" s="73">
        <v>0</v>
      </c>
      <c r="E563" s="73">
        <v>0</v>
      </c>
      <c r="F563" s="73">
        <v>0</v>
      </c>
      <c r="G563" s="73">
        <v>0</v>
      </c>
      <c r="H563" s="73">
        <v>0</v>
      </c>
      <c r="I563" s="73">
        <v>0</v>
      </c>
      <c r="J563" s="73">
        <v>0</v>
      </c>
      <c r="K563" s="73">
        <v>0</v>
      </c>
      <c r="L563" s="73">
        <v>0</v>
      </c>
      <c r="M563" s="73">
        <v>0</v>
      </c>
      <c r="N563" s="73">
        <v>0</v>
      </c>
      <c r="O563" s="73">
        <v>0</v>
      </c>
      <c r="P563" s="25"/>
      <c r="Q563" s="64"/>
      <c r="R563" s="64"/>
      <c r="S563" s="64"/>
    </row>
    <row r="564" spans="1:19" customFormat="1" ht="16.5" customHeight="1">
      <c r="A564" s="35" t="s">
        <v>244</v>
      </c>
      <c r="B564" s="73">
        <v>0</v>
      </c>
      <c r="C564" s="73">
        <v>0</v>
      </c>
      <c r="D564" s="73">
        <v>0</v>
      </c>
      <c r="E564" s="73">
        <v>0</v>
      </c>
      <c r="F564" s="73">
        <v>0</v>
      </c>
      <c r="G564" s="73">
        <v>0</v>
      </c>
      <c r="H564" s="73">
        <v>0</v>
      </c>
      <c r="I564" s="73">
        <v>0</v>
      </c>
      <c r="J564" s="73">
        <v>0</v>
      </c>
      <c r="K564" s="73">
        <v>0</v>
      </c>
      <c r="L564" s="73">
        <v>0</v>
      </c>
      <c r="M564" s="73">
        <v>0</v>
      </c>
      <c r="N564" s="73">
        <v>0</v>
      </c>
      <c r="O564" s="73">
        <v>0</v>
      </c>
      <c r="P564" s="25"/>
      <c r="Q564" s="64"/>
      <c r="R564" s="64"/>
      <c r="S564" s="64"/>
    </row>
    <row r="565" spans="1:19" customFormat="1" ht="16.5" customHeight="1">
      <c r="A565" s="35" t="s">
        <v>245</v>
      </c>
      <c r="B565" s="73">
        <v>1</v>
      </c>
      <c r="C565" s="73">
        <v>0</v>
      </c>
      <c r="D565" s="73">
        <v>0</v>
      </c>
      <c r="E565" s="73">
        <v>0</v>
      </c>
      <c r="F565" s="73">
        <v>2</v>
      </c>
      <c r="G565" s="73">
        <v>0</v>
      </c>
      <c r="H565" s="73">
        <v>0</v>
      </c>
      <c r="I565" s="73">
        <v>0</v>
      </c>
      <c r="J565" s="73">
        <v>0</v>
      </c>
      <c r="K565" s="73">
        <v>0</v>
      </c>
      <c r="L565" s="73">
        <v>0</v>
      </c>
      <c r="M565" s="73">
        <v>0</v>
      </c>
      <c r="N565" s="73">
        <v>0</v>
      </c>
      <c r="O565" s="73">
        <v>0</v>
      </c>
      <c r="P565" s="25"/>
      <c r="Q565" s="64"/>
      <c r="R565" s="64"/>
      <c r="S565" s="64"/>
    </row>
    <row r="566" spans="1:19" customFormat="1" ht="16.5" customHeight="1">
      <c r="A566" s="35" t="s">
        <v>246</v>
      </c>
      <c r="B566" s="73">
        <v>0</v>
      </c>
      <c r="C566" s="73">
        <v>0</v>
      </c>
      <c r="D566" s="73">
        <v>0</v>
      </c>
      <c r="E566" s="73">
        <v>0</v>
      </c>
      <c r="F566" s="73">
        <v>1</v>
      </c>
      <c r="G566" s="73">
        <v>0</v>
      </c>
      <c r="H566" s="73">
        <v>0</v>
      </c>
      <c r="I566" s="73">
        <v>0</v>
      </c>
      <c r="J566" s="73">
        <v>0</v>
      </c>
      <c r="K566" s="73">
        <v>0</v>
      </c>
      <c r="L566" s="73">
        <v>0</v>
      </c>
      <c r="M566" s="73">
        <v>0</v>
      </c>
      <c r="N566" s="73">
        <v>0</v>
      </c>
      <c r="O566" s="73">
        <v>0</v>
      </c>
      <c r="P566" s="25"/>
      <c r="Q566" s="64"/>
      <c r="R566" s="64"/>
      <c r="S566" s="64"/>
    </row>
    <row r="567" spans="1:19" customFormat="1" ht="16.5" customHeight="1">
      <c r="A567" s="35" t="s">
        <v>247</v>
      </c>
      <c r="B567" s="73">
        <v>0</v>
      </c>
      <c r="C567" s="73">
        <v>0</v>
      </c>
      <c r="D567" s="73">
        <v>0</v>
      </c>
      <c r="E567" s="73">
        <v>0</v>
      </c>
      <c r="F567" s="73">
        <v>0</v>
      </c>
      <c r="G567" s="73">
        <v>0</v>
      </c>
      <c r="H567" s="73">
        <v>0</v>
      </c>
      <c r="I567" s="73">
        <v>0</v>
      </c>
      <c r="J567" s="73">
        <v>0</v>
      </c>
      <c r="K567" s="73">
        <v>0</v>
      </c>
      <c r="L567" s="73">
        <v>0</v>
      </c>
      <c r="M567" s="73">
        <v>0</v>
      </c>
      <c r="N567" s="73">
        <v>0</v>
      </c>
      <c r="O567" s="73">
        <v>0</v>
      </c>
      <c r="P567" s="25"/>
      <c r="Q567" s="64"/>
      <c r="R567" s="64"/>
      <c r="S567" s="64"/>
    </row>
    <row r="568" spans="1:19" customFormat="1" ht="16.5" customHeight="1">
      <c r="A568" s="35" t="s">
        <v>248</v>
      </c>
      <c r="B568" s="73">
        <v>0</v>
      </c>
      <c r="C568" s="73">
        <v>0</v>
      </c>
      <c r="D568" s="73">
        <v>0</v>
      </c>
      <c r="E568" s="73">
        <v>0</v>
      </c>
      <c r="F568" s="73">
        <v>0</v>
      </c>
      <c r="G568" s="73">
        <v>0</v>
      </c>
      <c r="H568" s="73">
        <v>0</v>
      </c>
      <c r="I568" s="73">
        <v>0</v>
      </c>
      <c r="J568" s="73">
        <v>0</v>
      </c>
      <c r="K568" s="73">
        <v>0</v>
      </c>
      <c r="L568" s="73">
        <v>0</v>
      </c>
      <c r="M568" s="73">
        <v>0</v>
      </c>
      <c r="N568" s="73">
        <v>0</v>
      </c>
      <c r="O568" s="73">
        <v>0</v>
      </c>
      <c r="P568" s="25"/>
      <c r="Q568" s="64"/>
      <c r="R568" s="64"/>
      <c r="S568" s="64"/>
    </row>
    <row r="569" spans="1:19" customFormat="1" ht="16.5" customHeight="1">
      <c r="A569" s="22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64"/>
      <c r="R569" s="64"/>
      <c r="S569" s="64"/>
    </row>
    <row r="570" spans="1:19" customFormat="1" ht="16.5" customHeight="1">
      <c r="A570" s="22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64"/>
      <c r="R570" s="64"/>
      <c r="S570" s="64"/>
    </row>
    <row r="571" spans="1:19" customFormat="1" ht="16.5" customHeight="1">
      <c r="A571" s="158" t="s">
        <v>358</v>
      </c>
      <c r="B571" s="157" t="s">
        <v>333</v>
      </c>
      <c r="C571" s="157"/>
      <c r="D571" s="157" t="s">
        <v>208</v>
      </c>
      <c r="E571" s="157"/>
      <c r="F571" s="157" t="s">
        <v>209</v>
      </c>
      <c r="G571" s="157"/>
      <c r="H571" s="157" t="s">
        <v>210</v>
      </c>
      <c r="I571" s="157"/>
      <c r="J571" s="157" t="s">
        <v>211</v>
      </c>
      <c r="K571" s="157"/>
      <c r="L571" s="157" t="s">
        <v>212</v>
      </c>
      <c r="M571" s="157"/>
      <c r="N571" s="155" t="s">
        <v>213</v>
      </c>
      <c r="O571" s="156"/>
      <c r="P571" s="25"/>
      <c r="Q571" s="64"/>
      <c r="R571" s="64"/>
      <c r="S571" s="64"/>
    </row>
    <row r="572" spans="1:19" customFormat="1" ht="16.5" customHeight="1">
      <c r="A572" s="159"/>
      <c r="B572" s="69" t="s">
        <v>3</v>
      </c>
      <c r="C572" s="69" t="s">
        <v>4</v>
      </c>
      <c r="D572" s="69" t="s">
        <v>3</v>
      </c>
      <c r="E572" s="69" t="s">
        <v>4</v>
      </c>
      <c r="F572" s="69" t="s">
        <v>3</v>
      </c>
      <c r="G572" s="69" t="s">
        <v>4</v>
      </c>
      <c r="H572" s="69" t="s">
        <v>3</v>
      </c>
      <c r="I572" s="69" t="s">
        <v>4</v>
      </c>
      <c r="J572" s="69" t="s">
        <v>3</v>
      </c>
      <c r="K572" s="69" t="s">
        <v>4</v>
      </c>
      <c r="L572" s="69" t="s">
        <v>3</v>
      </c>
      <c r="M572" s="69" t="s">
        <v>4</v>
      </c>
      <c r="N572" s="69" t="s">
        <v>3</v>
      </c>
      <c r="O572" s="69" t="s">
        <v>4</v>
      </c>
      <c r="P572" s="33"/>
      <c r="Q572" s="64"/>
      <c r="R572" s="64"/>
      <c r="S572" s="64"/>
    </row>
    <row r="573" spans="1:19" customFormat="1" ht="16.5" customHeight="1">
      <c r="A573" s="24" t="s">
        <v>227</v>
      </c>
      <c r="B573" s="71">
        <v>3</v>
      </c>
      <c r="C573" s="71">
        <v>0</v>
      </c>
      <c r="D573" s="71">
        <v>645</v>
      </c>
      <c r="E573" s="71">
        <v>459</v>
      </c>
      <c r="F573" s="71">
        <v>8</v>
      </c>
      <c r="G573" s="71">
        <v>2</v>
      </c>
      <c r="H573" s="71">
        <v>168</v>
      </c>
      <c r="I573" s="71">
        <v>179</v>
      </c>
      <c r="J573" s="71">
        <v>13</v>
      </c>
      <c r="K573" s="71">
        <v>10</v>
      </c>
      <c r="L573" s="71">
        <v>1</v>
      </c>
      <c r="M573" s="71">
        <v>0</v>
      </c>
      <c r="N573" s="71">
        <v>8</v>
      </c>
      <c r="O573" s="71">
        <v>0</v>
      </c>
      <c r="P573" s="25"/>
      <c r="Q573" s="64"/>
      <c r="R573" s="64"/>
      <c r="S573" s="64"/>
    </row>
    <row r="574" spans="1:19" customFormat="1" ht="16.5" customHeight="1">
      <c r="A574" s="31" t="s">
        <v>361</v>
      </c>
      <c r="B574" s="73">
        <v>0</v>
      </c>
      <c r="C574" s="73">
        <v>0</v>
      </c>
      <c r="D574" s="73">
        <v>112</v>
      </c>
      <c r="E574" s="73">
        <v>62</v>
      </c>
      <c r="F574" s="73">
        <v>0</v>
      </c>
      <c r="G574" s="73">
        <v>0</v>
      </c>
      <c r="H574" s="73">
        <v>8</v>
      </c>
      <c r="I574" s="73">
        <v>11</v>
      </c>
      <c r="J574" s="73">
        <v>3</v>
      </c>
      <c r="K574" s="73">
        <v>0</v>
      </c>
      <c r="L574" s="73">
        <v>1</v>
      </c>
      <c r="M574" s="73">
        <v>0</v>
      </c>
      <c r="N574" s="73">
        <v>0</v>
      </c>
      <c r="O574" s="73">
        <v>0</v>
      </c>
      <c r="P574" s="25"/>
      <c r="Q574" s="64"/>
      <c r="R574" s="64"/>
      <c r="S574" s="64"/>
    </row>
    <row r="575" spans="1:19" customFormat="1" ht="16.5" customHeight="1">
      <c r="A575" s="31" t="s">
        <v>359</v>
      </c>
      <c r="B575" s="73">
        <v>3</v>
      </c>
      <c r="C575" s="73">
        <v>0</v>
      </c>
      <c r="D575" s="73">
        <v>107</v>
      </c>
      <c r="E575" s="73">
        <v>59</v>
      </c>
      <c r="F575" s="73">
        <v>2</v>
      </c>
      <c r="G575" s="73">
        <v>0</v>
      </c>
      <c r="H575" s="73">
        <v>36</v>
      </c>
      <c r="I575" s="73">
        <v>20</v>
      </c>
      <c r="J575" s="73">
        <v>0</v>
      </c>
      <c r="K575" s="73">
        <v>0</v>
      </c>
      <c r="L575" s="73">
        <v>0</v>
      </c>
      <c r="M575" s="73">
        <v>0</v>
      </c>
      <c r="N575" s="73">
        <v>3</v>
      </c>
      <c r="O575" s="73">
        <v>0</v>
      </c>
      <c r="P575" s="25"/>
      <c r="Q575" s="64"/>
      <c r="R575" s="64"/>
      <c r="S575" s="64"/>
    </row>
    <row r="576" spans="1:19" customFormat="1" ht="16.5" customHeight="1">
      <c r="A576" s="31" t="s">
        <v>357</v>
      </c>
      <c r="B576" s="73">
        <v>0</v>
      </c>
      <c r="C576" s="73">
        <v>0</v>
      </c>
      <c r="D576" s="73">
        <v>63</v>
      </c>
      <c r="E576" s="73">
        <v>74</v>
      </c>
      <c r="F576" s="73">
        <v>0</v>
      </c>
      <c r="G576" s="73">
        <v>0</v>
      </c>
      <c r="H576" s="73">
        <v>18</v>
      </c>
      <c r="I576" s="73">
        <v>17</v>
      </c>
      <c r="J576" s="73">
        <v>0</v>
      </c>
      <c r="K576" s="73">
        <v>0</v>
      </c>
      <c r="L576" s="73">
        <v>0</v>
      </c>
      <c r="M576" s="73">
        <v>0</v>
      </c>
      <c r="N576" s="73">
        <v>2</v>
      </c>
      <c r="O576" s="73">
        <v>0</v>
      </c>
      <c r="P576" s="25"/>
      <c r="Q576" s="64"/>
      <c r="R576" s="64"/>
      <c r="S576" s="64"/>
    </row>
    <row r="577" spans="1:19" customFormat="1" ht="16.5" customHeight="1">
      <c r="A577" s="31" t="s">
        <v>362</v>
      </c>
      <c r="B577" s="73">
        <v>0</v>
      </c>
      <c r="C577" s="73">
        <v>0</v>
      </c>
      <c r="D577" s="73">
        <v>102</v>
      </c>
      <c r="E577" s="73">
        <v>52</v>
      </c>
      <c r="F577" s="73">
        <v>1</v>
      </c>
      <c r="G577" s="73">
        <v>0</v>
      </c>
      <c r="H577" s="73">
        <v>7</v>
      </c>
      <c r="I577" s="73">
        <v>9</v>
      </c>
      <c r="J577" s="73">
        <v>0</v>
      </c>
      <c r="K577" s="73">
        <v>1</v>
      </c>
      <c r="L577" s="73">
        <v>0</v>
      </c>
      <c r="M577" s="73">
        <v>0</v>
      </c>
      <c r="N577" s="73">
        <v>0</v>
      </c>
      <c r="O577" s="73">
        <v>0</v>
      </c>
      <c r="P577" s="25"/>
      <c r="Q577" s="64"/>
      <c r="R577" s="64"/>
      <c r="S577" s="64"/>
    </row>
    <row r="578" spans="1:19" customFormat="1" ht="16.5" customHeight="1">
      <c r="A578" s="31" t="s">
        <v>363</v>
      </c>
      <c r="B578" s="73">
        <v>0</v>
      </c>
      <c r="C578" s="73">
        <v>0</v>
      </c>
      <c r="D578" s="73">
        <v>25</v>
      </c>
      <c r="E578" s="73">
        <v>20</v>
      </c>
      <c r="F578" s="73">
        <v>0</v>
      </c>
      <c r="G578" s="73">
        <v>0</v>
      </c>
      <c r="H578" s="73">
        <v>15</v>
      </c>
      <c r="I578" s="73">
        <v>16</v>
      </c>
      <c r="J578" s="73">
        <v>8</v>
      </c>
      <c r="K578" s="73">
        <v>9</v>
      </c>
      <c r="L578" s="73">
        <v>0</v>
      </c>
      <c r="M578" s="73">
        <v>0</v>
      </c>
      <c r="N578" s="73">
        <v>0</v>
      </c>
      <c r="O578" s="73">
        <v>0</v>
      </c>
      <c r="P578" s="25"/>
      <c r="Q578" s="64"/>
      <c r="R578" s="64"/>
      <c r="S578" s="64"/>
    </row>
    <row r="579" spans="1:19" customFormat="1" ht="16.5" customHeight="1">
      <c r="A579" s="31" t="s">
        <v>364</v>
      </c>
      <c r="B579" s="73">
        <v>0</v>
      </c>
      <c r="C579" s="73">
        <v>0</v>
      </c>
      <c r="D579" s="73">
        <v>41</v>
      </c>
      <c r="E579" s="73">
        <v>25</v>
      </c>
      <c r="F579" s="73">
        <v>5</v>
      </c>
      <c r="G579" s="73">
        <v>2</v>
      </c>
      <c r="H579" s="73">
        <v>33</v>
      </c>
      <c r="I579" s="73">
        <v>53</v>
      </c>
      <c r="J579" s="73">
        <v>1</v>
      </c>
      <c r="K579" s="73">
        <v>0</v>
      </c>
      <c r="L579" s="73">
        <v>0</v>
      </c>
      <c r="M579" s="73">
        <v>0</v>
      </c>
      <c r="N579" s="73">
        <v>1</v>
      </c>
      <c r="O579" s="73">
        <v>0</v>
      </c>
      <c r="P579" s="25"/>
      <c r="Q579" s="64"/>
      <c r="R579" s="64"/>
      <c r="S579" s="64"/>
    </row>
    <row r="580" spans="1:19" customFormat="1" ht="16.5" customHeight="1">
      <c r="A580" s="35" t="s">
        <v>233</v>
      </c>
      <c r="B580" s="73">
        <v>0</v>
      </c>
      <c r="C580" s="73">
        <v>0</v>
      </c>
      <c r="D580" s="73">
        <v>12</v>
      </c>
      <c r="E580" s="73">
        <v>11</v>
      </c>
      <c r="F580" s="73">
        <v>0</v>
      </c>
      <c r="G580" s="73">
        <v>0</v>
      </c>
      <c r="H580" s="73">
        <v>4</v>
      </c>
      <c r="I580" s="73">
        <v>2</v>
      </c>
      <c r="J580" s="73">
        <v>0</v>
      </c>
      <c r="K580" s="73">
        <v>0</v>
      </c>
      <c r="L580" s="73">
        <v>0</v>
      </c>
      <c r="M580" s="73">
        <v>0</v>
      </c>
      <c r="N580" s="73">
        <v>0</v>
      </c>
      <c r="O580" s="73">
        <v>0</v>
      </c>
      <c r="P580" s="25"/>
      <c r="Q580" s="64"/>
      <c r="R580" s="64"/>
      <c r="S580" s="64"/>
    </row>
    <row r="581" spans="1:19" customFormat="1" ht="16.5" customHeight="1">
      <c r="A581" s="35" t="s">
        <v>234</v>
      </c>
      <c r="B581" s="73">
        <v>0</v>
      </c>
      <c r="C581" s="73">
        <v>0</v>
      </c>
      <c r="D581" s="73">
        <v>40</v>
      </c>
      <c r="E581" s="73">
        <v>38</v>
      </c>
      <c r="F581" s="73">
        <v>0</v>
      </c>
      <c r="G581" s="73">
        <v>0</v>
      </c>
      <c r="H581" s="73">
        <v>0</v>
      </c>
      <c r="I581" s="73">
        <v>2</v>
      </c>
      <c r="J581" s="73">
        <v>1</v>
      </c>
      <c r="K581" s="73">
        <v>0</v>
      </c>
      <c r="L581" s="73">
        <v>0</v>
      </c>
      <c r="M581" s="73">
        <v>0</v>
      </c>
      <c r="N581" s="73">
        <v>0</v>
      </c>
      <c r="O581" s="73">
        <v>0</v>
      </c>
      <c r="P581" s="25"/>
      <c r="Q581" s="64"/>
      <c r="R581" s="64"/>
      <c r="S581" s="64"/>
    </row>
    <row r="582" spans="1:19" customFormat="1" ht="16.5" customHeight="1">
      <c r="A582" s="35" t="s">
        <v>235</v>
      </c>
      <c r="B582" s="73">
        <v>0</v>
      </c>
      <c r="C582" s="73">
        <v>0</v>
      </c>
      <c r="D582" s="73">
        <v>14</v>
      </c>
      <c r="E582" s="73">
        <v>17</v>
      </c>
      <c r="F582" s="73">
        <v>0</v>
      </c>
      <c r="G582" s="73">
        <v>0</v>
      </c>
      <c r="H582" s="73">
        <v>0</v>
      </c>
      <c r="I582" s="73">
        <v>0</v>
      </c>
      <c r="J582" s="73">
        <v>0</v>
      </c>
      <c r="K582" s="73">
        <v>0</v>
      </c>
      <c r="L582" s="73">
        <v>0</v>
      </c>
      <c r="M582" s="73">
        <v>0</v>
      </c>
      <c r="N582" s="73">
        <v>0</v>
      </c>
      <c r="O582" s="73">
        <v>0</v>
      </c>
      <c r="P582" s="25"/>
      <c r="Q582" s="64"/>
      <c r="R582" s="64"/>
      <c r="S582" s="64"/>
    </row>
    <row r="583" spans="1:19" customFormat="1" ht="16.5" customHeight="1">
      <c r="A583" s="35" t="s">
        <v>236</v>
      </c>
      <c r="B583" s="73">
        <v>0</v>
      </c>
      <c r="C583" s="73">
        <v>0</v>
      </c>
      <c r="D583" s="73">
        <v>13</v>
      </c>
      <c r="E583" s="73">
        <v>10</v>
      </c>
      <c r="F583" s="73">
        <v>0</v>
      </c>
      <c r="G583" s="73">
        <v>0</v>
      </c>
      <c r="H583" s="73">
        <v>34</v>
      </c>
      <c r="I583" s="73">
        <v>33</v>
      </c>
      <c r="J583" s="73">
        <v>0</v>
      </c>
      <c r="K583" s="73">
        <v>0</v>
      </c>
      <c r="L583" s="73">
        <v>0</v>
      </c>
      <c r="M583" s="73">
        <v>0</v>
      </c>
      <c r="N583" s="73">
        <v>0</v>
      </c>
      <c r="O583" s="73">
        <v>0</v>
      </c>
      <c r="P583" s="25"/>
      <c r="Q583" s="64"/>
      <c r="R583" s="64"/>
      <c r="S583" s="64"/>
    </row>
    <row r="584" spans="1:19" customFormat="1" ht="16.5" customHeight="1">
      <c r="A584" s="35" t="s">
        <v>237</v>
      </c>
      <c r="B584" s="73">
        <v>0</v>
      </c>
      <c r="C584" s="73">
        <v>0</v>
      </c>
      <c r="D584" s="73">
        <v>2</v>
      </c>
      <c r="E584" s="73">
        <v>0</v>
      </c>
      <c r="F584" s="73">
        <v>0</v>
      </c>
      <c r="G584" s="73">
        <v>0</v>
      </c>
      <c r="H584" s="73">
        <v>0</v>
      </c>
      <c r="I584" s="73">
        <v>0</v>
      </c>
      <c r="J584" s="73">
        <v>0</v>
      </c>
      <c r="K584" s="73">
        <v>0</v>
      </c>
      <c r="L584" s="73">
        <v>0</v>
      </c>
      <c r="M584" s="73">
        <v>0</v>
      </c>
      <c r="N584" s="73">
        <v>0</v>
      </c>
      <c r="O584" s="73">
        <v>0</v>
      </c>
      <c r="P584" s="25"/>
      <c r="Q584" s="64"/>
      <c r="R584" s="64"/>
      <c r="S584" s="64"/>
    </row>
    <row r="585" spans="1:19" customFormat="1" ht="16.5" customHeight="1">
      <c r="A585" s="35" t="s">
        <v>238</v>
      </c>
      <c r="B585" s="73">
        <v>0</v>
      </c>
      <c r="C585" s="73">
        <v>0</v>
      </c>
      <c r="D585" s="73">
        <v>9</v>
      </c>
      <c r="E585" s="73">
        <v>8</v>
      </c>
      <c r="F585" s="73">
        <v>0</v>
      </c>
      <c r="G585" s="73">
        <v>0</v>
      </c>
      <c r="H585" s="73">
        <v>0</v>
      </c>
      <c r="I585" s="73">
        <v>0</v>
      </c>
      <c r="J585" s="73">
        <v>0</v>
      </c>
      <c r="K585" s="73">
        <v>0</v>
      </c>
      <c r="L585" s="73">
        <v>0</v>
      </c>
      <c r="M585" s="73">
        <v>0</v>
      </c>
      <c r="N585" s="73">
        <v>0</v>
      </c>
      <c r="O585" s="73">
        <v>0</v>
      </c>
      <c r="P585" s="25"/>
      <c r="Q585" s="64"/>
      <c r="R585" s="64"/>
      <c r="S585" s="64"/>
    </row>
    <row r="586" spans="1:19" customFormat="1" ht="16.5" customHeight="1">
      <c r="A586" s="35" t="s">
        <v>239</v>
      </c>
      <c r="B586" s="73">
        <v>0</v>
      </c>
      <c r="C586" s="73">
        <v>0</v>
      </c>
      <c r="D586" s="73">
        <v>1</v>
      </c>
      <c r="E586" s="73">
        <v>2</v>
      </c>
      <c r="F586" s="73">
        <v>0</v>
      </c>
      <c r="G586" s="73">
        <v>0</v>
      </c>
      <c r="H586" s="73">
        <v>0</v>
      </c>
      <c r="I586" s="73">
        <v>2</v>
      </c>
      <c r="J586" s="73">
        <v>0</v>
      </c>
      <c r="K586" s="73">
        <v>0</v>
      </c>
      <c r="L586" s="73">
        <v>0</v>
      </c>
      <c r="M586" s="73">
        <v>0</v>
      </c>
      <c r="N586" s="73">
        <v>0</v>
      </c>
      <c r="O586" s="73">
        <v>0</v>
      </c>
      <c r="P586" s="25"/>
      <c r="Q586" s="64"/>
      <c r="R586" s="64"/>
      <c r="S586" s="64"/>
    </row>
    <row r="587" spans="1:19" customFormat="1" ht="16.5" customHeight="1">
      <c r="A587" s="35" t="s">
        <v>240</v>
      </c>
      <c r="B587" s="73">
        <v>0</v>
      </c>
      <c r="C587" s="73">
        <v>0</v>
      </c>
      <c r="D587" s="73">
        <v>7</v>
      </c>
      <c r="E587" s="73">
        <v>5</v>
      </c>
      <c r="F587" s="73">
        <v>0</v>
      </c>
      <c r="G587" s="73">
        <v>0</v>
      </c>
      <c r="H587" s="73">
        <v>5</v>
      </c>
      <c r="I587" s="73">
        <v>5</v>
      </c>
      <c r="J587" s="73">
        <v>0</v>
      </c>
      <c r="K587" s="73">
        <v>0</v>
      </c>
      <c r="L587" s="73">
        <v>0</v>
      </c>
      <c r="M587" s="73">
        <v>0</v>
      </c>
      <c r="N587" s="73">
        <v>0</v>
      </c>
      <c r="O587" s="73">
        <v>0</v>
      </c>
      <c r="P587" s="25"/>
      <c r="Q587" s="64"/>
      <c r="R587" s="64"/>
      <c r="S587" s="64"/>
    </row>
    <row r="588" spans="1:19" customFormat="1" ht="16.5" customHeight="1">
      <c r="A588" s="35" t="s">
        <v>241</v>
      </c>
      <c r="B588" s="73">
        <v>0</v>
      </c>
      <c r="C588" s="73">
        <v>0</v>
      </c>
      <c r="D588" s="73">
        <v>8</v>
      </c>
      <c r="E588" s="73">
        <v>0</v>
      </c>
      <c r="F588" s="73">
        <v>0</v>
      </c>
      <c r="G588" s="73">
        <v>0</v>
      </c>
      <c r="H588" s="73">
        <v>0</v>
      </c>
      <c r="I588" s="73">
        <v>0</v>
      </c>
      <c r="J588" s="73">
        <v>0</v>
      </c>
      <c r="K588" s="73">
        <v>0</v>
      </c>
      <c r="L588" s="73">
        <v>0</v>
      </c>
      <c r="M588" s="73">
        <v>0</v>
      </c>
      <c r="N588" s="73">
        <v>0</v>
      </c>
      <c r="O588" s="73">
        <v>0</v>
      </c>
      <c r="P588" s="25"/>
      <c r="Q588" s="64"/>
      <c r="R588" s="64"/>
      <c r="S588" s="64"/>
    </row>
    <row r="589" spans="1:19" customFormat="1" ht="16.5" customHeight="1">
      <c r="A589" s="35" t="s">
        <v>242</v>
      </c>
      <c r="B589" s="73">
        <v>0</v>
      </c>
      <c r="C589" s="73">
        <v>0</v>
      </c>
      <c r="D589" s="73">
        <v>5</v>
      </c>
      <c r="E589" s="73">
        <v>7</v>
      </c>
      <c r="F589" s="73">
        <v>0</v>
      </c>
      <c r="G589" s="73">
        <v>0</v>
      </c>
      <c r="H589" s="73">
        <v>6</v>
      </c>
      <c r="I589" s="73">
        <v>6</v>
      </c>
      <c r="J589" s="73">
        <v>0</v>
      </c>
      <c r="K589" s="73">
        <v>0</v>
      </c>
      <c r="L589" s="73">
        <v>0</v>
      </c>
      <c r="M589" s="73">
        <v>0</v>
      </c>
      <c r="N589" s="73">
        <v>0</v>
      </c>
      <c r="O589" s="73">
        <v>0</v>
      </c>
      <c r="P589" s="25"/>
      <c r="Q589" s="64"/>
      <c r="R589" s="64"/>
      <c r="S589" s="64"/>
    </row>
    <row r="590" spans="1:19" customFormat="1" ht="16.5" customHeight="1">
      <c r="A590" s="35" t="s">
        <v>243</v>
      </c>
      <c r="B590" s="73">
        <v>0</v>
      </c>
      <c r="C590" s="73">
        <v>0</v>
      </c>
      <c r="D590" s="73">
        <v>7</v>
      </c>
      <c r="E590" s="73">
        <v>1</v>
      </c>
      <c r="F590" s="73">
        <v>0</v>
      </c>
      <c r="G590" s="73">
        <v>0</v>
      </c>
      <c r="H590" s="73">
        <v>0</v>
      </c>
      <c r="I590" s="73">
        <v>0</v>
      </c>
      <c r="J590" s="73">
        <v>0</v>
      </c>
      <c r="K590" s="73">
        <v>0</v>
      </c>
      <c r="L590" s="73">
        <v>0</v>
      </c>
      <c r="M590" s="73">
        <v>0</v>
      </c>
      <c r="N590" s="73">
        <v>0</v>
      </c>
      <c r="O590" s="73">
        <v>0</v>
      </c>
      <c r="P590" s="25"/>
      <c r="Q590" s="64"/>
      <c r="R590" s="64"/>
      <c r="S590" s="64"/>
    </row>
    <row r="591" spans="1:19" customFormat="1" ht="16.5" customHeight="1">
      <c r="A591" s="35" t="s">
        <v>244</v>
      </c>
      <c r="B591" s="73">
        <v>0</v>
      </c>
      <c r="C591" s="73">
        <v>0</v>
      </c>
      <c r="D591" s="73">
        <v>12</v>
      </c>
      <c r="E591" s="73">
        <v>10</v>
      </c>
      <c r="F591" s="73">
        <v>0</v>
      </c>
      <c r="G591" s="73">
        <v>0</v>
      </c>
      <c r="H591" s="73">
        <v>0</v>
      </c>
      <c r="I591" s="73">
        <v>0</v>
      </c>
      <c r="J591" s="73">
        <v>0</v>
      </c>
      <c r="K591" s="73">
        <v>0</v>
      </c>
      <c r="L591" s="73">
        <v>0</v>
      </c>
      <c r="M591" s="73">
        <v>0</v>
      </c>
      <c r="N591" s="73">
        <v>1</v>
      </c>
      <c r="O591" s="73">
        <v>0</v>
      </c>
      <c r="P591" s="25"/>
      <c r="Q591" s="64"/>
      <c r="R591" s="64"/>
      <c r="S591" s="64"/>
    </row>
    <row r="592" spans="1:19" customFormat="1" ht="16.5" customHeight="1">
      <c r="A592" s="35" t="s">
        <v>245</v>
      </c>
      <c r="B592" s="73">
        <v>0</v>
      </c>
      <c r="C592" s="73">
        <v>0</v>
      </c>
      <c r="D592" s="73">
        <v>52</v>
      </c>
      <c r="E592" s="73">
        <v>54</v>
      </c>
      <c r="F592" s="73">
        <v>0</v>
      </c>
      <c r="G592" s="73">
        <v>0</v>
      </c>
      <c r="H592" s="73">
        <v>2</v>
      </c>
      <c r="I592" s="73">
        <v>3</v>
      </c>
      <c r="J592" s="73">
        <v>0</v>
      </c>
      <c r="K592" s="73">
        <v>0</v>
      </c>
      <c r="L592" s="73">
        <v>0</v>
      </c>
      <c r="M592" s="73">
        <v>0</v>
      </c>
      <c r="N592" s="73">
        <v>1</v>
      </c>
      <c r="O592" s="73">
        <v>0</v>
      </c>
      <c r="P592" s="25"/>
      <c r="Q592" s="64"/>
      <c r="R592" s="64"/>
      <c r="S592" s="64"/>
    </row>
    <row r="593" spans="1:19" customFormat="1" ht="16.5" customHeight="1">
      <c r="A593" s="35" t="s">
        <v>246</v>
      </c>
      <c r="B593" s="73">
        <v>0</v>
      </c>
      <c r="C593" s="73">
        <v>0</v>
      </c>
      <c r="D593" s="73">
        <v>12</v>
      </c>
      <c r="E593" s="73">
        <v>4</v>
      </c>
      <c r="F593" s="73">
        <v>0</v>
      </c>
      <c r="G593" s="73">
        <v>0</v>
      </c>
      <c r="H593" s="73">
        <v>0</v>
      </c>
      <c r="I593" s="73">
        <v>0</v>
      </c>
      <c r="J593" s="73">
        <v>0</v>
      </c>
      <c r="K593" s="73">
        <v>0</v>
      </c>
      <c r="L593" s="73">
        <v>0</v>
      </c>
      <c r="M593" s="73">
        <v>0</v>
      </c>
      <c r="N593" s="73">
        <v>0</v>
      </c>
      <c r="O593" s="73">
        <v>0</v>
      </c>
      <c r="P593" s="25"/>
      <c r="Q593" s="64"/>
      <c r="R593" s="64"/>
      <c r="S593" s="64"/>
    </row>
    <row r="594" spans="1:19" customFormat="1" ht="16.5" customHeight="1">
      <c r="A594" s="35" t="s">
        <v>247</v>
      </c>
      <c r="B594" s="73">
        <v>0</v>
      </c>
      <c r="C594" s="73">
        <v>0</v>
      </c>
      <c r="D594" s="73">
        <v>0</v>
      </c>
      <c r="E594" s="73">
        <v>0</v>
      </c>
      <c r="F594" s="73">
        <v>0</v>
      </c>
      <c r="G594" s="73">
        <v>0</v>
      </c>
      <c r="H594" s="73">
        <v>0</v>
      </c>
      <c r="I594" s="73">
        <v>0</v>
      </c>
      <c r="J594" s="73">
        <v>0</v>
      </c>
      <c r="K594" s="73">
        <v>0</v>
      </c>
      <c r="L594" s="73">
        <v>0</v>
      </c>
      <c r="M594" s="73">
        <v>0</v>
      </c>
      <c r="N594" s="73">
        <v>0</v>
      </c>
      <c r="O594" s="73">
        <v>0</v>
      </c>
      <c r="P594" s="25"/>
      <c r="Q594" s="64"/>
      <c r="R594" s="64"/>
      <c r="S594" s="64"/>
    </row>
    <row r="595" spans="1:19" customFormat="1" ht="16.5" customHeight="1">
      <c r="A595" s="35" t="s">
        <v>248</v>
      </c>
      <c r="B595" s="73">
        <v>0</v>
      </c>
      <c r="C595" s="73">
        <v>0</v>
      </c>
      <c r="D595" s="73">
        <v>1</v>
      </c>
      <c r="E595" s="73">
        <v>0</v>
      </c>
      <c r="F595" s="73">
        <v>0</v>
      </c>
      <c r="G595" s="73">
        <v>0</v>
      </c>
      <c r="H595" s="73">
        <v>0</v>
      </c>
      <c r="I595" s="73">
        <v>0</v>
      </c>
      <c r="J595" s="73">
        <v>0</v>
      </c>
      <c r="K595" s="73">
        <v>0</v>
      </c>
      <c r="L595" s="73">
        <v>0</v>
      </c>
      <c r="M595" s="73">
        <v>0</v>
      </c>
      <c r="N595" s="73">
        <v>0</v>
      </c>
      <c r="O595" s="73">
        <v>0</v>
      </c>
      <c r="P595" s="25"/>
      <c r="Q595" s="64"/>
      <c r="R595" s="64"/>
      <c r="S595" s="64"/>
    </row>
    <row r="596" spans="1:19" customFormat="1" ht="16.5" customHeight="1">
      <c r="A596" s="22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64"/>
      <c r="R596" s="64"/>
      <c r="S596" s="64"/>
    </row>
    <row r="597" spans="1:19" customFormat="1" ht="16.5" customHeight="1">
      <c r="A597" s="22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64"/>
      <c r="R597" s="64"/>
      <c r="S597" s="64"/>
    </row>
    <row r="598" spans="1:19" customFormat="1" ht="16.5" customHeight="1">
      <c r="A598" s="158" t="s">
        <v>358</v>
      </c>
      <c r="B598" s="157" t="s">
        <v>214</v>
      </c>
      <c r="C598" s="157"/>
      <c r="D598" s="157" t="s">
        <v>215</v>
      </c>
      <c r="E598" s="157"/>
      <c r="F598" s="157" t="s">
        <v>216</v>
      </c>
      <c r="G598" s="157"/>
      <c r="H598" s="157" t="s">
        <v>217</v>
      </c>
      <c r="I598" s="157"/>
      <c r="J598" s="157" t="s">
        <v>309</v>
      </c>
      <c r="K598" s="157"/>
      <c r="L598" s="157" t="s">
        <v>218</v>
      </c>
      <c r="M598" s="157"/>
      <c r="N598" s="155" t="s">
        <v>354</v>
      </c>
      <c r="O598" s="156"/>
      <c r="P598" s="25"/>
      <c r="Q598" s="64"/>
      <c r="R598" s="64"/>
      <c r="S598" s="64"/>
    </row>
    <row r="599" spans="1:19" customFormat="1" ht="16.5" customHeight="1">
      <c r="A599" s="159"/>
      <c r="B599" s="69" t="s">
        <v>3</v>
      </c>
      <c r="C599" s="69" t="s">
        <v>4</v>
      </c>
      <c r="D599" s="69" t="s">
        <v>3</v>
      </c>
      <c r="E599" s="69" t="s">
        <v>4</v>
      </c>
      <c r="F599" s="69" t="s">
        <v>3</v>
      </c>
      <c r="G599" s="69" t="s">
        <v>4</v>
      </c>
      <c r="H599" s="69" t="s">
        <v>3</v>
      </c>
      <c r="I599" s="69" t="s">
        <v>4</v>
      </c>
      <c r="J599" s="69" t="s">
        <v>3</v>
      </c>
      <c r="K599" s="69" t="s">
        <v>4</v>
      </c>
      <c r="L599" s="69" t="s">
        <v>3</v>
      </c>
      <c r="M599" s="69" t="s">
        <v>4</v>
      </c>
      <c r="N599" s="69" t="s">
        <v>3</v>
      </c>
      <c r="O599" s="69" t="s">
        <v>4</v>
      </c>
      <c r="P599" s="33"/>
      <c r="Q599" s="64"/>
      <c r="R599" s="64"/>
      <c r="S599" s="64"/>
    </row>
    <row r="600" spans="1:19" customFormat="1" ht="16.5" customHeight="1">
      <c r="A600" s="24" t="s">
        <v>227</v>
      </c>
      <c r="B600" s="71">
        <v>11</v>
      </c>
      <c r="C600" s="71">
        <v>6</v>
      </c>
      <c r="D600" s="71">
        <v>72</v>
      </c>
      <c r="E600" s="71">
        <v>16</v>
      </c>
      <c r="F600" s="71">
        <v>61</v>
      </c>
      <c r="G600" s="71">
        <v>9</v>
      </c>
      <c r="H600" s="71">
        <v>2</v>
      </c>
      <c r="I600" s="71">
        <v>3</v>
      </c>
      <c r="J600" s="71">
        <v>2</v>
      </c>
      <c r="K600" s="71">
        <v>0</v>
      </c>
      <c r="L600" s="71">
        <v>4</v>
      </c>
      <c r="M600" s="71">
        <v>2</v>
      </c>
      <c r="N600" s="71">
        <v>1</v>
      </c>
      <c r="O600" s="71">
        <v>0</v>
      </c>
      <c r="P600" s="25"/>
      <c r="Q600" s="64"/>
      <c r="R600" s="64"/>
      <c r="S600" s="64"/>
    </row>
    <row r="601" spans="1:19" customFormat="1" ht="16.5" customHeight="1">
      <c r="A601" s="31" t="s">
        <v>361</v>
      </c>
      <c r="B601" s="73">
        <v>1</v>
      </c>
      <c r="C601" s="73">
        <v>0</v>
      </c>
      <c r="D601" s="73">
        <v>10</v>
      </c>
      <c r="E601" s="73">
        <v>3</v>
      </c>
      <c r="F601" s="73">
        <v>19</v>
      </c>
      <c r="G601" s="73">
        <v>3</v>
      </c>
      <c r="H601" s="73">
        <v>1</v>
      </c>
      <c r="I601" s="73">
        <v>0</v>
      </c>
      <c r="J601" s="73">
        <v>0</v>
      </c>
      <c r="K601" s="73">
        <v>0</v>
      </c>
      <c r="L601" s="73">
        <v>0</v>
      </c>
      <c r="M601" s="73">
        <v>1</v>
      </c>
      <c r="N601" s="73">
        <v>1</v>
      </c>
      <c r="O601" s="73">
        <v>0</v>
      </c>
      <c r="P601" s="25"/>
      <c r="Q601" s="64"/>
      <c r="R601" s="64"/>
      <c r="S601" s="64"/>
    </row>
    <row r="602" spans="1:19" customFormat="1" ht="16.5" customHeight="1">
      <c r="A602" s="31" t="s">
        <v>359</v>
      </c>
      <c r="B602" s="73">
        <v>0</v>
      </c>
      <c r="C602" s="73">
        <v>1</v>
      </c>
      <c r="D602" s="73">
        <v>21</v>
      </c>
      <c r="E602" s="73">
        <v>4</v>
      </c>
      <c r="F602" s="73">
        <v>12</v>
      </c>
      <c r="G602" s="73">
        <v>1</v>
      </c>
      <c r="H602" s="73">
        <v>0</v>
      </c>
      <c r="I602" s="73">
        <v>0</v>
      </c>
      <c r="J602" s="73">
        <v>1</v>
      </c>
      <c r="K602" s="73">
        <v>0</v>
      </c>
      <c r="L602" s="73">
        <v>1</v>
      </c>
      <c r="M602" s="73">
        <v>0</v>
      </c>
      <c r="N602" s="73">
        <v>0</v>
      </c>
      <c r="O602" s="73">
        <v>0</v>
      </c>
      <c r="P602" s="25"/>
      <c r="Q602" s="64"/>
      <c r="R602" s="64"/>
      <c r="S602" s="64"/>
    </row>
    <row r="603" spans="1:19" customFormat="1" ht="16.5" customHeight="1">
      <c r="A603" s="31" t="s">
        <v>357</v>
      </c>
      <c r="B603" s="73">
        <v>1</v>
      </c>
      <c r="C603" s="73">
        <v>1</v>
      </c>
      <c r="D603" s="73">
        <v>8</v>
      </c>
      <c r="E603" s="73">
        <v>3</v>
      </c>
      <c r="F603" s="73">
        <v>2</v>
      </c>
      <c r="G603" s="73">
        <v>1</v>
      </c>
      <c r="H603" s="73">
        <v>0</v>
      </c>
      <c r="I603" s="73">
        <v>0</v>
      </c>
      <c r="J603" s="73">
        <v>0</v>
      </c>
      <c r="K603" s="73">
        <v>0</v>
      </c>
      <c r="L603" s="73">
        <v>0</v>
      </c>
      <c r="M603" s="73">
        <v>0</v>
      </c>
      <c r="N603" s="73">
        <v>0</v>
      </c>
      <c r="O603" s="73">
        <v>0</v>
      </c>
      <c r="P603" s="25"/>
      <c r="Q603" s="64"/>
      <c r="R603" s="64"/>
      <c r="S603" s="64"/>
    </row>
    <row r="604" spans="1:19" customFormat="1" ht="16.5" customHeight="1">
      <c r="A604" s="31" t="s">
        <v>362</v>
      </c>
      <c r="B604" s="73">
        <v>0</v>
      </c>
      <c r="C604" s="73">
        <v>0</v>
      </c>
      <c r="D604" s="73">
        <v>2</v>
      </c>
      <c r="E604" s="73">
        <v>0</v>
      </c>
      <c r="F604" s="73">
        <v>8</v>
      </c>
      <c r="G604" s="73">
        <v>1</v>
      </c>
      <c r="H604" s="73">
        <v>1</v>
      </c>
      <c r="I604" s="73">
        <v>2</v>
      </c>
      <c r="J604" s="73">
        <v>1</v>
      </c>
      <c r="K604" s="73">
        <v>0</v>
      </c>
      <c r="L604" s="73">
        <v>2</v>
      </c>
      <c r="M604" s="73">
        <v>0</v>
      </c>
      <c r="N604" s="73">
        <v>0</v>
      </c>
      <c r="O604" s="73">
        <v>0</v>
      </c>
      <c r="P604" s="25"/>
      <c r="Q604" s="64"/>
      <c r="R604" s="64"/>
      <c r="S604" s="64"/>
    </row>
    <row r="605" spans="1:19" customFormat="1" ht="16.5" customHeight="1">
      <c r="A605" s="31" t="s">
        <v>363</v>
      </c>
      <c r="B605" s="73">
        <v>2</v>
      </c>
      <c r="C605" s="73">
        <v>0</v>
      </c>
      <c r="D605" s="73">
        <v>5</v>
      </c>
      <c r="E605" s="73">
        <v>0</v>
      </c>
      <c r="F605" s="73">
        <v>5</v>
      </c>
      <c r="G605" s="73">
        <v>1</v>
      </c>
      <c r="H605" s="73">
        <v>0</v>
      </c>
      <c r="I605" s="73">
        <v>0</v>
      </c>
      <c r="J605" s="73">
        <v>0</v>
      </c>
      <c r="K605" s="73">
        <v>0</v>
      </c>
      <c r="L605" s="73">
        <v>0</v>
      </c>
      <c r="M605" s="73">
        <v>0</v>
      </c>
      <c r="N605" s="73">
        <v>0</v>
      </c>
      <c r="O605" s="73">
        <v>0</v>
      </c>
      <c r="P605" s="25"/>
      <c r="Q605" s="64"/>
      <c r="R605" s="64"/>
      <c r="S605" s="64"/>
    </row>
    <row r="606" spans="1:19" customFormat="1" ht="16.5" customHeight="1">
      <c r="A606" s="31" t="s">
        <v>364</v>
      </c>
      <c r="B606" s="73">
        <v>0</v>
      </c>
      <c r="C606" s="73">
        <v>0</v>
      </c>
      <c r="D606" s="73">
        <v>11</v>
      </c>
      <c r="E606" s="73">
        <v>4</v>
      </c>
      <c r="F606" s="73">
        <v>4</v>
      </c>
      <c r="G606" s="73">
        <v>0</v>
      </c>
      <c r="H606" s="73">
        <v>0</v>
      </c>
      <c r="I606" s="73">
        <v>1</v>
      </c>
      <c r="J606" s="73">
        <v>0</v>
      </c>
      <c r="K606" s="73">
        <v>0</v>
      </c>
      <c r="L606" s="73">
        <v>0</v>
      </c>
      <c r="M606" s="73">
        <v>1</v>
      </c>
      <c r="N606" s="73">
        <v>0</v>
      </c>
      <c r="O606" s="73">
        <v>0</v>
      </c>
      <c r="P606" s="25"/>
      <c r="Q606" s="64"/>
      <c r="R606" s="64"/>
      <c r="S606" s="64"/>
    </row>
    <row r="607" spans="1:19" customFormat="1" ht="16.5" customHeight="1">
      <c r="A607" s="35" t="s">
        <v>233</v>
      </c>
      <c r="B607" s="73">
        <v>0</v>
      </c>
      <c r="C607" s="73">
        <v>0</v>
      </c>
      <c r="D607" s="73">
        <v>0</v>
      </c>
      <c r="E607" s="73">
        <v>0</v>
      </c>
      <c r="F607" s="73">
        <v>0</v>
      </c>
      <c r="G607" s="73">
        <v>0</v>
      </c>
      <c r="H607" s="73">
        <v>0</v>
      </c>
      <c r="I607" s="73">
        <v>0</v>
      </c>
      <c r="J607" s="73">
        <v>0</v>
      </c>
      <c r="K607" s="73">
        <v>0</v>
      </c>
      <c r="L607" s="73">
        <v>0</v>
      </c>
      <c r="M607" s="73">
        <v>0</v>
      </c>
      <c r="N607" s="73">
        <v>0</v>
      </c>
      <c r="O607" s="73">
        <v>0</v>
      </c>
      <c r="P607" s="25"/>
      <c r="Q607" s="64"/>
      <c r="R607" s="64"/>
      <c r="S607" s="64"/>
    </row>
    <row r="608" spans="1:19" customFormat="1" ht="16.5" customHeight="1">
      <c r="A608" s="35" t="s">
        <v>234</v>
      </c>
      <c r="B608" s="73">
        <v>4</v>
      </c>
      <c r="C608" s="73">
        <v>4</v>
      </c>
      <c r="D608" s="73">
        <v>2</v>
      </c>
      <c r="E608" s="73">
        <v>0</v>
      </c>
      <c r="F608" s="73">
        <v>0</v>
      </c>
      <c r="G608" s="73">
        <v>0</v>
      </c>
      <c r="H608" s="73">
        <v>0</v>
      </c>
      <c r="I608" s="73">
        <v>0</v>
      </c>
      <c r="J608" s="73">
        <v>0</v>
      </c>
      <c r="K608" s="73">
        <v>0</v>
      </c>
      <c r="L608" s="73">
        <v>0</v>
      </c>
      <c r="M608" s="73">
        <v>0</v>
      </c>
      <c r="N608" s="73">
        <v>0</v>
      </c>
      <c r="O608" s="73">
        <v>0</v>
      </c>
      <c r="P608" s="25"/>
      <c r="Q608" s="64"/>
      <c r="R608" s="64"/>
      <c r="S608" s="64"/>
    </row>
    <row r="609" spans="1:19" customFormat="1" ht="16.5" customHeight="1">
      <c r="A609" s="35" t="s">
        <v>235</v>
      </c>
      <c r="B609" s="73">
        <v>0</v>
      </c>
      <c r="C609" s="73">
        <v>0</v>
      </c>
      <c r="D609" s="73">
        <v>0</v>
      </c>
      <c r="E609" s="73">
        <v>0</v>
      </c>
      <c r="F609" s="73">
        <v>0</v>
      </c>
      <c r="G609" s="73">
        <v>0</v>
      </c>
      <c r="H609" s="73">
        <v>0</v>
      </c>
      <c r="I609" s="73">
        <v>0</v>
      </c>
      <c r="J609" s="73">
        <v>0</v>
      </c>
      <c r="K609" s="73">
        <v>0</v>
      </c>
      <c r="L609" s="73">
        <v>0</v>
      </c>
      <c r="M609" s="73">
        <v>0</v>
      </c>
      <c r="N609" s="73">
        <v>0</v>
      </c>
      <c r="O609" s="73">
        <v>0</v>
      </c>
      <c r="P609" s="25"/>
      <c r="Q609" s="64"/>
      <c r="R609" s="64"/>
      <c r="S609" s="64"/>
    </row>
    <row r="610" spans="1:19" customFormat="1" ht="16.5" customHeight="1">
      <c r="A610" s="35" t="s">
        <v>236</v>
      </c>
      <c r="B610" s="73">
        <v>0</v>
      </c>
      <c r="C610" s="73">
        <v>0</v>
      </c>
      <c r="D610" s="73">
        <v>0</v>
      </c>
      <c r="E610" s="73">
        <v>0</v>
      </c>
      <c r="F610" s="73">
        <v>1</v>
      </c>
      <c r="G610" s="73">
        <v>0</v>
      </c>
      <c r="H610" s="73">
        <v>0</v>
      </c>
      <c r="I610" s="73">
        <v>0</v>
      </c>
      <c r="J610" s="73">
        <v>0</v>
      </c>
      <c r="K610" s="73">
        <v>0</v>
      </c>
      <c r="L610" s="73">
        <v>1</v>
      </c>
      <c r="M610" s="73">
        <v>0</v>
      </c>
      <c r="N610" s="73">
        <v>0</v>
      </c>
      <c r="O610" s="73">
        <v>0</v>
      </c>
      <c r="P610" s="25"/>
      <c r="Q610" s="64"/>
      <c r="R610" s="64"/>
      <c r="S610" s="64"/>
    </row>
    <row r="611" spans="1:19" customFormat="1" ht="16.5" customHeight="1">
      <c r="A611" s="35" t="s">
        <v>237</v>
      </c>
      <c r="B611" s="73">
        <v>0</v>
      </c>
      <c r="C611" s="73">
        <v>0</v>
      </c>
      <c r="D611" s="73">
        <v>0</v>
      </c>
      <c r="E611" s="73">
        <v>0</v>
      </c>
      <c r="F611" s="73">
        <v>0</v>
      </c>
      <c r="G611" s="73">
        <v>0</v>
      </c>
      <c r="H611" s="73">
        <v>0</v>
      </c>
      <c r="I611" s="73">
        <v>0</v>
      </c>
      <c r="J611" s="73">
        <v>0</v>
      </c>
      <c r="K611" s="73">
        <v>0</v>
      </c>
      <c r="L611" s="73">
        <v>0</v>
      </c>
      <c r="M611" s="73">
        <v>0</v>
      </c>
      <c r="N611" s="73">
        <v>0</v>
      </c>
      <c r="O611" s="73">
        <v>0</v>
      </c>
      <c r="P611" s="25"/>
      <c r="Q611" s="64"/>
      <c r="R611" s="64"/>
      <c r="S611" s="64"/>
    </row>
    <row r="612" spans="1:19" customFormat="1" ht="16.5" customHeight="1">
      <c r="A612" s="35" t="s">
        <v>238</v>
      </c>
      <c r="B612" s="73">
        <v>1</v>
      </c>
      <c r="C612" s="73">
        <v>0</v>
      </c>
      <c r="D612" s="73">
        <v>1</v>
      </c>
      <c r="E612" s="73">
        <v>0</v>
      </c>
      <c r="F612" s="73">
        <v>0</v>
      </c>
      <c r="G612" s="73">
        <v>0</v>
      </c>
      <c r="H612" s="73">
        <v>0</v>
      </c>
      <c r="I612" s="73">
        <v>0</v>
      </c>
      <c r="J612" s="73">
        <v>0</v>
      </c>
      <c r="K612" s="73">
        <v>0</v>
      </c>
      <c r="L612" s="73">
        <v>0</v>
      </c>
      <c r="M612" s="73">
        <v>0</v>
      </c>
      <c r="N612" s="73">
        <v>0</v>
      </c>
      <c r="O612" s="73">
        <v>0</v>
      </c>
      <c r="P612" s="25"/>
      <c r="Q612" s="64"/>
      <c r="R612" s="64"/>
      <c r="S612" s="64"/>
    </row>
    <row r="613" spans="1:19" customFormat="1" ht="16.5" customHeight="1">
      <c r="A613" s="35" t="s">
        <v>239</v>
      </c>
      <c r="B613" s="73">
        <v>0</v>
      </c>
      <c r="C613" s="73">
        <v>0</v>
      </c>
      <c r="D613" s="73">
        <v>1</v>
      </c>
      <c r="E613" s="73">
        <v>0</v>
      </c>
      <c r="F613" s="73">
        <v>1</v>
      </c>
      <c r="G613" s="73">
        <v>0</v>
      </c>
      <c r="H613" s="73">
        <v>0</v>
      </c>
      <c r="I613" s="73">
        <v>0</v>
      </c>
      <c r="J613" s="73">
        <v>0</v>
      </c>
      <c r="K613" s="73">
        <v>0</v>
      </c>
      <c r="L613" s="73">
        <v>0</v>
      </c>
      <c r="M613" s="73">
        <v>0</v>
      </c>
      <c r="N613" s="73">
        <v>0</v>
      </c>
      <c r="O613" s="73">
        <v>0</v>
      </c>
      <c r="P613" s="25"/>
      <c r="Q613" s="64"/>
      <c r="R613" s="64"/>
      <c r="S613" s="64"/>
    </row>
    <row r="614" spans="1:19" customFormat="1" ht="16.5" customHeight="1">
      <c r="A614" s="35" t="s">
        <v>240</v>
      </c>
      <c r="B614" s="73">
        <v>0</v>
      </c>
      <c r="C614" s="73">
        <v>0</v>
      </c>
      <c r="D614" s="73">
        <v>1</v>
      </c>
      <c r="E614" s="73">
        <v>0</v>
      </c>
      <c r="F614" s="73">
        <v>3</v>
      </c>
      <c r="G614" s="73">
        <v>0</v>
      </c>
      <c r="H614" s="73">
        <v>0</v>
      </c>
      <c r="I614" s="73">
        <v>0</v>
      </c>
      <c r="J614" s="73">
        <v>0</v>
      </c>
      <c r="K614" s="73">
        <v>0</v>
      </c>
      <c r="L614" s="73">
        <v>0</v>
      </c>
      <c r="M614" s="73">
        <v>0</v>
      </c>
      <c r="N614" s="73">
        <v>0</v>
      </c>
      <c r="O614" s="73">
        <v>0</v>
      </c>
      <c r="P614" s="25"/>
      <c r="Q614" s="64"/>
      <c r="R614" s="64"/>
      <c r="S614" s="64"/>
    </row>
    <row r="615" spans="1:19" customFormat="1" ht="16.5" customHeight="1">
      <c r="A615" s="35" t="s">
        <v>241</v>
      </c>
      <c r="B615" s="73">
        <v>0</v>
      </c>
      <c r="C615" s="73">
        <v>0</v>
      </c>
      <c r="D615" s="73">
        <v>0</v>
      </c>
      <c r="E615" s="73">
        <v>0</v>
      </c>
      <c r="F615" s="73">
        <v>0</v>
      </c>
      <c r="G615" s="73">
        <v>0</v>
      </c>
      <c r="H615" s="73">
        <v>0</v>
      </c>
      <c r="I615" s="73">
        <v>0</v>
      </c>
      <c r="J615" s="73">
        <v>0</v>
      </c>
      <c r="K615" s="73">
        <v>0</v>
      </c>
      <c r="L615" s="73">
        <v>0</v>
      </c>
      <c r="M615" s="73">
        <v>0</v>
      </c>
      <c r="N615" s="73">
        <v>0</v>
      </c>
      <c r="O615" s="73">
        <v>0</v>
      </c>
      <c r="P615" s="25"/>
      <c r="Q615" s="64"/>
      <c r="R615" s="64"/>
      <c r="S615" s="64"/>
    </row>
    <row r="616" spans="1:19" customFormat="1" ht="16.5" customHeight="1">
      <c r="A616" s="35" t="s">
        <v>242</v>
      </c>
      <c r="B616" s="73">
        <v>1</v>
      </c>
      <c r="C616" s="73">
        <v>0</v>
      </c>
      <c r="D616" s="73">
        <v>0</v>
      </c>
      <c r="E616" s="73">
        <v>0</v>
      </c>
      <c r="F616" s="73">
        <v>0</v>
      </c>
      <c r="G616" s="73">
        <v>1</v>
      </c>
      <c r="H616" s="73">
        <v>0</v>
      </c>
      <c r="I616" s="73">
        <v>0</v>
      </c>
      <c r="J616" s="73">
        <v>0</v>
      </c>
      <c r="K616" s="73">
        <v>0</v>
      </c>
      <c r="L616" s="73">
        <v>0</v>
      </c>
      <c r="M616" s="73">
        <v>0</v>
      </c>
      <c r="N616" s="73">
        <v>0</v>
      </c>
      <c r="O616" s="73">
        <v>0</v>
      </c>
      <c r="P616" s="25"/>
      <c r="Q616" s="64"/>
      <c r="R616" s="64"/>
      <c r="S616" s="64"/>
    </row>
    <row r="617" spans="1:19" customFormat="1" ht="16.5" customHeight="1">
      <c r="A617" s="35" t="s">
        <v>243</v>
      </c>
      <c r="B617" s="73">
        <v>0</v>
      </c>
      <c r="C617" s="73">
        <v>0</v>
      </c>
      <c r="D617" s="73">
        <v>0</v>
      </c>
      <c r="E617" s="73">
        <v>0</v>
      </c>
      <c r="F617" s="73">
        <v>0</v>
      </c>
      <c r="G617" s="73">
        <v>0</v>
      </c>
      <c r="H617" s="73">
        <v>0</v>
      </c>
      <c r="I617" s="73">
        <v>0</v>
      </c>
      <c r="J617" s="73">
        <v>0</v>
      </c>
      <c r="K617" s="73">
        <v>0</v>
      </c>
      <c r="L617" s="73">
        <v>0</v>
      </c>
      <c r="M617" s="73">
        <v>0</v>
      </c>
      <c r="N617" s="73">
        <v>0</v>
      </c>
      <c r="O617" s="73">
        <v>0</v>
      </c>
      <c r="P617" s="25"/>
      <c r="Q617" s="64"/>
      <c r="R617" s="64"/>
      <c r="S617" s="64"/>
    </row>
    <row r="618" spans="1:19" customFormat="1" ht="16.5" customHeight="1">
      <c r="A618" s="35" t="s">
        <v>244</v>
      </c>
      <c r="B618" s="73">
        <v>1</v>
      </c>
      <c r="C618" s="73">
        <v>0</v>
      </c>
      <c r="D618" s="73">
        <v>0</v>
      </c>
      <c r="E618" s="73">
        <v>0</v>
      </c>
      <c r="F618" s="73">
        <v>2</v>
      </c>
      <c r="G618" s="73">
        <v>0</v>
      </c>
      <c r="H618" s="73">
        <v>0</v>
      </c>
      <c r="I618" s="73">
        <v>0</v>
      </c>
      <c r="J618" s="73">
        <v>0</v>
      </c>
      <c r="K618" s="73">
        <v>0</v>
      </c>
      <c r="L618" s="73">
        <v>0</v>
      </c>
      <c r="M618" s="73">
        <v>0</v>
      </c>
      <c r="N618" s="73">
        <v>0</v>
      </c>
      <c r="O618" s="73">
        <v>0</v>
      </c>
      <c r="P618" s="25"/>
      <c r="Q618" s="64"/>
      <c r="R618" s="64"/>
      <c r="S618" s="64"/>
    </row>
    <row r="619" spans="1:19" customFormat="1" ht="16.5" customHeight="1">
      <c r="A619" s="35" t="s">
        <v>245</v>
      </c>
      <c r="B619" s="73">
        <v>0</v>
      </c>
      <c r="C619" s="73">
        <v>0</v>
      </c>
      <c r="D619" s="73">
        <v>10</v>
      </c>
      <c r="E619" s="73">
        <v>2</v>
      </c>
      <c r="F619" s="73">
        <v>4</v>
      </c>
      <c r="G619" s="73">
        <v>1</v>
      </c>
      <c r="H619" s="73">
        <v>0</v>
      </c>
      <c r="I619" s="73">
        <v>0</v>
      </c>
      <c r="J619" s="73">
        <v>0</v>
      </c>
      <c r="K619" s="73">
        <v>0</v>
      </c>
      <c r="L619" s="73">
        <v>0</v>
      </c>
      <c r="M619" s="73">
        <v>0</v>
      </c>
      <c r="N619" s="73">
        <v>0</v>
      </c>
      <c r="O619" s="73">
        <v>0</v>
      </c>
      <c r="P619" s="25"/>
      <c r="Q619" s="64"/>
      <c r="R619" s="64"/>
      <c r="S619" s="64"/>
    </row>
    <row r="620" spans="1:19" customFormat="1" ht="16.5" customHeight="1">
      <c r="A620" s="35" t="s">
        <v>246</v>
      </c>
      <c r="B620" s="73">
        <v>0</v>
      </c>
      <c r="C620" s="73">
        <v>0</v>
      </c>
      <c r="D620" s="73">
        <v>0</v>
      </c>
      <c r="E620" s="73">
        <v>0</v>
      </c>
      <c r="F620" s="73">
        <v>0</v>
      </c>
      <c r="G620" s="73">
        <v>0</v>
      </c>
      <c r="H620" s="73">
        <v>0</v>
      </c>
      <c r="I620" s="73">
        <v>0</v>
      </c>
      <c r="J620" s="73">
        <v>0</v>
      </c>
      <c r="K620" s="73">
        <v>0</v>
      </c>
      <c r="L620" s="73">
        <v>0</v>
      </c>
      <c r="M620" s="73">
        <v>0</v>
      </c>
      <c r="N620" s="73">
        <v>0</v>
      </c>
      <c r="O620" s="73">
        <v>0</v>
      </c>
      <c r="P620" s="25"/>
      <c r="Q620" s="64"/>
      <c r="R620" s="64"/>
      <c r="S620" s="64"/>
    </row>
    <row r="621" spans="1:19" customFormat="1" ht="16.5" customHeight="1">
      <c r="A621" s="35" t="s">
        <v>247</v>
      </c>
      <c r="B621" s="73">
        <v>0</v>
      </c>
      <c r="C621" s="73">
        <v>0</v>
      </c>
      <c r="D621" s="73">
        <v>0</v>
      </c>
      <c r="E621" s="73">
        <v>0</v>
      </c>
      <c r="F621" s="73">
        <v>0</v>
      </c>
      <c r="G621" s="73">
        <v>0</v>
      </c>
      <c r="H621" s="73">
        <v>0</v>
      </c>
      <c r="I621" s="73">
        <v>0</v>
      </c>
      <c r="J621" s="73">
        <v>0</v>
      </c>
      <c r="K621" s="73">
        <v>0</v>
      </c>
      <c r="L621" s="73">
        <v>0</v>
      </c>
      <c r="M621" s="73">
        <v>0</v>
      </c>
      <c r="N621" s="73">
        <v>0</v>
      </c>
      <c r="O621" s="73">
        <v>0</v>
      </c>
      <c r="P621" s="25"/>
      <c r="Q621" s="64"/>
      <c r="R621" s="64"/>
      <c r="S621" s="64"/>
    </row>
    <row r="622" spans="1:19" customFormat="1" ht="16.5" customHeight="1">
      <c r="A622" s="35" t="s">
        <v>248</v>
      </c>
      <c r="B622" s="73">
        <v>0</v>
      </c>
      <c r="C622" s="73">
        <v>0</v>
      </c>
      <c r="D622" s="73">
        <v>0</v>
      </c>
      <c r="E622" s="73">
        <v>0</v>
      </c>
      <c r="F622" s="73">
        <v>0</v>
      </c>
      <c r="G622" s="73">
        <v>0</v>
      </c>
      <c r="H622" s="73">
        <v>0</v>
      </c>
      <c r="I622" s="73">
        <v>0</v>
      </c>
      <c r="J622" s="73">
        <v>0</v>
      </c>
      <c r="K622" s="73">
        <v>0</v>
      </c>
      <c r="L622" s="73">
        <v>0</v>
      </c>
      <c r="M622" s="73">
        <v>0</v>
      </c>
      <c r="N622" s="73">
        <v>0</v>
      </c>
      <c r="O622" s="73">
        <v>0</v>
      </c>
      <c r="P622" s="25"/>
      <c r="Q622" s="64"/>
      <c r="R622" s="64"/>
      <c r="S622" s="64"/>
    </row>
    <row r="623" spans="1:19" customFormat="1" ht="16.5" customHeight="1">
      <c r="A623" s="22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64"/>
      <c r="R623" s="64"/>
      <c r="S623" s="64"/>
    </row>
    <row r="624" spans="1:19" customFormat="1" ht="16.5" customHeight="1">
      <c r="A624" s="22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64"/>
      <c r="R624" s="64"/>
      <c r="S624" s="64"/>
    </row>
    <row r="625" spans="1:19" customFormat="1" ht="16.5" customHeight="1">
      <c r="A625" s="158" t="s">
        <v>358</v>
      </c>
      <c r="B625" s="157" t="s">
        <v>338</v>
      </c>
      <c r="C625" s="157"/>
      <c r="D625" s="157" t="s">
        <v>220</v>
      </c>
      <c r="E625" s="157"/>
      <c r="F625" s="157" t="s">
        <v>221</v>
      </c>
      <c r="G625" s="157"/>
      <c r="H625" s="157" t="s">
        <v>222</v>
      </c>
      <c r="I625" s="157"/>
      <c r="J625" s="157" t="s">
        <v>223</v>
      </c>
      <c r="K625" s="157"/>
      <c r="L625" s="157" t="s">
        <v>224</v>
      </c>
      <c r="M625" s="157"/>
      <c r="N625" s="155" t="s">
        <v>225</v>
      </c>
      <c r="O625" s="156"/>
      <c r="P625" s="25"/>
      <c r="Q625" s="64"/>
      <c r="R625" s="64"/>
      <c r="S625" s="64"/>
    </row>
    <row r="626" spans="1:19" customFormat="1" ht="16.5" customHeight="1">
      <c r="A626" s="159"/>
      <c r="B626" s="69" t="s">
        <v>3</v>
      </c>
      <c r="C626" s="69" t="s">
        <v>4</v>
      </c>
      <c r="D626" s="69" t="s">
        <v>3</v>
      </c>
      <c r="E626" s="69" t="s">
        <v>4</v>
      </c>
      <c r="F626" s="69" t="s">
        <v>3</v>
      </c>
      <c r="G626" s="69" t="s">
        <v>4</v>
      </c>
      <c r="H626" s="69" t="s">
        <v>3</v>
      </c>
      <c r="I626" s="69" t="s">
        <v>4</v>
      </c>
      <c r="J626" s="69" t="s">
        <v>3</v>
      </c>
      <c r="K626" s="69" t="s">
        <v>4</v>
      </c>
      <c r="L626" s="69" t="s">
        <v>3</v>
      </c>
      <c r="M626" s="69" t="s">
        <v>4</v>
      </c>
      <c r="N626" s="69" t="s">
        <v>3</v>
      </c>
      <c r="O626" s="69" t="s">
        <v>4</v>
      </c>
      <c r="P626" s="33"/>
      <c r="Q626" s="64"/>
      <c r="R626" s="64"/>
      <c r="S626" s="64"/>
    </row>
    <row r="627" spans="1:19" customFormat="1" ht="16.5" customHeight="1">
      <c r="A627" s="24" t="s">
        <v>227</v>
      </c>
      <c r="B627" s="71">
        <v>1</v>
      </c>
      <c r="C627" s="71">
        <v>0</v>
      </c>
      <c r="D627" s="71">
        <v>4</v>
      </c>
      <c r="E627" s="71">
        <v>1</v>
      </c>
      <c r="F627" s="71">
        <v>1</v>
      </c>
      <c r="G627" s="71">
        <v>4</v>
      </c>
      <c r="H627" s="71">
        <v>11</v>
      </c>
      <c r="I627" s="71">
        <v>0</v>
      </c>
      <c r="J627" s="71">
        <v>44</v>
      </c>
      <c r="K627" s="71">
        <v>61</v>
      </c>
      <c r="L627" s="71">
        <v>55</v>
      </c>
      <c r="M627" s="71">
        <v>47</v>
      </c>
      <c r="N627" s="71">
        <v>38</v>
      </c>
      <c r="O627" s="71">
        <v>36</v>
      </c>
      <c r="P627" s="25"/>
      <c r="Q627" s="64"/>
      <c r="R627" s="64"/>
      <c r="S627" s="64"/>
    </row>
    <row r="628" spans="1:19" customFormat="1" ht="16.5" customHeight="1">
      <c r="A628" s="31" t="s">
        <v>361</v>
      </c>
      <c r="B628" s="73">
        <v>0</v>
      </c>
      <c r="C628" s="73">
        <v>0</v>
      </c>
      <c r="D628" s="73">
        <v>4</v>
      </c>
      <c r="E628" s="73">
        <v>1</v>
      </c>
      <c r="F628" s="73">
        <v>0</v>
      </c>
      <c r="G628" s="73">
        <v>0</v>
      </c>
      <c r="H628" s="73">
        <v>2</v>
      </c>
      <c r="I628" s="73">
        <v>0</v>
      </c>
      <c r="J628" s="73">
        <v>4</v>
      </c>
      <c r="K628" s="73">
        <v>6</v>
      </c>
      <c r="L628" s="73">
        <v>14</v>
      </c>
      <c r="M628" s="73">
        <v>14</v>
      </c>
      <c r="N628" s="73">
        <v>6</v>
      </c>
      <c r="O628" s="73">
        <v>8</v>
      </c>
      <c r="P628" s="25"/>
      <c r="Q628" s="64"/>
      <c r="R628" s="64"/>
      <c r="S628" s="64"/>
    </row>
    <row r="629" spans="1:19" customFormat="1" ht="16.5" customHeight="1">
      <c r="A629" s="31" t="s">
        <v>359</v>
      </c>
      <c r="B629" s="73">
        <v>0</v>
      </c>
      <c r="C629" s="73">
        <v>0</v>
      </c>
      <c r="D629" s="73">
        <v>0</v>
      </c>
      <c r="E629" s="73">
        <v>0</v>
      </c>
      <c r="F629" s="73">
        <v>0</v>
      </c>
      <c r="G629" s="73">
        <v>0</v>
      </c>
      <c r="H629" s="73">
        <v>7</v>
      </c>
      <c r="I629" s="73">
        <v>0</v>
      </c>
      <c r="J629" s="73">
        <v>13</v>
      </c>
      <c r="K629" s="73">
        <v>18</v>
      </c>
      <c r="L629" s="73">
        <v>2</v>
      </c>
      <c r="M629" s="73">
        <v>5</v>
      </c>
      <c r="N629" s="73">
        <v>5</v>
      </c>
      <c r="O629" s="73">
        <v>6</v>
      </c>
      <c r="P629" s="25"/>
      <c r="Q629" s="64"/>
      <c r="R629" s="64"/>
      <c r="S629" s="64"/>
    </row>
    <row r="630" spans="1:19" customFormat="1" ht="16.5" customHeight="1">
      <c r="A630" s="31" t="s">
        <v>357</v>
      </c>
      <c r="B630" s="73">
        <v>0</v>
      </c>
      <c r="C630" s="73">
        <v>0</v>
      </c>
      <c r="D630" s="73">
        <v>0</v>
      </c>
      <c r="E630" s="73">
        <v>0</v>
      </c>
      <c r="F630" s="73">
        <v>0</v>
      </c>
      <c r="G630" s="73">
        <v>0</v>
      </c>
      <c r="H630" s="73">
        <v>0</v>
      </c>
      <c r="I630" s="73">
        <v>0</v>
      </c>
      <c r="J630" s="73">
        <v>4</v>
      </c>
      <c r="K630" s="73">
        <v>2</v>
      </c>
      <c r="L630" s="73">
        <v>6</v>
      </c>
      <c r="M630" s="73">
        <v>1</v>
      </c>
      <c r="N630" s="73">
        <v>5</v>
      </c>
      <c r="O630" s="73">
        <v>2</v>
      </c>
      <c r="P630" s="25"/>
      <c r="Q630" s="64"/>
      <c r="R630" s="64"/>
      <c r="S630" s="64"/>
    </row>
    <row r="631" spans="1:19" customFormat="1" ht="16.5" customHeight="1">
      <c r="A631" s="31" t="s">
        <v>362</v>
      </c>
      <c r="B631" s="73">
        <v>1</v>
      </c>
      <c r="C631" s="73">
        <v>0</v>
      </c>
      <c r="D631" s="73">
        <v>0</v>
      </c>
      <c r="E631" s="73">
        <v>0</v>
      </c>
      <c r="F631" s="73">
        <v>0</v>
      </c>
      <c r="G631" s="73">
        <v>0</v>
      </c>
      <c r="H631" s="73">
        <v>0</v>
      </c>
      <c r="I631" s="73">
        <v>0</v>
      </c>
      <c r="J631" s="73">
        <v>4</v>
      </c>
      <c r="K631" s="73">
        <v>4</v>
      </c>
      <c r="L631" s="73">
        <v>3</v>
      </c>
      <c r="M631" s="73">
        <v>4</v>
      </c>
      <c r="N631" s="73">
        <v>3</v>
      </c>
      <c r="O631" s="73">
        <v>2</v>
      </c>
      <c r="P631" s="25"/>
      <c r="Q631" s="64"/>
      <c r="R631" s="64"/>
      <c r="S631" s="64"/>
    </row>
    <row r="632" spans="1:19" customFormat="1" ht="16.5" customHeight="1">
      <c r="A632" s="31" t="s">
        <v>363</v>
      </c>
      <c r="B632" s="73">
        <v>0</v>
      </c>
      <c r="C632" s="73">
        <v>0</v>
      </c>
      <c r="D632" s="73">
        <v>0</v>
      </c>
      <c r="E632" s="73">
        <v>0</v>
      </c>
      <c r="F632" s="73">
        <v>0</v>
      </c>
      <c r="G632" s="73">
        <v>1</v>
      </c>
      <c r="H632" s="73">
        <v>1</v>
      </c>
      <c r="I632" s="73">
        <v>0</v>
      </c>
      <c r="J632" s="73">
        <v>5</v>
      </c>
      <c r="K632" s="73">
        <v>4</v>
      </c>
      <c r="L632" s="73">
        <v>9</v>
      </c>
      <c r="M632" s="73">
        <v>2</v>
      </c>
      <c r="N632" s="73">
        <v>3</v>
      </c>
      <c r="O632" s="73">
        <v>0</v>
      </c>
      <c r="P632" s="25"/>
      <c r="Q632" s="64"/>
      <c r="R632" s="64"/>
      <c r="S632" s="64"/>
    </row>
    <row r="633" spans="1:19" customFormat="1" ht="16.5" customHeight="1">
      <c r="A633" s="31" t="s">
        <v>364</v>
      </c>
      <c r="B633" s="73">
        <v>0</v>
      </c>
      <c r="C633" s="73">
        <v>0</v>
      </c>
      <c r="D633" s="73">
        <v>0</v>
      </c>
      <c r="E633" s="73">
        <v>0</v>
      </c>
      <c r="F633" s="73">
        <v>1</v>
      </c>
      <c r="G633" s="73">
        <v>1</v>
      </c>
      <c r="H633" s="73">
        <v>1</v>
      </c>
      <c r="I633" s="73">
        <v>0</v>
      </c>
      <c r="J633" s="73">
        <v>7</v>
      </c>
      <c r="K633" s="73">
        <v>12</v>
      </c>
      <c r="L633" s="73">
        <v>10</v>
      </c>
      <c r="M633" s="73">
        <v>11</v>
      </c>
      <c r="N633" s="73">
        <v>7</v>
      </c>
      <c r="O633" s="73">
        <v>5</v>
      </c>
      <c r="P633" s="25"/>
      <c r="Q633" s="64"/>
      <c r="R633" s="64"/>
      <c r="S633" s="64"/>
    </row>
    <row r="634" spans="1:19" customFormat="1" ht="16.5" customHeight="1">
      <c r="A634" s="35" t="s">
        <v>233</v>
      </c>
      <c r="B634" s="73">
        <v>0</v>
      </c>
      <c r="C634" s="73">
        <v>0</v>
      </c>
      <c r="D634" s="73">
        <v>0</v>
      </c>
      <c r="E634" s="73">
        <v>0</v>
      </c>
      <c r="F634" s="73">
        <v>0</v>
      </c>
      <c r="G634" s="73">
        <v>0</v>
      </c>
      <c r="H634" s="73">
        <v>0</v>
      </c>
      <c r="I634" s="73">
        <v>0</v>
      </c>
      <c r="J634" s="73">
        <v>0</v>
      </c>
      <c r="K634" s="73">
        <v>2</v>
      </c>
      <c r="L634" s="73">
        <v>2</v>
      </c>
      <c r="M634" s="73">
        <v>0</v>
      </c>
      <c r="N634" s="73">
        <v>0</v>
      </c>
      <c r="O634" s="73">
        <v>1</v>
      </c>
      <c r="P634" s="25"/>
      <c r="Q634" s="64"/>
      <c r="R634" s="64"/>
      <c r="S634" s="64"/>
    </row>
    <row r="635" spans="1:19" customFormat="1" ht="16.5" customHeight="1">
      <c r="A635" s="35" t="s">
        <v>234</v>
      </c>
      <c r="B635" s="73">
        <v>0</v>
      </c>
      <c r="C635" s="73">
        <v>0</v>
      </c>
      <c r="D635" s="73">
        <v>0</v>
      </c>
      <c r="E635" s="73">
        <v>0</v>
      </c>
      <c r="F635" s="73">
        <v>0</v>
      </c>
      <c r="G635" s="73">
        <v>2</v>
      </c>
      <c r="H635" s="73">
        <v>0</v>
      </c>
      <c r="I635" s="73">
        <v>0</v>
      </c>
      <c r="J635" s="73">
        <v>0</v>
      </c>
      <c r="K635" s="73">
        <v>3</v>
      </c>
      <c r="L635" s="73">
        <v>3</v>
      </c>
      <c r="M635" s="73">
        <v>1</v>
      </c>
      <c r="N635" s="73">
        <v>1</v>
      </c>
      <c r="O635" s="73">
        <v>0</v>
      </c>
      <c r="P635" s="25"/>
      <c r="Q635" s="64"/>
      <c r="R635" s="64"/>
      <c r="S635" s="64"/>
    </row>
    <row r="636" spans="1:19" customFormat="1" ht="16.5" customHeight="1">
      <c r="A636" s="35" t="s">
        <v>235</v>
      </c>
      <c r="B636" s="73">
        <v>0</v>
      </c>
      <c r="C636" s="73">
        <v>0</v>
      </c>
      <c r="D636" s="73">
        <v>0</v>
      </c>
      <c r="E636" s="73">
        <v>0</v>
      </c>
      <c r="F636" s="73">
        <v>0</v>
      </c>
      <c r="G636" s="73">
        <v>0</v>
      </c>
      <c r="H636" s="73">
        <v>0</v>
      </c>
      <c r="I636" s="73">
        <v>0</v>
      </c>
      <c r="J636" s="73">
        <v>0</v>
      </c>
      <c r="K636" s="73">
        <v>2</v>
      </c>
      <c r="L636" s="73">
        <v>1</v>
      </c>
      <c r="M636" s="73">
        <v>0</v>
      </c>
      <c r="N636" s="73">
        <v>0</v>
      </c>
      <c r="O636" s="73">
        <v>0</v>
      </c>
      <c r="P636" s="25"/>
      <c r="Q636" s="64"/>
      <c r="R636" s="64"/>
      <c r="S636" s="64"/>
    </row>
    <row r="637" spans="1:19" customFormat="1" ht="16.5" customHeight="1">
      <c r="A637" s="35" t="s">
        <v>236</v>
      </c>
      <c r="B637" s="73">
        <v>0</v>
      </c>
      <c r="C637" s="73">
        <v>0</v>
      </c>
      <c r="D637" s="73">
        <v>0</v>
      </c>
      <c r="E637" s="73">
        <v>0</v>
      </c>
      <c r="F637" s="73">
        <v>0</v>
      </c>
      <c r="G637" s="73">
        <v>0</v>
      </c>
      <c r="H637" s="73">
        <v>0</v>
      </c>
      <c r="I637" s="73">
        <v>0</v>
      </c>
      <c r="J637" s="73">
        <v>0</v>
      </c>
      <c r="K637" s="73">
        <v>0</v>
      </c>
      <c r="L637" s="73">
        <v>0</v>
      </c>
      <c r="M637" s="73">
        <v>0</v>
      </c>
      <c r="N637" s="73">
        <v>0</v>
      </c>
      <c r="O637" s="73">
        <v>1</v>
      </c>
      <c r="P637" s="25"/>
      <c r="Q637" s="64"/>
      <c r="R637" s="64"/>
      <c r="S637" s="64"/>
    </row>
    <row r="638" spans="1:19" customFormat="1" ht="16.5" customHeight="1">
      <c r="A638" s="35" t="s">
        <v>237</v>
      </c>
      <c r="B638" s="73">
        <v>0</v>
      </c>
      <c r="C638" s="73">
        <v>0</v>
      </c>
      <c r="D638" s="73">
        <v>0</v>
      </c>
      <c r="E638" s="73">
        <v>0</v>
      </c>
      <c r="F638" s="73">
        <v>0</v>
      </c>
      <c r="G638" s="73">
        <v>0</v>
      </c>
      <c r="H638" s="73">
        <v>0</v>
      </c>
      <c r="I638" s="73">
        <v>0</v>
      </c>
      <c r="J638" s="73">
        <v>0</v>
      </c>
      <c r="K638" s="73">
        <v>0</v>
      </c>
      <c r="L638" s="73">
        <v>0</v>
      </c>
      <c r="M638" s="73">
        <v>0</v>
      </c>
      <c r="N638" s="73">
        <v>0</v>
      </c>
      <c r="O638" s="73">
        <v>0</v>
      </c>
      <c r="P638" s="25"/>
      <c r="Q638" s="64"/>
      <c r="R638" s="64"/>
      <c r="S638" s="64"/>
    </row>
    <row r="639" spans="1:19" customFormat="1" ht="16.5" customHeight="1">
      <c r="A639" s="35" t="s">
        <v>238</v>
      </c>
      <c r="B639" s="73">
        <v>0</v>
      </c>
      <c r="C639" s="73">
        <v>0</v>
      </c>
      <c r="D639" s="73">
        <v>0</v>
      </c>
      <c r="E639" s="73">
        <v>0</v>
      </c>
      <c r="F639" s="73">
        <v>0</v>
      </c>
      <c r="G639" s="73">
        <v>0</v>
      </c>
      <c r="H639" s="73">
        <v>0</v>
      </c>
      <c r="I639" s="73">
        <v>0</v>
      </c>
      <c r="J639" s="73">
        <v>0</v>
      </c>
      <c r="K639" s="73">
        <v>0</v>
      </c>
      <c r="L639" s="73">
        <v>1</v>
      </c>
      <c r="M639" s="73">
        <v>0</v>
      </c>
      <c r="N639" s="73">
        <v>1</v>
      </c>
      <c r="O639" s="73">
        <v>0</v>
      </c>
      <c r="P639" s="25"/>
      <c r="Q639" s="64"/>
      <c r="R639" s="64"/>
      <c r="S639" s="64"/>
    </row>
    <row r="640" spans="1:19" customFormat="1" ht="16.5" customHeight="1">
      <c r="A640" s="35" t="s">
        <v>239</v>
      </c>
      <c r="B640" s="73">
        <v>0</v>
      </c>
      <c r="C640" s="73">
        <v>0</v>
      </c>
      <c r="D640" s="73">
        <v>0</v>
      </c>
      <c r="E640" s="73">
        <v>0</v>
      </c>
      <c r="F640" s="73">
        <v>0</v>
      </c>
      <c r="G640" s="73">
        <v>0</v>
      </c>
      <c r="H640" s="73">
        <v>0</v>
      </c>
      <c r="I640" s="73">
        <v>0</v>
      </c>
      <c r="J640" s="73">
        <v>1</v>
      </c>
      <c r="K640" s="73">
        <v>0</v>
      </c>
      <c r="L640" s="73">
        <v>0</v>
      </c>
      <c r="M640" s="73">
        <v>0</v>
      </c>
      <c r="N640" s="73">
        <v>0</v>
      </c>
      <c r="O640" s="73">
        <v>0</v>
      </c>
      <c r="P640" s="25"/>
      <c r="Q640" s="64"/>
      <c r="R640" s="64"/>
      <c r="S640" s="64"/>
    </row>
    <row r="641" spans="1:19" customFormat="1" ht="16.5" customHeight="1">
      <c r="A641" s="35" t="s">
        <v>240</v>
      </c>
      <c r="B641" s="73">
        <v>0</v>
      </c>
      <c r="C641" s="73">
        <v>0</v>
      </c>
      <c r="D641" s="73">
        <v>0</v>
      </c>
      <c r="E641" s="73">
        <v>0</v>
      </c>
      <c r="F641" s="73">
        <v>0</v>
      </c>
      <c r="G641" s="73">
        <v>0</v>
      </c>
      <c r="H641" s="73">
        <v>0</v>
      </c>
      <c r="I641" s="73">
        <v>0</v>
      </c>
      <c r="J641" s="73">
        <v>1</v>
      </c>
      <c r="K641" s="73">
        <v>2</v>
      </c>
      <c r="L641" s="73">
        <v>0</v>
      </c>
      <c r="M641" s="73">
        <v>2</v>
      </c>
      <c r="N641" s="73">
        <v>1</v>
      </c>
      <c r="O641" s="73">
        <v>3</v>
      </c>
      <c r="P641" s="25"/>
      <c r="Q641" s="64"/>
      <c r="R641" s="64"/>
      <c r="S641" s="64"/>
    </row>
    <row r="642" spans="1:19" customFormat="1" ht="16.5" customHeight="1">
      <c r="A642" s="35" t="s">
        <v>241</v>
      </c>
      <c r="B642" s="73">
        <v>0</v>
      </c>
      <c r="C642" s="73">
        <v>0</v>
      </c>
      <c r="D642" s="73">
        <v>0</v>
      </c>
      <c r="E642" s="73">
        <v>0</v>
      </c>
      <c r="F642" s="73">
        <v>0</v>
      </c>
      <c r="G642" s="73">
        <v>0</v>
      </c>
      <c r="H642" s="73">
        <v>0</v>
      </c>
      <c r="I642" s="73">
        <v>0</v>
      </c>
      <c r="J642" s="73">
        <v>0</v>
      </c>
      <c r="K642" s="73">
        <v>0</v>
      </c>
      <c r="L642" s="73">
        <v>0</v>
      </c>
      <c r="M642" s="73">
        <v>0</v>
      </c>
      <c r="N642" s="73">
        <v>0</v>
      </c>
      <c r="O642" s="73">
        <v>0</v>
      </c>
      <c r="P642" s="25"/>
      <c r="Q642" s="64"/>
      <c r="R642" s="64"/>
      <c r="S642" s="64"/>
    </row>
    <row r="643" spans="1:19" customFormat="1" ht="16.5" customHeight="1">
      <c r="A643" s="35" t="s">
        <v>242</v>
      </c>
      <c r="B643" s="73">
        <v>0</v>
      </c>
      <c r="C643" s="73">
        <v>0</v>
      </c>
      <c r="D643" s="73">
        <v>0</v>
      </c>
      <c r="E643" s="73">
        <v>0</v>
      </c>
      <c r="F643" s="73">
        <v>0</v>
      </c>
      <c r="G643" s="73">
        <v>0</v>
      </c>
      <c r="H643" s="73">
        <v>0</v>
      </c>
      <c r="I643" s="73">
        <v>0</v>
      </c>
      <c r="J643" s="73">
        <v>2</v>
      </c>
      <c r="K643" s="73">
        <v>2</v>
      </c>
      <c r="L643" s="73">
        <v>1</v>
      </c>
      <c r="M643" s="73">
        <v>1</v>
      </c>
      <c r="N643" s="73">
        <v>5</v>
      </c>
      <c r="O643" s="73">
        <v>6</v>
      </c>
      <c r="P643" s="25"/>
      <c r="Q643" s="64"/>
      <c r="R643" s="64"/>
      <c r="S643" s="64"/>
    </row>
    <row r="644" spans="1:19" customFormat="1" ht="16.5" customHeight="1">
      <c r="A644" s="35" t="s">
        <v>243</v>
      </c>
      <c r="B644" s="73">
        <v>0</v>
      </c>
      <c r="C644" s="73">
        <v>0</v>
      </c>
      <c r="D644" s="73">
        <v>0</v>
      </c>
      <c r="E644" s="73">
        <v>0</v>
      </c>
      <c r="F644" s="73">
        <v>0</v>
      </c>
      <c r="G644" s="73">
        <v>0</v>
      </c>
      <c r="H644" s="73">
        <v>0</v>
      </c>
      <c r="I644" s="73">
        <v>0</v>
      </c>
      <c r="J644" s="73">
        <v>0</v>
      </c>
      <c r="K644" s="73">
        <v>0</v>
      </c>
      <c r="L644" s="73">
        <v>0</v>
      </c>
      <c r="M644" s="73">
        <v>0</v>
      </c>
      <c r="N644" s="73">
        <v>0</v>
      </c>
      <c r="O644" s="73">
        <v>0</v>
      </c>
      <c r="P644" s="25"/>
      <c r="Q644" s="64"/>
      <c r="R644" s="64"/>
      <c r="S644" s="64"/>
    </row>
    <row r="645" spans="1:19" customFormat="1" ht="16.5" customHeight="1">
      <c r="A645" s="35" t="s">
        <v>244</v>
      </c>
      <c r="B645" s="73">
        <v>0</v>
      </c>
      <c r="C645" s="73">
        <v>0</v>
      </c>
      <c r="D645" s="73">
        <v>0</v>
      </c>
      <c r="E645" s="73">
        <v>0</v>
      </c>
      <c r="F645" s="73">
        <v>0</v>
      </c>
      <c r="G645" s="73">
        <v>0</v>
      </c>
      <c r="H645" s="73">
        <v>0</v>
      </c>
      <c r="I645" s="73">
        <v>0</v>
      </c>
      <c r="J645" s="73">
        <v>0</v>
      </c>
      <c r="K645" s="73">
        <v>1</v>
      </c>
      <c r="L645" s="73">
        <v>0</v>
      </c>
      <c r="M645" s="73">
        <v>1</v>
      </c>
      <c r="N645" s="73">
        <v>0</v>
      </c>
      <c r="O645" s="73">
        <v>0</v>
      </c>
      <c r="P645" s="25"/>
      <c r="Q645" s="64"/>
      <c r="R645" s="64"/>
      <c r="S645" s="64"/>
    </row>
    <row r="646" spans="1:19" customFormat="1" ht="16.5" customHeight="1">
      <c r="A646" s="35" t="s">
        <v>245</v>
      </c>
      <c r="B646" s="73">
        <v>0</v>
      </c>
      <c r="C646" s="73">
        <v>0</v>
      </c>
      <c r="D646" s="73">
        <v>0</v>
      </c>
      <c r="E646" s="73">
        <v>0</v>
      </c>
      <c r="F646" s="73">
        <v>0</v>
      </c>
      <c r="G646" s="73">
        <v>0</v>
      </c>
      <c r="H646" s="73">
        <v>0</v>
      </c>
      <c r="I646" s="73">
        <v>0</v>
      </c>
      <c r="J646" s="73">
        <v>3</v>
      </c>
      <c r="K646" s="73">
        <v>3</v>
      </c>
      <c r="L646" s="73">
        <v>3</v>
      </c>
      <c r="M646" s="73">
        <v>5</v>
      </c>
      <c r="N646" s="73">
        <v>1</v>
      </c>
      <c r="O646" s="73">
        <v>2</v>
      </c>
      <c r="P646" s="25"/>
      <c r="Q646" s="64"/>
      <c r="R646" s="64"/>
      <c r="S646" s="64"/>
    </row>
    <row r="647" spans="1:19" customFormat="1" ht="16.5" customHeight="1">
      <c r="A647" s="35" t="s">
        <v>246</v>
      </c>
      <c r="B647" s="73">
        <v>0</v>
      </c>
      <c r="C647" s="73">
        <v>0</v>
      </c>
      <c r="D647" s="73">
        <v>0</v>
      </c>
      <c r="E647" s="73">
        <v>0</v>
      </c>
      <c r="F647" s="73">
        <v>0</v>
      </c>
      <c r="G647" s="73">
        <v>0</v>
      </c>
      <c r="H647" s="73">
        <v>0</v>
      </c>
      <c r="I647" s="73">
        <v>0</v>
      </c>
      <c r="J647" s="73">
        <v>0</v>
      </c>
      <c r="K647" s="73">
        <v>0</v>
      </c>
      <c r="L647" s="73">
        <v>0</v>
      </c>
      <c r="M647" s="73">
        <v>0</v>
      </c>
      <c r="N647" s="73">
        <v>0</v>
      </c>
      <c r="O647" s="73">
        <v>0</v>
      </c>
      <c r="P647" s="25"/>
      <c r="Q647" s="64"/>
      <c r="R647" s="64"/>
      <c r="S647" s="64"/>
    </row>
    <row r="648" spans="1:19" customFormat="1" ht="16.5" customHeight="1">
      <c r="A648" s="35" t="s">
        <v>247</v>
      </c>
      <c r="B648" s="73">
        <v>0</v>
      </c>
      <c r="C648" s="73">
        <v>0</v>
      </c>
      <c r="D648" s="73">
        <v>0</v>
      </c>
      <c r="E648" s="73">
        <v>0</v>
      </c>
      <c r="F648" s="73">
        <v>0</v>
      </c>
      <c r="G648" s="73">
        <v>0</v>
      </c>
      <c r="H648" s="73">
        <v>0</v>
      </c>
      <c r="I648" s="73">
        <v>0</v>
      </c>
      <c r="J648" s="73">
        <v>0</v>
      </c>
      <c r="K648" s="73">
        <v>0</v>
      </c>
      <c r="L648" s="73">
        <v>0</v>
      </c>
      <c r="M648" s="73">
        <v>0</v>
      </c>
      <c r="N648" s="73">
        <v>0</v>
      </c>
      <c r="O648" s="73">
        <v>0</v>
      </c>
      <c r="P648" s="25"/>
      <c r="Q648" s="64"/>
      <c r="R648" s="64"/>
      <c r="S648" s="64"/>
    </row>
    <row r="649" spans="1:19" customFormat="1" ht="16.5" customHeight="1">
      <c r="A649" s="35" t="s">
        <v>248</v>
      </c>
      <c r="B649" s="73">
        <v>0</v>
      </c>
      <c r="C649" s="73">
        <v>0</v>
      </c>
      <c r="D649" s="73">
        <v>0</v>
      </c>
      <c r="E649" s="73">
        <v>0</v>
      </c>
      <c r="F649" s="73">
        <v>0</v>
      </c>
      <c r="G649" s="73">
        <v>0</v>
      </c>
      <c r="H649" s="73">
        <v>0</v>
      </c>
      <c r="I649" s="73">
        <v>0</v>
      </c>
      <c r="J649" s="73">
        <v>0</v>
      </c>
      <c r="K649" s="73">
        <v>0</v>
      </c>
      <c r="L649" s="73">
        <v>0</v>
      </c>
      <c r="M649" s="73">
        <v>0</v>
      </c>
      <c r="N649" s="73">
        <v>0</v>
      </c>
      <c r="O649" s="73">
        <v>0</v>
      </c>
      <c r="P649" s="25"/>
      <c r="Q649" s="64"/>
      <c r="R649" s="64"/>
      <c r="S649" s="64"/>
    </row>
    <row r="650" spans="1:19" customFormat="1" ht="16.5" customHeight="1">
      <c r="A650" s="22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64"/>
      <c r="R650" s="64"/>
      <c r="S650" s="64"/>
    </row>
    <row r="651" spans="1:19" customFormat="1" ht="16.5" customHeight="1">
      <c r="A651" s="22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64"/>
      <c r="R651" s="64"/>
      <c r="S651" s="64"/>
    </row>
    <row r="652" spans="1:19" customFormat="1" ht="16.5" customHeight="1">
      <c r="A652" s="158" t="s">
        <v>358</v>
      </c>
      <c r="B652" s="157" t="s">
        <v>226</v>
      </c>
      <c r="C652" s="157"/>
      <c r="D652" s="157" t="s">
        <v>330</v>
      </c>
      <c r="E652" s="157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64"/>
      <c r="R652" s="64"/>
      <c r="S652" s="64"/>
    </row>
    <row r="653" spans="1:19" customFormat="1" ht="16.5" customHeight="1">
      <c r="A653" s="159"/>
      <c r="B653" s="69" t="s">
        <v>3</v>
      </c>
      <c r="C653" s="69" t="s">
        <v>4</v>
      </c>
      <c r="D653" s="69" t="s">
        <v>3</v>
      </c>
      <c r="E653" s="69" t="s">
        <v>4</v>
      </c>
      <c r="F653" s="33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64"/>
      <c r="R653" s="64"/>
      <c r="S653" s="64"/>
    </row>
    <row r="654" spans="1:19" customFormat="1" ht="16.5" customHeight="1">
      <c r="A654" s="24" t="s">
        <v>227</v>
      </c>
      <c r="B654" s="71">
        <v>100</v>
      </c>
      <c r="C654" s="71">
        <v>73</v>
      </c>
      <c r="D654" s="71">
        <v>3</v>
      </c>
      <c r="E654" s="71">
        <v>1</v>
      </c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64"/>
      <c r="R654" s="64"/>
      <c r="S654" s="64"/>
    </row>
    <row r="655" spans="1:19" customFormat="1" ht="16.5" customHeight="1">
      <c r="A655" s="31" t="s">
        <v>361</v>
      </c>
      <c r="B655" s="73">
        <v>12</v>
      </c>
      <c r="C655" s="73">
        <v>8</v>
      </c>
      <c r="D655" s="73">
        <v>1</v>
      </c>
      <c r="E655" s="73">
        <v>0</v>
      </c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64"/>
      <c r="R655" s="64"/>
      <c r="S655" s="64"/>
    </row>
    <row r="656" spans="1:19" customFormat="1" ht="16.5" customHeight="1">
      <c r="A656" s="31" t="s">
        <v>359</v>
      </c>
      <c r="B656" s="73">
        <v>15</v>
      </c>
      <c r="C656" s="73">
        <v>23</v>
      </c>
      <c r="D656" s="73">
        <v>0</v>
      </c>
      <c r="E656" s="73">
        <v>0</v>
      </c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64"/>
      <c r="R656" s="64"/>
      <c r="S656" s="64"/>
    </row>
    <row r="657" spans="1:19" customFormat="1" ht="16.5" customHeight="1">
      <c r="A657" s="31" t="s">
        <v>357</v>
      </c>
      <c r="B657" s="73">
        <v>8</v>
      </c>
      <c r="C657" s="73">
        <v>3</v>
      </c>
      <c r="D657" s="73">
        <v>0</v>
      </c>
      <c r="E657" s="73">
        <v>0</v>
      </c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64"/>
      <c r="R657" s="64"/>
      <c r="S657" s="64"/>
    </row>
    <row r="658" spans="1:19" customFormat="1" ht="16.5" customHeight="1">
      <c r="A658" s="31" t="s">
        <v>362</v>
      </c>
      <c r="B658" s="73">
        <v>7</v>
      </c>
      <c r="C658" s="73">
        <v>3</v>
      </c>
      <c r="D658" s="73">
        <v>1</v>
      </c>
      <c r="E658" s="73">
        <v>0</v>
      </c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64"/>
      <c r="R658" s="64"/>
      <c r="S658" s="64"/>
    </row>
    <row r="659" spans="1:19" customFormat="1" ht="16.5" customHeight="1">
      <c r="A659" s="31" t="s">
        <v>363</v>
      </c>
      <c r="B659" s="73">
        <v>26</v>
      </c>
      <c r="C659" s="73">
        <v>12</v>
      </c>
      <c r="D659" s="73">
        <v>0</v>
      </c>
      <c r="E659" s="73">
        <v>0</v>
      </c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64"/>
      <c r="R659" s="64"/>
      <c r="S659" s="64"/>
    </row>
    <row r="660" spans="1:19" customFormat="1" ht="16.5" customHeight="1">
      <c r="A660" s="31" t="s">
        <v>364</v>
      </c>
      <c r="B660" s="73">
        <v>11</v>
      </c>
      <c r="C660" s="73">
        <v>11</v>
      </c>
      <c r="D660" s="73">
        <v>0</v>
      </c>
      <c r="E660" s="73">
        <v>0</v>
      </c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64"/>
      <c r="R660" s="64"/>
      <c r="S660" s="64"/>
    </row>
    <row r="661" spans="1:19" customFormat="1" ht="16.5" customHeight="1">
      <c r="A661" s="35" t="s">
        <v>233</v>
      </c>
      <c r="B661" s="73">
        <v>0</v>
      </c>
      <c r="C661" s="73">
        <v>0</v>
      </c>
      <c r="D661" s="73">
        <v>0</v>
      </c>
      <c r="E661" s="73">
        <v>0</v>
      </c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64"/>
      <c r="R661" s="64"/>
      <c r="S661" s="64"/>
    </row>
    <row r="662" spans="1:19" customFormat="1" ht="16.5" customHeight="1">
      <c r="A662" s="35" t="s">
        <v>234</v>
      </c>
      <c r="B662" s="73">
        <v>1</v>
      </c>
      <c r="C662" s="73">
        <v>0</v>
      </c>
      <c r="D662" s="73">
        <v>0</v>
      </c>
      <c r="E662" s="73">
        <v>0</v>
      </c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64"/>
      <c r="R662" s="64"/>
      <c r="S662" s="64"/>
    </row>
    <row r="663" spans="1:19" customFormat="1" ht="16.5" customHeight="1">
      <c r="A663" s="35" t="s">
        <v>235</v>
      </c>
      <c r="B663" s="73">
        <v>1</v>
      </c>
      <c r="C663" s="73">
        <v>0</v>
      </c>
      <c r="D663" s="73">
        <v>0</v>
      </c>
      <c r="E663" s="73">
        <v>0</v>
      </c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64"/>
      <c r="R663" s="64"/>
      <c r="S663" s="64"/>
    </row>
    <row r="664" spans="1:19" customFormat="1" ht="16.5" customHeight="1">
      <c r="A664" s="35" t="s">
        <v>236</v>
      </c>
      <c r="B664" s="73">
        <v>0</v>
      </c>
      <c r="C664" s="73">
        <v>0</v>
      </c>
      <c r="D664" s="73">
        <v>0</v>
      </c>
      <c r="E664" s="73">
        <v>0</v>
      </c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64"/>
      <c r="R664" s="64"/>
      <c r="S664" s="64"/>
    </row>
    <row r="665" spans="1:19" customFormat="1" ht="16.5" customHeight="1">
      <c r="A665" s="35" t="s">
        <v>237</v>
      </c>
      <c r="B665" s="73">
        <v>0</v>
      </c>
      <c r="C665" s="73">
        <v>0</v>
      </c>
      <c r="D665" s="73">
        <v>0</v>
      </c>
      <c r="E665" s="73">
        <v>0</v>
      </c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64"/>
      <c r="R665" s="64"/>
      <c r="S665" s="64"/>
    </row>
    <row r="666" spans="1:19" customFormat="1" ht="16.5" customHeight="1">
      <c r="A666" s="35" t="s">
        <v>238</v>
      </c>
      <c r="B666" s="73">
        <v>0</v>
      </c>
      <c r="C666" s="73">
        <v>0</v>
      </c>
      <c r="D666" s="73">
        <v>0</v>
      </c>
      <c r="E666" s="73">
        <v>0</v>
      </c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64"/>
      <c r="R666" s="64"/>
      <c r="S666" s="64"/>
    </row>
    <row r="667" spans="1:19" customFormat="1" ht="16.5" customHeight="1">
      <c r="A667" s="35" t="s">
        <v>239</v>
      </c>
      <c r="B667" s="73">
        <v>3</v>
      </c>
      <c r="C667" s="73">
        <v>1</v>
      </c>
      <c r="D667" s="73">
        <v>0</v>
      </c>
      <c r="E667" s="73">
        <v>0</v>
      </c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64"/>
      <c r="R667" s="64"/>
      <c r="S667" s="64"/>
    </row>
    <row r="668" spans="1:19" customFormat="1" ht="16.5" customHeight="1">
      <c r="A668" s="35" t="s">
        <v>240</v>
      </c>
      <c r="B668" s="73">
        <v>8</v>
      </c>
      <c r="C668" s="73">
        <v>3</v>
      </c>
      <c r="D668" s="73">
        <v>0</v>
      </c>
      <c r="E668" s="73">
        <v>0</v>
      </c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64"/>
      <c r="R668" s="64"/>
      <c r="S668" s="64"/>
    </row>
    <row r="669" spans="1:19" customFormat="1" ht="16.5" customHeight="1">
      <c r="A669" s="35" t="s">
        <v>241</v>
      </c>
      <c r="B669" s="73">
        <v>0</v>
      </c>
      <c r="C669" s="73">
        <v>0</v>
      </c>
      <c r="D669" s="73">
        <v>0</v>
      </c>
      <c r="E669" s="73">
        <v>0</v>
      </c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64"/>
      <c r="R669" s="64"/>
      <c r="S669" s="64"/>
    </row>
    <row r="670" spans="1:19" customFormat="1" ht="16.5" customHeight="1">
      <c r="A670" s="35" t="s">
        <v>242</v>
      </c>
      <c r="B670" s="73">
        <v>4</v>
      </c>
      <c r="C670" s="73">
        <v>3</v>
      </c>
      <c r="D670" s="73">
        <v>0</v>
      </c>
      <c r="E670" s="73">
        <v>1</v>
      </c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64"/>
      <c r="R670" s="64"/>
      <c r="S670" s="64"/>
    </row>
    <row r="671" spans="1:19" customFormat="1" ht="16.5" customHeight="1">
      <c r="A671" s="35" t="s">
        <v>243</v>
      </c>
      <c r="B671" s="73">
        <v>0</v>
      </c>
      <c r="C671" s="73">
        <v>0</v>
      </c>
      <c r="D671" s="73">
        <v>0</v>
      </c>
      <c r="E671" s="73">
        <v>0</v>
      </c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64"/>
      <c r="R671" s="64"/>
      <c r="S671" s="64"/>
    </row>
    <row r="672" spans="1:19" customFormat="1" ht="16.5" customHeight="1">
      <c r="A672" s="35" t="s">
        <v>244</v>
      </c>
      <c r="B672" s="73">
        <v>1</v>
      </c>
      <c r="C672" s="73">
        <v>2</v>
      </c>
      <c r="D672" s="73">
        <v>0</v>
      </c>
      <c r="E672" s="73">
        <v>0</v>
      </c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64"/>
      <c r="R672" s="64"/>
      <c r="S672" s="64"/>
    </row>
    <row r="673" spans="1:21" customFormat="1" ht="16.5" customHeight="1">
      <c r="A673" s="35" t="s">
        <v>245</v>
      </c>
      <c r="B673" s="73">
        <v>3</v>
      </c>
      <c r="C673" s="73">
        <v>4</v>
      </c>
      <c r="D673" s="73">
        <v>1</v>
      </c>
      <c r="E673" s="73">
        <v>0</v>
      </c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64"/>
      <c r="R673" s="64"/>
      <c r="S673" s="64"/>
    </row>
    <row r="674" spans="1:21" customFormat="1" ht="16.5" customHeight="1">
      <c r="A674" s="35" t="s">
        <v>246</v>
      </c>
      <c r="B674" s="73">
        <v>0</v>
      </c>
      <c r="C674" s="73">
        <v>0</v>
      </c>
      <c r="D674" s="73">
        <v>0</v>
      </c>
      <c r="E674" s="73">
        <v>0</v>
      </c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64"/>
      <c r="R674" s="64"/>
      <c r="S674" s="64"/>
    </row>
    <row r="675" spans="1:21" customFormat="1" ht="16.5" customHeight="1">
      <c r="A675" s="35" t="s">
        <v>247</v>
      </c>
      <c r="B675" s="73">
        <v>0</v>
      </c>
      <c r="C675" s="73">
        <v>0</v>
      </c>
      <c r="D675" s="73">
        <v>0</v>
      </c>
      <c r="E675" s="73">
        <v>0</v>
      </c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64"/>
      <c r="R675" s="64"/>
      <c r="S675" s="64"/>
    </row>
    <row r="676" spans="1:21" customFormat="1" ht="16.5" customHeight="1">
      <c r="A676" s="35" t="s">
        <v>248</v>
      </c>
      <c r="B676" s="73">
        <v>0</v>
      </c>
      <c r="C676" s="73">
        <v>0</v>
      </c>
      <c r="D676" s="73">
        <v>0</v>
      </c>
      <c r="E676" s="73">
        <v>0</v>
      </c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64"/>
      <c r="R676" s="64"/>
      <c r="S676" s="64"/>
    </row>
    <row r="677" spans="1:21" ht="16.5" customHeight="1"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44"/>
      <c r="R677" s="44"/>
      <c r="S677" s="44"/>
      <c r="T677" s="44"/>
      <c r="U677" s="44"/>
    </row>
    <row r="678" spans="1:21" ht="16.5" customHeight="1"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44"/>
    </row>
    <row r="691" spans="9:9" ht="16.5" customHeight="1">
      <c r="I691" s="26"/>
    </row>
    <row r="692" spans="9:9" ht="16.5" customHeight="1">
      <c r="I692" s="26"/>
    </row>
    <row r="693" spans="9:9" ht="16.5" customHeight="1">
      <c r="I693" s="26"/>
    </row>
    <row r="726" spans="17:18" ht="16.5" customHeight="1">
      <c r="Q726" s="26"/>
      <c r="R726" s="26"/>
    </row>
    <row r="727" spans="17:18" ht="16.5" customHeight="1">
      <c r="Q727" s="26"/>
      <c r="R727" s="26"/>
    </row>
    <row r="728" spans="17:18" ht="16.5" customHeight="1">
      <c r="Q728" s="26"/>
      <c r="R728" s="26"/>
    </row>
    <row r="750" spans="17:18" ht="16.5" customHeight="1">
      <c r="Q750" s="26"/>
      <c r="R750" s="26"/>
    </row>
  </sheetData>
  <protectedRanges>
    <protectedRange sqref="M2" name="範圍1_1_1_2_1_1"/>
  </protectedRanges>
  <mergeCells count="196">
    <mergeCell ref="A1:P1"/>
    <mergeCell ref="A652:A653"/>
    <mergeCell ref="B436:C436"/>
    <mergeCell ref="D436:E436"/>
    <mergeCell ref="F436:G436"/>
    <mergeCell ref="A490:A491"/>
    <mergeCell ref="A517:A518"/>
    <mergeCell ref="A544:A545"/>
    <mergeCell ref="A571:A572"/>
    <mergeCell ref="A598:A599"/>
    <mergeCell ref="A247:A248"/>
    <mergeCell ref="A274:A275"/>
    <mergeCell ref="A301:A302"/>
    <mergeCell ref="A625:A626"/>
    <mergeCell ref="A328:A329"/>
    <mergeCell ref="A355:A356"/>
    <mergeCell ref="A382:A383"/>
    <mergeCell ref="A409:A410"/>
    <mergeCell ref="A436:A437"/>
    <mergeCell ref="A463:A464"/>
    <mergeCell ref="A4:A5"/>
    <mergeCell ref="A31:A32"/>
    <mergeCell ref="A58:A59"/>
    <mergeCell ref="A85:A86"/>
    <mergeCell ref="A112:A113"/>
    <mergeCell ref="A139:A140"/>
    <mergeCell ref="A166:A167"/>
    <mergeCell ref="A193:A194"/>
    <mergeCell ref="A220:A221"/>
    <mergeCell ref="O4:P4"/>
    <mergeCell ref="B31:C31"/>
    <mergeCell ref="D31:E31"/>
    <mergeCell ref="F31:G31"/>
    <mergeCell ref="H31:I31"/>
    <mergeCell ref="J31:K31"/>
    <mergeCell ref="L31:M31"/>
    <mergeCell ref="N31:O31"/>
    <mergeCell ref="B4:D4"/>
    <mergeCell ref="E4:F4"/>
    <mergeCell ref="G4:H4"/>
    <mergeCell ref="I4:J4"/>
    <mergeCell ref="K4:L4"/>
    <mergeCell ref="M4:N4"/>
    <mergeCell ref="N58:O58"/>
    <mergeCell ref="B85:C85"/>
    <mergeCell ref="D85:E85"/>
    <mergeCell ref="F85:G85"/>
    <mergeCell ref="H85:I85"/>
    <mergeCell ref="J85:K85"/>
    <mergeCell ref="L85:M85"/>
    <mergeCell ref="N85:O85"/>
    <mergeCell ref="B58:C58"/>
    <mergeCell ref="D58:E58"/>
    <mergeCell ref="F58:G58"/>
    <mergeCell ref="H58:I58"/>
    <mergeCell ref="J58:K58"/>
    <mergeCell ref="L58:M58"/>
    <mergeCell ref="N112:O112"/>
    <mergeCell ref="B139:C139"/>
    <mergeCell ref="D139:E139"/>
    <mergeCell ref="F139:G139"/>
    <mergeCell ref="H139:I139"/>
    <mergeCell ref="J139:K139"/>
    <mergeCell ref="L139:M139"/>
    <mergeCell ref="N139:O139"/>
    <mergeCell ref="B112:C112"/>
    <mergeCell ref="D112:E112"/>
    <mergeCell ref="F112:G112"/>
    <mergeCell ref="H112:I112"/>
    <mergeCell ref="J112:K112"/>
    <mergeCell ref="L112:M112"/>
    <mergeCell ref="N166:O166"/>
    <mergeCell ref="B193:C193"/>
    <mergeCell ref="D193:E193"/>
    <mergeCell ref="F193:G193"/>
    <mergeCell ref="H193:I193"/>
    <mergeCell ref="J193:K193"/>
    <mergeCell ref="L193:M193"/>
    <mergeCell ref="N193:O193"/>
    <mergeCell ref="B166:C166"/>
    <mergeCell ref="D166:E166"/>
    <mergeCell ref="F166:G166"/>
    <mergeCell ref="H166:I166"/>
    <mergeCell ref="J166:K166"/>
    <mergeCell ref="L166:M166"/>
    <mergeCell ref="N220:O220"/>
    <mergeCell ref="B247:C247"/>
    <mergeCell ref="D247:E247"/>
    <mergeCell ref="F247:G247"/>
    <mergeCell ref="H247:I247"/>
    <mergeCell ref="J247:K247"/>
    <mergeCell ref="L247:M247"/>
    <mergeCell ref="N247:O247"/>
    <mergeCell ref="B220:C220"/>
    <mergeCell ref="D220:E220"/>
    <mergeCell ref="F220:G220"/>
    <mergeCell ref="H220:I220"/>
    <mergeCell ref="J220:K220"/>
    <mergeCell ref="L220:M220"/>
    <mergeCell ref="N274:O274"/>
    <mergeCell ref="B301:C301"/>
    <mergeCell ref="D301:E301"/>
    <mergeCell ref="F301:G301"/>
    <mergeCell ref="H301:I301"/>
    <mergeCell ref="J301:K301"/>
    <mergeCell ref="L301:M301"/>
    <mergeCell ref="N301:O301"/>
    <mergeCell ref="B274:C274"/>
    <mergeCell ref="D274:E274"/>
    <mergeCell ref="F274:G274"/>
    <mergeCell ref="H274:I274"/>
    <mergeCell ref="J274:K274"/>
    <mergeCell ref="L274:M274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F328:G328"/>
    <mergeCell ref="H328:I328"/>
    <mergeCell ref="J328:K328"/>
    <mergeCell ref="L328:M328"/>
    <mergeCell ref="N382:O382"/>
    <mergeCell ref="B409:C409"/>
    <mergeCell ref="D409:E409"/>
    <mergeCell ref="F409:G409"/>
    <mergeCell ref="H409:I409"/>
    <mergeCell ref="J409:K409"/>
    <mergeCell ref="L409:M409"/>
    <mergeCell ref="N409:O409"/>
    <mergeCell ref="B382:C382"/>
    <mergeCell ref="D382:E382"/>
    <mergeCell ref="F382:G382"/>
    <mergeCell ref="H382:I382"/>
    <mergeCell ref="J382:K382"/>
    <mergeCell ref="L382:M382"/>
    <mergeCell ref="N463:O463"/>
    <mergeCell ref="B490:C490"/>
    <mergeCell ref="D490:E490"/>
    <mergeCell ref="F490:G490"/>
    <mergeCell ref="H490:I490"/>
    <mergeCell ref="J490:K490"/>
    <mergeCell ref="L490:M490"/>
    <mergeCell ref="N490:O490"/>
    <mergeCell ref="H436:I436"/>
    <mergeCell ref="J436:K436"/>
    <mergeCell ref="L436:M436"/>
    <mergeCell ref="N436:O436"/>
    <mergeCell ref="B463:C463"/>
    <mergeCell ref="D463:E463"/>
    <mergeCell ref="F463:G463"/>
    <mergeCell ref="H463:I463"/>
    <mergeCell ref="J463:K463"/>
    <mergeCell ref="L463:M463"/>
    <mergeCell ref="N517:O517"/>
    <mergeCell ref="B544:C544"/>
    <mergeCell ref="D544:E544"/>
    <mergeCell ref="F544:G544"/>
    <mergeCell ref="H544:I544"/>
    <mergeCell ref="J544:K544"/>
    <mergeCell ref="L544:M544"/>
    <mergeCell ref="N544:O544"/>
    <mergeCell ref="B517:C517"/>
    <mergeCell ref="D517:E517"/>
    <mergeCell ref="F517:G517"/>
    <mergeCell ref="H517:I517"/>
    <mergeCell ref="J517:K517"/>
    <mergeCell ref="L517:M517"/>
    <mergeCell ref="N571:O571"/>
    <mergeCell ref="B598:C598"/>
    <mergeCell ref="D598:E598"/>
    <mergeCell ref="F598:G598"/>
    <mergeCell ref="H598:I598"/>
    <mergeCell ref="J598:K598"/>
    <mergeCell ref="L598:M598"/>
    <mergeCell ref="N598:O598"/>
    <mergeCell ref="B571:C571"/>
    <mergeCell ref="D571:E571"/>
    <mergeCell ref="F571:G571"/>
    <mergeCell ref="H571:I571"/>
    <mergeCell ref="J571:K571"/>
    <mergeCell ref="L571:M571"/>
    <mergeCell ref="N625:O625"/>
    <mergeCell ref="B652:C652"/>
    <mergeCell ref="D652:E652"/>
    <mergeCell ref="B625:C625"/>
    <mergeCell ref="D625:E625"/>
    <mergeCell ref="F625:G625"/>
    <mergeCell ref="H625:I625"/>
    <mergeCell ref="J625:K625"/>
    <mergeCell ref="L625:M62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>
    <oddFooter>&amp;C&amp;A，第 &amp;P 頁，共 &amp;N 頁</oddFooter>
  </headerFooter>
  <rowBreaks count="24" manualBreakCount="24">
    <brk id="28" max="16383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3" max="16383" man="1"/>
    <brk id="460" max="16383" man="1"/>
    <brk id="487" max="16383" man="1"/>
    <brk id="514" max="16383" man="1"/>
    <brk id="541" max="16383" man="1"/>
    <brk id="568" max="16383" man="1"/>
    <brk id="595" max="16383" man="1"/>
    <brk id="622" max="16383" man="1"/>
    <brk id="6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N11" sqref="N11"/>
    </sheetView>
  </sheetViews>
  <sheetFormatPr defaultColWidth="8.625" defaultRowHeight="16.5" customHeight="1"/>
  <cols>
    <col min="1" max="1" width="13.625" style="78" customWidth="1"/>
    <col min="2" max="4" width="10.625" style="78" customWidth="1"/>
    <col min="5" max="16" width="8.625" style="78" customWidth="1"/>
    <col min="17" max="16384" width="8.625" style="27"/>
  </cols>
  <sheetData>
    <row r="1" spans="1:17" s="22" customFormat="1" ht="18" customHeight="1">
      <c r="A1" s="154" t="s">
        <v>334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7" s="22" customFormat="1" ht="18" customHeight="1">
      <c r="M2" s="22" t="s">
        <v>378</v>
      </c>
    </row>
    <row r="3" spans="1:17" s="22" customFormat="1" ht="18" customHeight="1">
      <c r="M3" s="23" t="s">
        <v>250</v>
      </c>
    </row>
    <row r="4" spans="1:17" ht="16.5" customHeight="1">
      <c r="A4" s="165" t="s">
        <v>382</v>
      </c>
      <c r="B4" s="167" t="s">
        <v>47</v>
      </c>
      <c r="C4" s="168"/>
      <c r="D4" s="169"/>
      <c r="E4" s="163" t="s">
        <v>251</v>
      </c>
      <c r="F4" s="163"/>
      <c r="G4" s="163" t="s">
        <v>252</v>
      </c>
      <c r="H4" s="163"/>
      <c r="I4" s="163" t="s">
        <v>253</v>
      </c>
      <c r="J4" s="163"/>
      <c r="K4" s="163" t="s">
        <v>254</v>
      </c>
      <c r="L4" s="163"/>
      <c r="M4" s="163" t="s">
        <v>255</v>
      </c>
      <c r="N4" s="163"/>
      <c r="O4" s="163" t="s">
        <v>256</v>
      </c>
      <c r="P4" s="163"/>
    </row>
    <row r="5" spans="1:17" ht="16.5" customHeight="1">
      <c r="A5" s="166"/>
      <c r="B5" s="75" t="s">
        <v>54</v>
      </c>
      <c r="C5" s="75" t="s">
        <v>3</v>
      </c>
      <c r="D5" s="75" t="s">
        <v>4</v>
      </c>
      <c r="E5" s="75" t="s">
        <v>3</v>
      </c>
      <c r="F5" s="75" t="s">
        <v>4</v>
      </c>
      <c r="G5" s="75" t="s">
        <v>3</v>
      </c>
      <c r="H5" s="75" t="s">
        <v>4</v>
      </c>
      <c r="I5" s="75" t="s">
        <v>3</v>
      </c>
      <c r="J5" s="75" t="s">
        <v>4</v>
      </c>
      <c r="K5" s="75" t="s">
        <v>3</v>
      </c>
      <c r="L5" s="75" t="s">
        <v>4</v>
      </c>
      <c r="M5" s="75" t="s">
        <v>3</v>
      </c>
      <c r="N5" s="75" t="s">
        <v>4</v>
      </c>
      <c r="O5" s="75" t="s">
        <v>3</v>
      </c>
      <c r="P5" s="75" t="s">
        <v>4</v>
      </c>
    </row>
    <row r="6" spans="1:17" ht="16.5" customHeight="1">
      <c r="A6" s="76" t="s">
        <v>257</v>
      </c>
      <c r="B6" s="77">
        <v>758583</v>
      </c>
      <c r="C6" s="77">
        <v>350496</v>
      </c>
      <c r="D6" s="77">
        <v>408087</v>
      </c>
      <c r="E6" s="77">
        <v>0</v>
      </c>
      <c r="F6" s="77">
        <v>0</v>
      </c>
      <c r="G6" s="77">
        <v>3967</v>
      </c>
      <c r="H6" s="77">
        <v>750</v>
      </c>
      <c r="I6" s="77">
        <v>2434</v>
      </c>
      <c r="J6" s="77">
        <v>236</v>
      </c>
      <c r="K6" s="77">
        <v>12</v>
      </c>
      <c r="L6" s="77">
        <v>8</v>
      </c>
      <c r="M6" s="77">
        <v>27</v>
      </c>
      <c r="N6" s="77">
        <v>9</v>
      </c>
      <c r="O6" s="77">
        <v>24</v>
      </c>
      <c r="P6" s="77">
        <v>9</v>
      </c>
      <c r="Q6" s="28"/>
    </row>
    <row r="7" spans="1:17" ht="16.5" customHeight="1">
      <c r="A7" s="76" t="s">
        <v>228</v>
      </c>
      <c r="B7" s="77">
        <v>106803</v>
      </c>
      <c r="C7" s="77">
        <v>42317</v>
      </c>
      <c r="D7" s="77">
        <v>64486</v>
      </c>
      <c r="E7" s="77">
        <v>0</v>
      </c>
      <c r="F7" s="77">
        <v>0</v>
      </c>
      <c r="G7" s="77">
        <v>496</v>
      </c>
      <c r="H7" s="77">
        <v>136</v>
      </c>
      <c r="I7" s="77">
        <v>282</v>
      </c>
      <c r="J7" s="77">
        <v>27</v>
      </c>
      <c r="K7" s="77">
        <v>1</v>
      </c>
      <c r="L7" s="77">
        <v>1</v>
      </c>
      <c r="M7" s="77">
        <v>3</v>
      </c>
      <c r="N7" s="77">
        <v>2</v>
      </c>
      <c r="O7" s="77">
        <v>4</v>
      </c>
      <c r="P7" s="77">
        <v>1</v>
      </c>
    </row>
    <row r="8" spans="1:17" ht="16.5" customHeight="1">
      <c r="A8" s="76" t="s">
        <v>229</v>
      </c>
      <c r="B8" s="77">
        <v>67031</v>
      </c>
      <c r="C8" s="77">
        <v>16510</v>
      </c>
      <c r="D8" s="77">
        <v>50521</v>
      </c>
      <c r="E8" s="77">
        <v>0</v>
      </c>
      <c r="F8" s="77">
        <v>0</v>
      </c>
      <c r="G8" s="77">
        <v>2235</v>
      </c>
      <c r="H8" s="77">
        <v>396</v>
      </c>
      <c r="I8" s="77">
        <v>487</v>
      </c>
      <c r="J8" s="77">
        <v>48</v>
      </c>
      <c r="K8" s="77">
        <v>8</v>
      </c>
      <c r="L8" s="77">
        <v>2</v>
      </c>
      <c r="M8" s="77">
        <v>19</v>
      </c>
      <c r="N8" s="77">
        <v>4</v>
      </c>
      <c r="O8" s="77">
        <v>19</v>
      </c>
      <c r="P8" s="77">
        <v>7</v>
      </c>
    </row>
    <row r="9" spans="1:17" ht="16.5" customHeight="1">
      <c r="A9" s="76" t="s">
        <v>380</v>
      </c>
      <c r="B9" s="77">
        <v>118858</v>
      </c>
      <c r="C9" s="77">
        <v>66069</v>
      </c>
      <c r="D9" s="77">
        <v>52789</v>
      </c>
      <c r="E9" s="77">
        <v>0</v>
      </c>
      <c r="F9" s="77">
        <v>0</v>
      </c>
      <c r="G9" s="77">
        <v>106</v>
      </c>
      <c r="H9" s="77">
        <v>20</v>
      </c>
      <c r="I9" s="77">
        <v>197</v>
      </c>
      <c r="J9" s="77">
        <v>20</v>
      </c>
      <c r="K9" s="77">
        <v>0</v>
      </c>
      <c r="L9" s="77">
        <v>1</v>
      </c>
      <c r="M9" s="77">
        <v>0</v>
      </c>
      <c r="N9" s="77">
        <v>0</v>
      </c>
      <c r="O9" s="77">
        <v>0</v>
      </c>
      <c r="P9" s="77">
        <v>0</v>
      </c>
    </row>
    <row r="10" spans="1:17" ht="16.5" customHeight="1">
      <c r="A10" s="76" t="s">
        <v>230</v>
      </c>
      <c r="B10" s="77">
        <v>108228</v>
      </c>
      <c r="C10" s="77">
        <v>61101</v>
      </c>
      <c r="D10" s="77">
        <v>47127</v>
      </c>
      <c r="E10" s="77">
        <v>0</v>
      </c>
      <c r="F10" s="77">
        <v>0</v>
      </c>
      <c r="G10" s="77">
        <v>439</v>
      </c>
      <c r="H10" s="77">
        <v>82</v>
      </c>
      <c r="I10" s="77">
        <v>231</v>
      </c>
      <c r="J10" s="77">
        <v>20</v>
      </c>
      <c r="K10" s="77">
        <v>0</v>
      </c>
      <c r="L10" s="77">
        <v>3</v>
      </c>
      <c r="M10" s="77">
        <v>2</v>
      </c>
      <c r="N10" s="77">
        <v>1</v>
      </c>
      <c r="O10" s="77">
        <v>0</v>
      </c>
      <c r="P10" s="77">
        <v>0</v>
      </c>
    </row>
    <row r="11" spans="1:17" ht="16.5" customHeight="1">
      <c r="A11" s="76" t="s">
        <v>231</v>
      </c>
      <c r="B11" s="77">
        <v>62839</v>
      </c>
      <c r="C11" s="77">
        <v>32327</v>
      </c>
      <c r="D11" s="77">
        <v>30512</v>
      </c>
      <c r="E11" s="77">
        <v>0</v>
      </c>
      <c r="F11" s="77">
        <v>0</v>
      </c>
      <c r="G11" s="77">
        <v>49</v>
      </c>
      <c r="H11" s="77">
        <v>15</v>
      </c>
      <c r="I11" s="77">
        <v>137</v>
      </c>
      <c r="J11" s="77">
        <v>8</v>
      </c>
      <c r="K11" s="77">
        <v>0</v>
      </c>
      <c r="L11" s="77">
        <v>0</v>
      </c>
      <c r="M11" s="77">
        <v>1</v>
      </c>
      <c r="N11" s="77">
        <v>1</v>
      </c>
      <c r="O11" s="77">
        <v>1</v>
      </c>
      <c r="P11" s="77">
        <v>1</v>
      </c>
    </row>
    <row r="12" spans="1:17" ht="16.5" customHeight="1">
      <c r="A12" s="76" t="s">
        <v>232</v>
      </c>
      <c r="B12" s="77">
        <v>68223</v>
      </c>
      <c r="C12" s="77">
        <v>30244</v>
      </c>
      <c r="D12" s="77">
        <v>37979</v>
      </c>
      <c r="E12" s="77">
        <v>0</v>
      </c>
      <c r="F12" s="77">
        <v>0</v>
      </c>
      <c r="G12" s="77">
        <v>288</v>
      </c>
      <c r="H12" s="77">
        <v>52</v>
      </c>
      <c r="I12" s="77">
        <v>309</v>
      </c>
      <c r="J12" s="77">
        <v>33</v>
      </c>
      <c r="K12" s="77">
        <v>1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</row>
    <row r="13" spans="1:17" ht="16.5" customHeight="1">
      <c r="A13" s="76" t="s">
        <v>233</v>
      </c>
      <c r="B13" s="77">
        <v>13181</v>
      </c>
      <c r="C13" s="77">
        <v>5601</v>
      </c>
      <c r="D13" s="77">
        <v>7580</v>
      </c>
      <c r="E13" s="77">
        <v>0</v>
      </c>
      <c r="F13" s="77">
        <v>0</v>
      </c>
      <c r="G13" s="77">
        <v>9</v>
      </c>
      <c r="H13" s="77">
        <v>2</v>
      </c>
      <c r="I13" s="77">
        <v>6</v>
      </c>
      <c r="J13" s="77">
        <v>2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</row>
    <row r="14" spans="1:17" ht="16.5" customHeight="1">
      <c r="A14" s="76" t="s">
        <v>234</v>
      </c>
      <c r="B14" s="77">
        <v>31731</v>
      </c>
      <c r="C14" s="77">
        <v>13405</v>
      </c>
      <c r="D14" s="77">
        <v>18326</v>
      </c>
      <c r="E14" s="77">
        <v>0</v>
      </c>
      <c r="F14" s="77">
        <v>0</v>
      </c>
      <c r="G14" s="77">
        <v>109</v>
      </c>
      <c r="H14" s="77">
        <v>21</v>
      </c>
      <c r="I14" s="77">
        <v>201</v>
      </c>
      <c r="J14" s="77">
        <v>28</v>
      </c>
      <c r="K14" s="77">
        <v>0</v>
      </c>
      <c r="L14" s="77">
        <v>0</v>
      </c>
      <c r="M14" s="77">
        <v>1</v>
      </c>
      <c r="N14" s="77">
        <v>0</v>
      </c>
      <c r="O14" s="77">
        <v>0</v>
      </c>
      <c r="P14" s="77">
        <v>0</v>
      </c>
    </row>
    <row r="15" spans="1:17" ht="16.5" customHeight="1">
      <c r="A15" s="76" t="s">
        <v>235</v>
      </c>
      <c r="B15" s="77">
        <v>21476</v>
      </c>
      <c r="C15" s="77">
        <v>8263</v>
      </c>
      <c r="D15" s="77">
        <v>13213</v>
      </c>
      <c r="E15" s="77">
        <v>0</v>
      </c>
      <c r="F15" s="77">
        <v>0</v>
      </c>
      <c r="G15" s="77">
        <v>20</v>
      </c>
      <c r="H15" s="77">
        <v>1</v>
      </c>
      <c r="I15" s="77">
        <v>49</v>
      </c>
      <c r="J15" s="77">
        <v>0</v>
      </c>
      <c r="K15" s="77">
        <v>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</row>
    <row r="16" spans="1:17" ht="16.5" customHeight="1">
      <c r="A16" s="76" t="s">
        <v>236</v>
      </c>
      <c r="B16" s="77">
        <v>54195</v>
      </c>
      <c r="C16" s="77">
        <v>33073</v>
      </c>
      <c r="D16" s="77">
        <v>21122</v>
      </c>
      <c r="E16" s="77">
        <v>0</v>
      </c>
      <c r="F16" s="77">
        <v>0</v>
      </c>
      <c r="G16" s="77">
        <v>7</v>
      </c>
      <c r="H16" s="77">
        <v>2</v>
      </c>
      <c r="I16" s="77">
        <v>5</v>
      </c>
      <c r="J16" s="77">
        <v>2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1:16" ht="16.5" customHeight="1">
      <c r="A17" s="76" t="s">
        <v>237</v>
      </c>
      <c r="B17" s="77">
        <v>13041</v>
      </c>
      <c r="C17" s="77">
        <v>5439</v>
      </c>
      <c r="D17" s="77">
        <v>7602</v>
      </c>
      <c r="E17" s="77">
        <v>0</v>
      </c>
      <c r="F17" s="77">
        <v>0</v>
      </c>
      <c r="G17" s="77">
        <v>13</v>
      </c>
      <c r="H17" s="77">
        <v>2</v>
      </c>
      <c r="I17" s="77">
        <v>5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</row>
    <row r="18" spans="1:16" ht="16.5" customHeight="1">
      <c r="A18" s="76" t="s">
        <v>238</v>
      </c>
      <c r="B18" s="77">
        <v>19971</v>
      </c>
      <c r="C18" s="77">
        <v>9230</v>
      </c>
      <c r="D18" s="77">
        <v>10741</v>
      </c>
      <c r="E18" s="77">
        <v>0</v>
      </c>
      <c r="F18" s="77">
        <v>0</v>
      </c>
      <c r="G18" s="77">
        <v>20</v>
      </c>
      <c r="H18" s="77">
        <v>5</v>
      </c>
      <c r="I18" s="77">
        <v>30</v>
      </c>
      <c r="J18" s="77">
        <v>1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1:16" ht="16.5" customHeight="1">
      <c r="A19" s="76" t="s">
        <v>239</v>
      </c>
      <c r="B19" s="77">
        <v>14413</v>
      </c>
      <c r="C19" s="77">
        <v>6617</v>
      </c>
      <c r="D19" s="77">
        <v>7796</v>
      </c>
      <c r="E19" s="77">
        <v>0</v>
      </c>
      <c r="F19" s="77">
        <v>0</v>
      </c>
      <c r="G19" s="77">
        <v>9</v>
      </c>
      <c r="H19" s="77">
        <v>1</v>
      </c>
      <c r="I19" s="77">
        <v>4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</row>
    <row r="20" spans="1:16" ht="16.5" customHeight="1">
      <c r="A20" s="76" t="s">
        <v>240</v>
      </c>
      <c r="B20" s="77">
        <v>16340</v>
      </c>
      <c r="C20" s="77">
        <v>7043</v>
      </c>
      <c r="D20" s="77">
        <v>9297</v>
      </c>
      <c r="E20" s="77">
        <v>0</v>
      </c>
      <c r="F20" s="77">
        <v>0</v>
      </c>
      <c r="G20" s="77">
        <v>12</v>
      </c>
      <c r="H20" s="77">
        <v>1</v>
      </c>
      <c r="I20" s="77">
        <v>7</v>
      </c>
      <c r="J20" s="77">
        <v>3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1:16" ht="16.5" customHeight="1">
      <c r="A21" s="76" t="s">
        <v>241</v>
      </c>
      <c r="B21" s="77">
        <v>2711</v>
      </c>
      <c r="C21" s="77">
        <v>686</v>
      </c>
      <c r="D21" s="77">
        <v>2025</v>
      </c>
      <c r="E21" s="77">
        <v>0</v>
      </c>
      <c r="F21" s="77">
        <v>0</v>
      </c>
      <c r="G21" s="77">
        <v>10</v>
      </c>
      <c r="H21" s="77">
        <v>5</v>
      </c>
      <c r="I21" s="77">
        <v>4</v>
      </c>
      <c r="J21" s="77">
        <v>0</v>
      </c>
      <c r="K21" s="77">
        <v>0</v>
      </c>
      <c r="L21" s="77">
        <v>0</v>
      </c>
      <c r="M21" s="77">
        <v>1</v>
      </c>
      <c r="N21" s="77">
        <v>0</v>
      </c>
      <c r="O21" s="77">
        <v>0</v>
      </c>
      <c r="P21" s="77">
        <v>0</v>
      </c>
    </row>
    <row r="22" spans="1:16" ht="16.5" customHeight="1">
      <c r="A22" s="76" t="s">
        <v>242</v>
      </c>
      <c r="B22" s="77">
        <v>7236</v>
      </c>
      <c r="C22" s="77">
        <v>2143</v>
      </c>
      <c r="D22" s="77">
        <v>5093</v>
      </c>
      <c r="E22" s="77">
        <v>0</v>
      </c>
      <c r="F22" s="77">
        <v>0</v>
      </c>
      <c r="G22" s="77">
        <v>12</v>
      </c>
      <c r="H22" s="77">
        <v>3</v>
      </c>
      <c r="I22" s="77">
        <v>3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1:16" ht="16.5" customHeight="1">
      <c r="A23" s="76" t="s">
        <v>243</v>
      </c>
      <c r="B23" s="77">
        <v>2836</v>
      </c>
      <c r="C23" s="77">
        <v>1836</v>
      </c>
      <c r="D23" s="77">
        <v>1000</v>
      </c>
      <c r="E23" s="77">
        <v>0</v>
      </c>
      <c r="F23" s="77">
        <v>0</v>
      </c>
      <c r="G23" s="77">
        <v>1</v>
      </c>
      <c r="H23" s="77">
        <v>0</v>
      </c>
      <c r="I23" s="77">
        <v>0</v>
      </c>
      <c r="J23" s="77">
        <v>0</v>
      </c>
      <c r="K23" s="77">
        <v>1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1:16" ht="16.5" customHeight="1">
      <c r="A24" s="76" t="s">
        <v>244</v>
      </c>
      <c r="B24" s="77">
        <v>6668</v>
      </c>
      <c r="C24" s="77">
        <v>1871</v>
      </c>
      <c r="D24" s="77">
        <v>4797</v>
      </c>
      <c r="E24" s="77">
        <v>0</v>
      </c>
      <c r="F24" s="77">
        <v>0</v>
      </c>
      <c r="G24" s="77">
        <v>23</v>
      </c>
      <c r="H24" s="77">
        <v>1</v>
      </c>
      <c r="I24" s="77">
        <v>8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</row>
    <row r="25" spans="1:16" ht="16.5" customHeight="1">
      <c r="A25" s="76" t="s">
        <v>245</v>
      </c>
      <c r="B25" s="77">
        <v>17615</v>
      </c>
      <c r="C25" s="77">
        <v>5600</v>
      </c>
      <c r="D25" s="77">
        <v>12015</v>
      </c>
      <c r="E25" s="77">
        <v>0</v>
      </c>
      <c r="F25" s="77">
        <v>0</v>
      </c>
      <c r="G25" s="77">
        <v>94</v>
      </c>
      <c r="H25" s="77">
        <v>2</v>
      </c>
      <c r="I25" s="77">
        <v>453</v>
      </c>
      <c r="J25" s="77">
        <v>44</v>
      </c>
      <c r="K25" s="77">
        <v>0</v>
      </c>
      <c r="L25" s="77">
        <v>1</v>
      </c>
      <c r="M25" s="77">
        <v>0</v>
      </c>
      <c r="N25" s="77">
        <v>1</v>
      </c>
      <c r="O25" s="77">
        <v>0</v>
      </c>
      <c r="P25" s="77">
        <v>0</v>
      </c>
    </row>
    <row r="26" spans="1:16" ht="16.5" customHeight="1">
      <c r="A26" s="76" t="s">
        <v>246</v>
      </c>
      <c r="B26" s="77">
        <v>3823</v>
      </c>
      <c r="C26" s="77">
        <v>741</v>
      </c>
      <c r="D26" s="77">
        <v>3082</v>
      </c>
      <c r="E26" s="77">
        <v>0</v>
      </c>
      <c r="F26" s="77">
        <v>0</v>
      </c>
      <c r="G26" s="77">
        <v>12</v>
      </c>
      <c r="H26" s="77">
        <v>3</v>
      </c>
      <c r="I26" s="77">
        <v>11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</row>
    <row r="27" spans="1:16" ht="16.5" customHeight="1">
      <c r="A27" s="76" t="s">
        <v>247</v>
      </c>
      <c r="B27" s="77">
        <v>1136</v>
      </c>
      <c r="C27" s="77">
        <v>290</v>
      </c>
      <c r="D27" s="77">
        <v>846</v>
      </c>
      <c r="E27" s="77">
        <v>0</v>
      </c>
      <c r="F27" s="77">
        <v>0</v>
      </c>
      <c r="G27" s="77">
        <v>3</v>
      </c>
      <c r="H27" s="77">
        <v>0</v>
      </c>
      <c r="I27" s="77">
        <v>5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1:16" ht="16.5" customHeight="1">
      <c r="A28" s="76" t="s">
        <v>248</v>
      </c>
      <c r="B28" s="77">
        <v>228</v>
      </c>
      <c r="C28" s="77">
        <v>90</v>
      </c>
      <c r="D28" s="77">
        <v>138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</row>
    <row r="29" spans="1:16" ht="16.5" customHeight="1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spans="1:16" ht="16.5" customHeight="1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2" spans="1:16" ht="16.5" customHeight="1">
      <c r="A32" s="165" t="s">
        <v>381</v>
      </c>
      <c r="B32" s="163" t="s">
        <v>258</v>
      </c>
      <c r="C32" s="163"/>
      <c r="D32" s="163" t="s">
        <v>259</v>
      </c>
      <c r="E32" s="163"/>
      <c r="F32" s="163" t="s">
        <v>260</v>
      </c>
      <c r="G32" s="163"/>
      <c r="H32" s="163" t="s">
        <v>261</v>
      </c>
      <c r="I32" s="163"/>
      <c r="J32" s="163" t="s">
        <v>262</v>
      </c>
      <c r="K32" s="163"/>
    </row>
    <row r="33" spans="1:12" ht="16.5" customHeight="1">
      <c r="A33" s="166"/>
      <c r="B33" s="75" t="s">
        <v>3</v>
      </c>
      <c r="C33" s="75" t="s">
        <v>4</v>
      </c>
      <c r="D33" s="75" t="s">
        <v>3</v>
      </c>
      <c r="E33" s="75" t="s">
        <v>4</v>
      </c>
      <c r="F33" s="75" t="s">
        <v>3</v>
      </c>
      <c r="G33" s="75" t="s">
        <v>4</v>
      </c>
      <c r="H33" s="75" t="s">
        <v>3</v>
      </c>
      <c r="I33" s="75" t="s">
        <v>4</v>
      </c>
      <c r="J33" s="75" t="s">
        <v>3</v>
      </c>
      <c r="K33" s="75" t="s">
        <v>4</v>
      </c>
    </row>
    <row r="34" spans="1:12" ht="16.5" customHeight="1">
      <c r="A34" s="76" t="s">
        <v>264</v>
      </c>
      <c r="B34" s="77">
        <v>4915</v>
      </c>
      <c r="C34" s="77">
        <v>1916</v>
      </c>
      <c r="D34" s="77">
        <v>313</v>
      </c>
      <c r="E34" s="77">
        <v>193</v>
      </c>
      <c r="F34" s="77">
        <v>7</v>
      </c>
      <c r="G34" s="77">
        <v>29</v>
      </c>
      <c r="H34" s="77">
        <v>897</v>
      </c>
      <c r="I34" s="77">
        <v>576</v>
      </c>
      <c r="J34" s="77">
        <v>341</v>
      </c>
      <c r="K34" s="77">
        <v>84</v>
      </c>
      <c r="L34" s="80"/>
    </row>
    <row r="35" spans="1:12" ht="16.5" customHeight="1">
      <c r="A35" s="76" t="s">
        <v>228</v>
      </c>
      <c r="B35" s="77">
        <v>864</v>
      </c>
      <c r="C35" s="77">
        <v>304</v>
      </c>
      <c r="D35" s="77">
        <v>39</v>
      </c>
      <c r="E35" s="77">
        <v>26</v>
      </c>
      <c r="F35" s="77">
        <v>3</v>
      </c>
      <c r="G35" s="77">
        <v>5</v>
      </c>
      <c r="H35" s="77">
        <v>114</v>
      </c>
      <c r="I35" s="77">
        <v>60</v>
      </c>
      <c r="J35" s="77">
        <v>55</v>
      </c>
      <c r="K35" s="77">
        <v>14</v>
      </c>
    </row>
    <row r="36" spans="1:12" ht="16.5" customHeight="1">
      <c r="A36" s="76" t="s">
        <v>229</v>
      </c>
      <c r="B36" s="77">
        <v>1274</v>
      </c>
      <c r="C36" s="77">
        <v>487</v>
      </c>
      <c r="D36" s="77">
        <v>65</v>
      </c>
      <c r="E36" s="77">
        <v>46</v>
      </c>
      <c r="F36" s="77">
        <v>2</v>
      </c>
      <c r="G36" s="77">
        <v>9</v>
      </c>
      <c r="H36" s="77">
        <v>142</v>
      </c>
      <c r="I36" s="77">
        <v>95</v>
      </c>
      <c r="J36" s="77">
        <v>21</v>
      </c>
      <c r="K36" s="77">
        <v>3</v>
      </c>
    </row>
    <row r="37" spans="1:12" ht="16.5" customHeight="1">
      <c r="A37" s="76" t="s">
        <v>380</v>
      </c>
      <c r="B37" s="77">
        <v>256</v>
      </c>
      <c r="C37" s="77">
        <v>104</v>
      </c>
      <c r="D37" s="77">
        <v>29</v>
      </c>
      <c r="E37" s="77">
        <v>17</v>
      </c>
      <c r="F37" s="77">
        <v>0</v>
      </c>
      <c r="G37" s="77">
        <v>1</v>
      </c>
      <c r="H37" s="77">
        <v>38</v>
      </c>
      <c r="I37" s="77">
        <v>34</v>
      </c>
      <c r="J37" s="77">
        <v>35</v>
      </c>
      <c r="K37" s="77">
        <v>12</v>
      </c>
    </row>
    <row r="38" spans="1:12" ht="16.5" customHeight="1">
      <c r="A38" s="76" t="s">
        <v>230</v>
      </c>
      <c r="B38" s="77">
        <v>697</v>
      </c>
      <c r="C38" s="77">
        <v>270</v>
      </c>
      <c r="D38" s="77">
        <v>42</v>
      </c>
      <c r="E38" s="77">
        <v>35</v>
      </c>
      <c r="F38" s="77">
        <v>1</v>
      </c>
      <c r="G38" s="77">
        <v>5</v>
      </c>
      <c r="H38" s="77">
        <v>207</v>
      </c>
      <c r="I38" s="77">
        <v>94</v>
      </c>
      <c r="J38" s="77">
        <v>88</v>
      </c>
      <c r="K38" s="77">
        <v>5</v>
      </c>
    </row>
    <row r="39" spans="1:12" ht="16.5" customHeight="1">
      <c r="A39" s="76" t="s">
        <v>231</v>
      </c>
      <c r="B39" s="77">
        <v>305</v>
      </c>
      <c r="C39" s="77">
        <v>95</v>
      </c>
      <c r="D39" s="77">
        <v>27</v>
      </c>
      <c r="E39" s="77">
        <v>9</v>
      </c>
      <c r="F39" s="77">
        <v>0</v>
      </c>
      <c r="G39" s="77">
        <v>1</v>
      </c>
      <c r="H39" s="77">
        <v>44</v>
      </c>
      <c r="I39" s="77">
        <v>29</v>
      </c>
      <c r="J39" s="77">
        <v>23</v>
      </c>
      <c r="K39" s="77">
        <v>20</v>
      </c>
    </row>
    <row r="40" spans="1:12" ht="16.5" customHeight="1">
      <c r="A40" s="76" t="s">
        <v>232</v>
      </c>
      <c r="B40" s="77">
        <v>493</v>
      </c>
      <c r="C40" s="77">
        <v>200</v>
      </c>
      <c r="D40" s="77">
        <v>60</v>
      </c>
      <c r="E40" s="77">
        <v>21</v>
      </c>
      <c r="F40" s="77">
        <v>0</v>
      </c>
      <c r="G40" s="77">
        <v>1</v>
      </c>
      <c r="H40" s="77">
        <v>102</v>
      </c>
      <c r="I40" s="77">
        <v>53</v>
      </c>
      <c r="J40" s="77">
        <v>22</v>
      </c>
      <c r="K40" s="77">
        <v>8</v>
      </c>
    </row>
    <row r="41" spans="1:12" ht="16.5" customHeight="1">
      <c r="A41" s="76" t="s">
        <v>233</v>
      </c>
      <c r="B41" s="77">
        <v>67</v>
      </c>
      <c r="C41" s="77">
        <v>22</v>
      </c>
      <c r="D41" s="77">
        <v>6</v>
      </c>
      <c r="E41" s="77">
        <v>3</v>
      </c>
      <c r="F41" s="77">
        <v>0</v>
      </c>
      <c r="G41" s="77">
        <v>1</v>
      </c>
      <c r="H41" s="77">
        <v>12</v>
      </c>
      <c r="I41" s="77">
        <v>17</v>
      </c>
      <c r="J41" s="77">
        <v>4</v>
      </c>
      <c r="K41" s="77">
        <v>3</v>
      </c>
    </row>
    <row r="42" spans="1:12" ht="16.5" customHeight="1">
      <c r="A42" s="76" t="s">
        <v>234</v>
      </c>
      <c r="B42" s="77">
        <v>174</v>
      </c>
      <c r="C42" s="77">
        <v>91</v>
      </c>
      <c r="D42" s="77">
        <v>1</v>
      </c>
      <c r="E42" s="77">
        <v>7</v>
      </c>
      <c r="F42" s="77">
        <v>0</v>
      </c>
      <c r="G42" s="77">
        <v>0</v>
      </c>
      <c r="H42" s="77">
        <v>21</v>
      </c>
      <c r="I42" s="77">
        <v>27</v>
      </c>
      <c r="J42" s="77">
        <v>12</v>
      </c>
      <c r="K42" s="77">
        <v>10</v>
      </c>
    </row>
    <row r="43" spans="1:12" ht="16.5" customHeight="1">
      <c r="A43" s="76" t="s">
        <v>235</v>
      </c>
      <c r="B43" s="77">
        <v>46</v>
      </c>
      <c r="C43" s="77">
        <v>24</v>
      </c>
      <c r="D43" s="77">
        <v>5</v>
      </c>
      <c r="E43" s="77">
        <v>2</v>
      </c>
      <c r="F43" s="77">
        <v>1</v>
      </c>
      <c r="G43" s="77">
        <v>1</v>
      </c>
      <c r="H43" s="77">
        <v>12</v>
      </c>
      <c r="I43" s="77">
        <v>6</v>
      </c>
      <c r="J43" s="77">
        <v>2</v>
      </c>
      <c r="K43" s="77">
        <v>0</v>
      </c>
    </row>
    <row r="44" spans="1:12" ht="16.5" customHeight="1">
      <c r="A44" s="76" t="s">
        <v>236</v>
      </c>
      <c r="B44" s="77">
        <v>88</v>
      </c>
      <c r="C44" s="77">
        <v>43</v>
      </c>
      <c r="D44" s="77">
        <v>4</v>
      </c>
      <c r="E44" s="77">
        <v>6</v>
      </c>
      <c r="F44" s="77">
        <v>0</v>
      </c>
      <c r="G44" s="77">
        <v>0</v>
      </c>
      <c r="H44" s="77">
        <v>8</v>
      </c>
      <c r="I44" s="77">
        <v>20</v>
      </c>
      <c r="J44" s="77">
        <v>7</v>
      </c>
      <c r="K44" s="77">
        <v>0</v>
      </c>
    </row>
    <row r="45" spans="1:12" ht="16.5" customHeight="1">
      <c r="A45" s="76" t="s">
        <v>237</v>
      </c>
      <c r="B45" s="77">
        <v>54</v>
      </c>
      <c r="C45" s="77">
        <v>16</v>
      </c>
      <c r="D45" s="77">
        <v>2</v>
      </c>
      <c r="E45" s="77">
        <v>2</v>
      </c>
      <c r="F45" s="77">
        <v>0</v>
      </c>
      <c r="G45" s="77">
        <v>0</v>
      </c>
      <c r="H45" s="77">
        <v>17</v>
      </c>
      <c r="I45" s="77">
        <v>9</v>
      </c>
      <c r="J45" s="77">
        <v>16</v>
      </c>
      <c r="K45" s="77">
        <v>1</v>
      </c>
    </row>
    <row r="46" spans="1:12" ht="16.5" customHeight="1">
      <c r="A46" s="76" t="s">
        <v>238</v>
      </c>
      <c r="B46" s="77">
        <v>45</v>
      </c>
      <c r="C46" s="77">
        <v>20</v>
      </c>
      <c r="D46" s="77">
        <v>3</v>
      </c>
      <c r="E46" s="77">
        <v>1</v>
      </c>
      <c r="F46" s="77">
        <v>0</v>
      </c>
      <c r="G46" s="77">
        <v>1</v>
      </c>
      <c r="H46" s="77">
        <v>9</v>
      </c>
      <c r="I46" s="77">
        <v>12</v>
      </c>
      <c r="J46" s="77">
        <v>13</v>
      </c>
      <c r="K46" s="77">
        <v>6</v>
      </c>
    </row>
    <row r="47" spans="1:12" ht="16.5" customHeight="1">
      <c r="A47" s="76" t="s">
        <v>239</v>
      </c>
      <c r="B47" s="77">
        <v>26</v>
      </c>
      <c r="C47" s="77">
        <v>10</v>
      </c>
      <c r="D47" s="77">
        <v>4</v>
      </c>
      <c r="E47" s="77">
        <v>2</v>
      </c>
      <c r="F47" s="77">
        <v>0</v>
      </c>
      <c r="G47" s="77">
        <v>0</v>
      </c>
      <c r="H47" s="77">
        <v>9</v>
      </c>
      <c r="I47" s="77">
        <v>17</v>
      </c>
      <c r="J47" s="77">
        <v>14</v>
      </c>
      <c r="K47" s="77">
        <v>0</v>
      </c>
    </row>
    <row r="48" spans="1:12" ht="16.5" customHeight="1">
      <c r="A48" s="76" t="s">
        <v>240</v>
      </c>
      <c r="B48" s="77">
        <v>53</v>
      </c>
      <c r="C48" s="77">
        <v>12</v>
      </c>
      <c r="D48" s="77">
        <v>5</v>
      </c>
      <c r="E48" s="77">
        <v>3</v>
      </c>
      <c r="F48" s="77">
        <v>0</v>
      </c>
      <c r="G48" s="77">
        <v>0</v>
      </c>
      <c r="H48" s="77">
        <v>22</v>
      </c>
      <c r="I48" s="77">
        <v>33</v>
      </c>
      <c r="J48" s="77">
        <v>9</v>
      </c>
      <c r="K48" s="77">
        <v>1</v>
      </c>
    </row>
    <row r="49" spans="1:16" ht="16.5" customHeight="1">
      <c r="A49" s="76" t="s">
        <v>241</v>
      </c>
      <c r="B49" s="77">
        <v>42</v>
      </c>
      <c r="C49" s="77">
        <v>22</v>
      </c>
      <c r="D49" s="77">
        <v>0</v>
      </c>
      <c r="E49" s="77">
        <v>0</v>
      </c>
      <c r="F49" s="77">
        <v>0</v>
      </c>
      <c r="G49" s="77">
        <v>0</v>
      </c>
      <c r="H49" s="77">
        <v>14</v>
      </c>
      <c r="I49" s="77">
        <v>9</v>
      </c>
      <c r="J49" s="77">
        <v>3</v>
      </c>
      <c r="K49" s="77">
        <v>0</v>
      </c>
    </row>
    <row r="50" spans="1:16" ht="16.5" customHeight="1">
      <c r="A50" s="76" t="s">
        <v>242</v>
      </c>
      <c r="B50" s="77">
        <v>65</v>
      </c>
      <c r="C50" s="77">
        <v>11</v>
      </c>
      <c r="D50" s="77">
        <v>10</v>
      </c>
      <c r="E50" s="77">
        <v>3</v>
      </c>
      <c r="F50" s="77">
        <v>0</v>
      </c>
      <c r="G50" s="77">
        <v>3</v>
      </c>
      <c r="H50" s="77">
        <v>22</v>
      </c>
      <c r="I50" s="77">
        <v>8</v>
      </c>
      <c r="J50" s="77">
        <v>3</v>
      </c>
      <c r="K50" s="77">
        <v>1</v>
      </c>
    </row>
    <row r="51" spans="1:16" ht="16.5" customHeight="1">
      <c r="A51" s="76" t="s">
        <v>243</v>
      </c>
      <c r="B51" s="77">
        <v>16</v>
      </c>
      <c r="C51" s="77">
        <v>1</v>
      </c>
      <c r="D51" s="77">
        <v>0</v>
      </c>
      <c r="E51" s="77">
        <v>0</v>
      </c>
      <c r="F51" s="77">
        <v>0</v>
      </c>
      <c r="G51" s="77">
        <v>0</v>
      </c>
      <c r="H51" s="77">
        <v>1</v>
      </c>
      <c r="I51" s="77">
        <v>1</v>
      </c>
      <c r="J51" s="77">
        <v>1</v>
      </c>
      <c r="K51" s="77">
        <v>0</v>
      </c>
    </row>
    <row r="52" spans="1:16" ht="16.5" customHeight="1">
      <c r="A52" s="76" t="s">
        <v>244</v>
      </c>
      <c r="B52" s="77">
        <v>33</v>
      </c>
      <c r="C52" s="77">
        <v>22</v>
      </c>
      <c r="D52" s="77">
        <v>3</v>
      </c>
      <c r="E52" s="77">
        <v>2</v>
      </c>
      <c r="F52" s="77">
        <v>0</v>
      </c>
      <c r="G52" s="77">
        <v>0</v>
      </c>
      <c r="H52" s="77">
        <v>4</v>
      </c>
      <c r="I52" s="77">
        <v>2</v>
      </c>
      <c r="J52" s="77">
        <v>2</v>
      </c>
      <c r="K52" s="77">
        <v>0</v>
      </c>
    </row>
    <row r="53" spans="1:16" ht="16.5" customHeight="1">
      <c r="A53" s="76" t="s">
        <v>245</v>
      </c>
      <c r="B53" s="77">
        <v>246</v>
      </c>
      <c r="C53" s="77">
        <v>119</v>
      </c>
      <c r="D53" s="77">
        <v>5</v>
      </c>
      <c r="E53" s="77">
        <v>4</v>
      </c>
      <c r="F53" s="77">
        <v>0</v>
      </c>
      <c r="G53" s="77">
        <v>1</v>
      </c>
      <c r="H53" s="77">
        <v>74</v>
      </c>
      <c r="I53" s="77">
        <v>40</v>
      </c>
      <c r="J53" s="77">
        <v>4</v>
      </c>
      <c r="K53" s="77">
        <v>0</v>
      </c>
    </row>
    <row r="54" spans="1:16" ht="16.5" customHeight="1">
      <c r="A54" s="76" t="s">
        <v>246</v>
      </c>
      <c r="B54" s="77">
        <v>58</v>
      </c>
      <c r="C54" s="77">
        <v>17</v>
      </c>
      <c r="D54" s="77">
        <v>3</v>
      </c>
      <c r="E54" s="77">
        <v>4</v>
      </c>
      <c r="F54" s="77">
        <v>0</v>
      </c>
      <c r="G54" s="77">
        <v>0</v>
      </c>
      <c r="H54" s="77">
        <v>25</v>
      </c>
      <c r="I54" s="77">
        <v>8</v>
      </c>
      <c r="J54" s="77">
        <v>7</v>
      </c>
      <c r="K54" s="77">
        <v>0</v>
      </c>
    </row>
    <row r="55" spans="1:16" ht="16.5" customHeight="1">
      <c r="A55" s="76" t="s">
        <v>247</v>
      </c>
      <c r="B55" s="77">
        <v>11</v>
      </c>
      <c r="C55" s="77">
        <v>26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  <c r="I55" s="77">
        <v>2</v>
      </c>
      <c r="J55" s="77">
        <v>0</v>
      </c>
      <c r="K55" s="77">
        <v>0</v>
      </c>
    </row>
    <row r="56" spans="1:16" ht="16.5" customHeight="1">
      <c r="A56" s="76" t="s">
        <v>248</v>
      </c>
      <c r="B56" s="77">
        <v>2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</row>
    <row r="60" spans="1:16" ht="16.5" customHeight="1">
      <c r="A60" s="165" t="s">
        <v>381</v>
      </c>
      <c r="B60" s="163" t="s">
        <v>265</v>
      </c>
      <c r="C60" s="163"/>
      <c r="D60" s="163" t="s">
        <v>266</v>
      </c>
      <c r="E60" s="163"/>
      <c r="F60" s="163" t="s">
        <v>267</v>
      </c>
      <c r="G60" s="163"/>
      <c r="H60" s="163" t="s">
        <v>268</v>
      </c>
      <c r="I60" s="163"/>
      <c r="J60" s="163" t="s">
        <v>269</v>
      </c>
      <c r="K60" s="163"/>
      <c r="L60" s="163" t="s">
        <v>270</v>
      </c>
      <c r="M60" s="163"/>
      <c r="N60" s="163" t="s">
        <v>271</v>
      </c>
      <c r="O60" s="163"/>
    </row>
    <row r="61" spans="1:16" ht="16.5" customHeight="1">
      <c r="A61" s="166"/>
      <c r="B61" s="75" t="s">
        <v>3</v>
      </c>
      <c r="C61" s="75" t="s">
        <v>4</v>
      </c>
      <c r="D61" s="75" t="s">
        <v>3</v>
      </c>
      <c r="E61" s="75" t="s">
        <v>4</v>
      </c>
      <c r="F61" s="75" t="s">
        <v>3</v>
      </c>
      <c r="G61" s="75" t="s">
        <v>4</v>
      </c>
      <c r="H61" s="75" t="s">
        <v>3</v>
      </c>
      <c r="I61" s="75" t="s">
        <v>4</v>
      </c>
      <c r="J61" s="75" t="s">
        <v>3</v>
      </c>
      <c r="K61" s="75" t="s">
        <v>4</v>
      </c>
      <c r="L61" s="75" t="s">
        <v>3</v>
      </c>
      <c r="M61" s="75" t="s">
        <v>4</v>
      </c>
      <c r="N61" s="75" t="s">
        <v>3</v>
      </c>
      <c r="O61" s="75" t="s">
        <v>4</v>
      </c>
      <c r="P61" s="80"/>
    </row>
    <row r="62" spans="1:16" ht="16.5" customHeight="1">
      <c r="A62" s="76" t="s">
        <v>263</v>
      </c>
      <c r="B62" s="77">
        <v>291313</v>
      </c>
      <c r="C62" s="77">
        <v>339704</v>
      </c>
      <c r="D62" s="77">
        <v>2186</v>
      </c>
      <c r="E62" s="77">
        <v>53</v>
      </c>
      <c r="F62" s="77">
        <v>275942</v>
      </c>
      <c r="G62" s="77">
        <v>120142</v>
      </c>
      <c r="H62" s="77">
        <v>10</v>
      </c>
      <c r="I62" s="77">
        <v>783</v>
      </c>
      <c r="J62" s="77">
        <v>2820</v>
      </c>
      <c r="K62" s="77">
        <v>217437</v>
      </c>
      <c r="L62" s="77">
        <v>9080</v>
      </c>
      <c r="M62" s="77">
        <v>39</v>
      </c>
      <c r="N62" s="77">
        <v>1275</v>
      </c>
      <c r="O62" s="77">
        <v>1250</v>
      </c>
    </row>
    <row r="63" spans="1:16" ht="16.5" customHeight="1">
      <c r="A63" s="76" t="s">
        <v>228</v>
      </c>
      <c r="B63" s="77">
        <v>33477</v>
      </c>
      <c r="C63" s="77">
        <v>52478</v>
      </c>
      <c r="D63" s="77">
        <v>371</v>
      </c>
      <c r="E63" s="77">
        <v>5</v>
      </c>
      <c r="F63" s="77">
        <v>30631</v>
      </c>
      <c r="G63" s="77">
        <v>16673</v>
      </c>
      <c r="H63" s="77">
        <v>2</v>
      </c>
      <c r="I63" s="77">
        <v>114</v>
      </c>
      <c r="J63" s="77">
        <v>316</v>
      </c>
      <c r="K63" s="77">
        <v>35456</v>
      </c>
      <c r="L63" s="77">
        <v>1791</v>
      </c>
      <c r="M63" s="77">
        <v>15</v>
      </c>
      <c r="N63" s="77">
        <v>366</v>
      </c>
      <c r="O63" s="77">
        <v>215</v>
      </c>
      <c r="P63" s="80"/>
    </row>
    <row r="64" spans="1:16" ht="16.5" customHeight="1">
      <c r="A64" s="76" t="s">
        <v>229</v>
      </c>
      <c r="B64" s="77">
        <v>851</v>
      </c>
      <c r="C64" s="77">
        <v>37003</v>
      </c>
      <c r="D64" s="77">
        <v>64</v>
      </c>
      <c r="E64" s="77">
        <v>0</v>
      </c>
      <c r="F64" s="77">
        <v>496</v>
      </c>
      <c r="G64" s="77">
        <v>456</v>
      </c>
      <c r="H64" s="77">
        <v>0</v>
      </c>
      <c r="I64" s="77">
        <v>200</v>
      </c>
      <c r="J64" s="77">
        <v>226</v>
      </c>
      <c r="K64" s="77">
        <v>36243</v>
      </c>
      <c r="L64" s="77">
        <v>37</v>
      </c>
      <c r="M64" s="77">
        <v>1</v>
      </c>
      <c r="N64" s="77">
        <v>28</v>
      </c>
      <c r="O64" s="77">
        <v>103</v>
      </c>
    </row>
    <row r="65" spans="1:15" ht="16.5" customHeight="1">
      <c r="A65" s="76" t="s">
        <v>380</v>
      </c>
      <c r="B65" s="77">
        <v>59707</v>
      </c>
      <c r="C65" s="77">
        <v>44597</v>
      </c>
      <c r="D65" s="77">
        <v>156</v>
      </c>
      <c r="E65" s="77">
        <v>5</v>
      </c>
      <c r="F65" s="77">
        <v>58991</v>
      </c>
      <c r="G65" s="77">
        <v>26161</v>
      </c>
      <c r="H65" s="77">
        <v>1</v>
      </c>
      <c r="I65" s="77">
        <v>66</v>
      </c>
      <c r="J65" s="77">
        <v>240</v>
      </c>
      <c r="K65" s="77">
        <v>18183</v>
      </c>
      <c r="L65" s="77">
        <v>153</v>
      </c>
      <c r="M65" s="77">
        <v>6</v>
      </c>
      <c r="N65" s="77">
        <v>166</v>
      </c>
      <c r="O65" s="77">
        <v>176</v>
      </c>
    </row>
    <row r="66" spans="1:15" ht="16.5" customHeight="1">
      <c r="A66" s="76" t="s">
        <v>230</v>
      </c>
      <c r="B66" s="77">
        <v>54682</v>
      </c>
      <c r="C66" s="77">
        <v>40099</v>
      </c>
      <c r="D66" s="77">
        <v>372</v>
      </c>
      <c r="E66" s="77">
        <v>4</v>
      </c>
      <c r="F66" s="77">
        <v>53782</v>
      </c>
      <c r="G66" s="77">
        <v>16827</v>
      </c>
      <c r="H66" s="77">
        <v>2</v>
      </c>
      <c r="I66" s="77">
        <v>109</v>
      </c>
      <c r="J66" s="77">
        <v>279</v>
      </c>
      <c r="K66" s="77">
        <v>23028</v>
      </c>
      <c r="L66" s="77">
        <v>152</v>
      </c>
      <c r="M66" s="77">
        <v>1</v>
      </c>
      <c r="N66" s="77">
        <v>95</v>
      </c>
      <c r="O66" s="77">
        <v>130</v>
      </c>
    </row>
    <row r="67" spans="1:15" ht="16.5" customHeight="1">
      <c r="A67" s="76" t="s">
        <v>231</v>
      </c>
      <c r="B67" s="77">
        <v>28799</v>
      </c>
      <c r="C67" s="77">
        <v>26976</v>
      </c>
      <c r="D67" s="77">
        <v>78</v>
      </c>
      <c r="E67" s="77">
        <v>2</v>
      </c>
      <c r="F67" s="77">
        <v>28392</v>
      </c>
      <c r="G67" s="77">
        <v>12371</v>
      </c>
      <c r="H67" s="77">
        <v>0</v>
      </c>
      <c r="I67" s="77">
        <v>30</v>
      </c>
      <c r="J67" s="77">
        <v>157</v>
      </c>
      <c r="K67" s="77">
        <v>14520</v>
      </c>
      <c r="L67" s="77">
        <v>105</v>
      </c>
      <c r="M67" s="77">
        <v>0</v>
      </c>
      <c r="N67" s="77">
        <v>67</v>
      </c>
      <c r="O67" s="77">
        <v>53</v>
      </c>
    </row>
    <row r="68" spans="1:15" ht="16.5" customHeight="1">
      <c r="A68" s="76" t="s">
        <v>232</v>
      </c>
      <c r="B68" s="77">
        <v>24460</v>
      </c>
      <c r="C68" s="77">
        <v>31101</v>
      </c>
      <c r="D68" s="77">
        <v>142</v>
      </c>
      <c r="E68" s="77">
        <v>25</v>
      </c>
      <c r="F68" s="77">
        <v>23282</v>
      </c>
      <c r="G68" s="77">
        <v>11665</v>
      </c>
      <c r="H68" s="77">
        <v>3</v>
      </c>
      <c r="I68" s="77">
        <v>51</v>
      </c>
      <c r="J68" s="77">
        <v>208</v>
      </c>
      <c r="K68" s="77">
        <v>19276</v>
      </c>
      <c r="L68" s="77">
        <v>754</v>
      </c>
      <c r="M68" s="77">
        <v>2</v>
      </c>
      <c r="N68" s="77">
        <v>71</v>
      </c>
      <c r="O68" s="77">
        <v>82</v>
      </c>
    </row>
    <row r="69" spans="1:15" ht="16.5" customHeight="1">
      <c r="A69" s="76" t="s">
        <v>233</v>
      </c>
      <c r="B69" s="77">
        <v>5190</v>
      </c>
      <c r="C69" s="77">
        <v>6770</v>
      </c>
      <c r="D69" s="77">
        <v>49</v>
      </c>
      <c r="E69" s="77">
        <v>2</v>
      </c>
      <c r="F69" s="77">
        <v>3040</v>
      </c>
      <c r="G69" s="77">
        <v>964</v>
      </c>
      <c r="H69" s="77">
        <v>0</v>
      </c>
      <c r="I69" s="77">
        <v>7</v>
      </c>
      <c r="J69" s="77">
        <v>100</v>
      </c>
      <c r="K69" s="77">
        <v>5782</v>
      </c>
      <c r="L69" s="77">
        <v>1982</v>
      </c>
      <c r="M69" s="77">
        <v>1</v>
      </c>
      <c r="N69" s="77">
        <v>19</v>
      </c>
      <c r="O69" s="77">
        <v>14</v>
      </c>
    </row>
    <row r="70" spans="1:15" ht="16.5" customHeight="1">
      <c r="A70" s="76" t="s">
        <v>234</v>
      </c>
      <c r="B70" s="77">
        <v>11700</v>
      </c>
      <c r="C70" s="77">
        <v>16120</v>
      </c>
      <c r="D70" s="77">
        <v>143</v>
      </c>
      <c r="E70" s="77">
        <v>2</v>
      </c>
      <c r="F70" s="77">
        <v>11320</v>
      </c>
      <c r="G70" s="77">
        <v>10440</v>
      </c>
      <c r="H70" s="77">
        <v>0</v>
      </c>
      <c r="I70" s="77">
        <v>15</v>
      </c>
      <c r="J70" s="77">
        <v>93</v>
      </c>
      <c r="K70" s="77">
        <v>5601</v>
      </c>
      <c r="L70" s="77">
        <v>60</v>
      </c>
      <c r="M70" s="77">
        <v>0</v>
      </c>
      <c r="N70" s="77">
        <v>84</v>
      </c>
      <c r="O70" s="77">
        <v>62</v>
      </c>
    </row>
    <row r="71" spans="1:15" ht="16.5" customHeight="1">
      <c r="A71" s="76" t="s">
        <v>235</v>
      </c>
      <c r="B71" s="77">
        <v>7719</v>
      </c>
      <c r="C71" s="77">
        <v>11987</v>
      </c>
      <c r="D71" s="77">
        <v>54</v>
      </c>
      <c r="E71" s="77">
        <v>0</v>
      </c>
      <c r="F71" s="77">
        <v>7472</v>
      </c>
      <c r="G71" s="77">
        <v>5383</v>
      </c>
      <c r="H71" s="77">
        <v>0</v>
      </c>
      <c r="I71" s="77">
        <v>9</v>
      </c>
      <c r="J71" s="77">
        <v>83</v>
      </c>
      <c r="K71" s="77">
        <v>6564</v>
      </c>
      <c r="L71" s="77">
        <v>75</v>
      </c>
      <c r="M71" s="77">
        <v>0</v>
      </c>
      <c r="N71" s="77">
        <v>35</v>
      </c>
      <c r="O71" s="77">
        <v>31</v>
      </c>
    </row>
    <row r="72" spans="1:15" ht="16.5" customHeight="1">
      <c r="A72" s="76" t="s">
        <v>236</v>
      </c>
      <c r="B72" s="77">
        <v>31600</v>
      </c>
      <c r="C72" s="77">
        <v>18781</v>
      </c>
      <c r="D72" s="77">
        <v>70</v>
      </c>
      <c r="E72" s="77">
        <v>2</v>
      </c>
      <c r="F72" s="77">
        <v>31256</v>
      </c>
      <c r="G72" s="77">
        <v>8247</v>
      </c>
      <c r="H72" s="77">
        <v>0</v>
      </c>
      <c r="I72" s="77">
        <v>38</v>
      </c>
      <c r="J72" s="77">
        <v>99</v>
      </c>
      <c r="K72" s="77">
        <v>10363</v>
      </c>
      <c r="L72" s="77">
        <v>69</v>
      </c>
      <c r="M72" s="77">
        <v>3</v>
      </c>
      <c r="N72" s="77">
        <v>106</v>
      </c>
      <c r="O72" s="77">
        <v>128</v>
      </c>
    </row>
    <row r="73" spans="1:15" ht="16.5" customHeight="1">
      <c r="A73" s="76" t="s">
        <v>237</v>
      </c>
      <c r="B73" s="77">
        <v>4808</v>
      </c>
      <c r="C73" s="77">
        <v>6666</v>
      </c>
      <c r="D73" s="77">
        <v>25</v>
      </c>
      <c r="E73" s="77">
        <v>1</v>
      </c>
      <c r="F73" s="77">
        <v>4547</v>
      </c>
      <c r="G73" s="77">
        <v>1644</v>
      </c>
      <c r="H73" s="77">
        <v>0</v>
      </c>
      <c r="I73" s="77">
        <v>24</v>
      </c>
      <c r="J73" s="77">
        <v>226</v>
      </c>
      <c r="K73" s="77">
        <v>4927</v>
      </c>
      <c r="L73" s="77">
        <v>3</v>
      </c>
      <c r="M73" s="77">
        <v>0</v>
      </c>
      <c r="N73" s="77">
        <v>7</v>
      </c>
      <c r="O73" s="77">
        <v>70</v>
      </c>
    </row>
    <row r="74" spans="1:15" ht="16.5" customHeight="1">
      <c r="A74" s="76" t="s">
        <v>238</v>
      </c>
      <c r="B74" s="77">
        <v>8342</v>
      </c>
      <c r="C74" s="77">
        <v>9126</v>
      </c>
      <c r="D74" s="77">
        <v>5</v>
      </c>
      <c r="E74" s="77">
        <v>3</v>
      </c>
      <c r="F74" s="77">
        <v>8009</v>
      </c>
      <c r="G74" s="77">
        <v>1939</v>
      </c>
      <c r="H74" s="77">
        <v>1</v>
      </c>
      <c r="I74" s="77">
        <v>16</v>
      </c>
      <c r="J74" s="77">
        <v>127</v>
      </c>
      <c r="K74" s="77">
        <v>7119</v>
      </c>
      <c r="L74" s="77">
        <v>69</v>
      </c>
      <c r="M74" s="77">
        <v>0</v>
      </c>
      <c r="N74" s="77">
        <v>131</v>
      </c>
      <c r="O74" s="77">
        <v>49</v>
      </c>
    </row>
    <row r="75" spans="1:15" ht="16.5" customHeight="1">
      <c r="A75" s="76" t="s">
        <v>239</v>
      </c>
      <c r="B75" s="77">
        <v>5532</v>
      </c>
      <c r="C75" s="77">
        <v>6367</v>
      </c>
      <c r="D75" s="77">
        <v>1</v>
      </c>
      <c r="E75" s="77">
        <v>1</v>
      </c>
      <c r="F75" s="77">
        <v>5334</v>
      </c>
      <c r="G75" s="77">
        <v>960</v>
      </c>
      <c r="H75" s="77">
        <v>0</v>
      </c>
      <c r="I75" s="77">
        <v>6</v>
      </c>
      <c r="J75" s="77">
        <v>157</v>
      </c>
      <c r="K75" s="77">
        <v>5371</v>
      </c>
      <c r="L75" s="77">
        <v>32</v>
      </c>
      <c r="M75" s="77">
        <v>0</v>
      </c>
      <c r="N75" s="77">
        <v>8</v>
      </c>
      <c r="O75" s="77">
        <v>29</v>
      </c>
    </row>
    <row r="76" spans="1:15" ht="16.5" customHeight="1">
      <c r="A76" s="76" t="s">
        <v>240</v>
      </c>
      <c r="B76" s="77">
        <v>6288</v>
      </c>
      <c r="C76" s="77">
        <v>7718</v>
      </c>
      <c r="D76" s="77">
        <v>228</v>
      </c>
      <c r="E76" s="77">
        <v>0</v>
      </c>
      <c r="F76" s="77">
        <v>4839</v>
      </c>
      <c r="G76" s="77">
        <v>992</v>
      </c>
      <c r="H76" s="77">
        <v>0</v>
      </c>
      <c r="I76" s="77">
        <v>18</v>
      </c>
      <c r="J76" s="77">
        <v>189</v>
      </c>
      <c r="K76" s="77">
        <v>6684</v>
      </c>
      <c r="L76" s="77">
        <v>996</v>
      </c>
      <c r="M76" s="77">
        <v>0</v>
      </c>
      <c r="N76" s="77">
        <v>36</v>
      </c>
      <c r="O76" s="77">
        <v>24</v>
      </c>
    </row>
    <row r="77" spans="1:15" ht="16.5" customHeight="1">
      <c r="A77" s="76" t="s">
        <v>241</v>
      </c>
      <c r="B77" s="77">
        <v>478</v>
      </c>
      <c r="C77" s="77">
        <v>1728</v>
      </c>
      <c r="D77" s="77">
        <v>167</v>
      </c>
      <c r="E77" s="77">
        <v>0</v>
      </c>
      <c r="F77" s="77">
        <v>102</v>
      </c>
      <c r="G77" s="77">
        <v>11</v>
      </c>
      <c r="H77" s="77">
        <v>0</v>
      </c>
      <c r="I77" s="77">
        <v>1</v>
      </c>
      <c r="J77" s="77">
        <v>18</v>
      </c>
      <c r="K77" s="77">
        <v>1713</v>
      </c>
      <c r="L77" s="77">
        <v>188</v>
      </c>
      <c r="M77" s="77">
        <v>0</v>
      </c>
      <c r="N77" s="77">
        <v>3</v>
      </c>
      <c r="O77" s="77">
        <v>3</v>
      </c>
    </row>
    <row r="78" spans="1:15" ht="16.5" customHeight="1">
      <c r="A78" s="76" t="s">
        <v>242</v>
      </c>
      <c r="B78" s="77">
        <v>1367</v>
      </c>
      <c r="C78" s="77">
        <v>4133</v>
      </c>
      <c r="D78" s="77">
        <v>140</v>
      </c>
      <c r="E78" s="77">
        <v>0</v>
      </c>
      <c r="F78" s="77">
        <v>1036</v>
      </c>
      <c r="G78" s="77">
        <v>121</v>
      </c>
      <c r="H78" s="77">
        <v>0</v>
      </c>
      <c r="I78" s="77">
        <v>7</v>
      </c>
      <c r="J78" s="77">
        <v>54</v>
      </c>
      <c r="K78" s="77">
        <v>3998</v>
      </c>
      <c r="L78" s="77">
        <v>130</v>
      </c>
      <c r="M78" s="77">
        <v>0</v>
      </c>
      <c r="N78" s="77">
        <v>7</v>
      </c>
      <c r="O78" s="77">
        <v>7</v>
      </c>
    </row>
    <row r="79" spans="1:15" ht="16.5" customHeight="1">
      <c r="A79" s="76" t="s">
        <v>243</v>
      </c>
      <c r="B79" s="77">
        <v>1767</v>
      </c>
      <c r="C79" s="77">
        <v>914</v>
      </c>
      <c r="D79" s="77">
        <v>0</v>
      </c>
      <c r="E79" s="77">
        <v>0</v>
      </c>
      <c r="F79" s="77">
        <v>33</v>
      </c>
      <c r="G79" s="77">
        <v>1</v>
      </c>
      <c r="H79" s="77">
        <v>0</v>
      </c>
      <c r="I79" s="77">
        <v>2</v>
      </c>
      <c r="J79" s="77">
        <v>6</v>
      </c>
      <c r="K79" s="77">
        <v>902</v>
      </c>
      <c r="L79" s="77">
        <v>1725</v>
      </c>
      <c r="M79" s="77">
        <v>7</v>
      </c>
      <c r="N79" s="77">
        <v>3</v>
      </c>
      <c r="O79" s="77">
        <v>2</v>
      </c>
    </row>
    <row r="80" spans="1:15" ht="16.5" customHeight="1">
      <c r="A80" s="76" t="s">
        <v>244</v>
      </c>
      <c r="B80" s="77">
        <v>1280</v>
      </c>
      <c r="C80" s="77">
        <v>3922</v>
      </c>
      <c r="D80" s="77">
        <v>4</v>
      </c>
      <c r="E80" s="77">
        <v>1</v>
      </c>
      <c r="F80" s="77">
        <v>518</v>
      </c>
      <c r="G80" s="77">
        <v>409</v>
      </c>
      <c r="H80" s="77">
        <v>0</v>
      </c>
      <c r="I80" s="77">
        <v>16</v>
      </c>
      <c r="J80" s="77">
        <v>170</v>
      </c>
      <c r="K80" s="77">
        <v>3487</v>
      </c>
      <c r="L80" s="77">
        <v>583</v>
      </c>
      <c r="M80" s="77">
        <v>1</v>
      </c>
      <c r="N80" s="77">
        <v>5</v>
      </c>
      <c r="O80" s="77">
        <v>8</v>
      </c>
    </row>
    <row r="81" spans="1:16" ht="16.5" customHeight="1">
      <c r="A81" s="76" t="s">
        <v>245</v>
      </c>
      <c r="B81" s="77">
        <v>2586</v>
      </c>
      <c r="C81" s="77">
        <v>9633</v>
      </c>
      <c r="D81" s="77">
        <v>2</v>
      </c>
      <c r="E81" s="77">
        <v>0</v>
      </c>
      <c r="F81" s="77">
        <v>2419</v>
      </c>
      <c r="G81" s="77">
        <v>4812</v>
      </c>
      <c r="H81" s="77">
        <v>1</v>
      </c>
      <c r="I81" s="77">
        <v>40</v>
      </c>
      <c r="J81" s="77">
        <v>49</v>
      </c>
      <c r="K81" s="77">
        <v>4757</v>
      </c>
      <c r="L81" s="77">
        <v>84</v>
      </c>
      <c r="M81" s="77">
        <v>1</v>
      </c>
      <c r="N81" s="77">
        <v>31</v>
      </c>
      <c r="O81" s="77">
        <v>23</v>
      </c>
    </row>
    <row r="82" spans="1:16" ht="16.5" customHeight="1">
      <c r="A82" s="76" t="s">
        <v>246</v>
      </c>
      <c r="B82" s="77">
        <v>437</v>
      </c>
      <c r="C82" s="77">
        <v>2709</v>
      </c>
      <c r="D82" s="77">
        <v>2</v>
      </c>
      <c r="E82" s="77">
        <v>0</v>
      </c>
      <c r="F82" s="77">
        <v>415</v>
      </c>
      <c r="G82" s="77">
        <v>56</v>
      </c>
      <c r="H82" s="77">
        <v>0</v>
      </c>
      <c r="I82" s="77">
        <v>7</v>
      </c>
      <c r="J82" s="77">
        <v>16</v>
      </c>
      <c r="K82" s="77">
        <v>2605</v>
      </c>
      <c r="L82" s="77">
        <v>0</v>
      </c>
      <c r="M82" s="77">
        <v>0</v>
      </c>
      <c r="N82" s="77">
        <v>4</v>
      </c>
      <c r="O82" s="77">
        <v>41</v>
      </c>
    </row>
    <row r="83" spans="1:16" ht="16.5" customHeight="1">
      <c r="A83" s="76" t="s">
        <v>247</v>
      </c>
      <c r="B83" s="77">
        <v>186</v>
      </c>
      <c r="C83" s="77">
        <v>758</v>
      </c>
      <c r="D83" s="77">
        <v>113</v>
      </c>
      <c r="E83" s="77">
        <v>0</v>
      </c>
      <c r="F83" s="77">
        <v>27</v>
      </c>
      <c r="G83" s="77">
        <v>10</v>
      </c>
      <c r="H83" s="77">
        <v>0</v>
      </c>
      <c r="I83" s="77">
        <v>7</v>
      </c>
      <c r="J83" s="77">
        <v>2</v>
      </c>
      <c r="K83" s="77">
        <v>741</v>
      </c>
      <c r="L83" s="77">
        <v>42</v>
      </c>
      <c r="M83" s="77">
        <v>0</v>
      </c>
      <c r="N83" s="77">
        <v>2</v>
      </c>
      <c r="O83" s="77">
        <v>0</v>
      </c>
    </row>
    <row r="84" spans="1:16" ht="16.5" customHeight="1">
      <c r="A84" s="76" t="s">
        <v>248</v>
      </c>
      <c r="B84" s="77">
        <v>57</v>
      </c>
      <c r="C84" s="77">
        <v>118</v>
      </c>
      <c r="D84" s="77">
        <v>0</v>
      </c>
      <c r="E84" s="77">
        <v>0</v>
      </c>
      <c r="F84" s="77">
        <v>1</v>
      </c>
      <c r="G84" s="77">
        <v>0</v>
      </c>
      <c r="H84" s="77">
        <v>0</v>
      </c>
      <c r="I84" s="77">
        <v>0</v>
      </c>
      <c r="J84" s="77">
        <v>5</v>
      </c>
      <c r="K84" s="77">
        <v>117</v>
      </c>
      <c r="L84" s="77">
        <v>50</v>
      </c>
      <c r="M84" s="77">
        <v>1</v>
      </c>
      <c r="N84" s="77">
        <v>1</v>
      </c>
      <c r="O84" s="77">
        <v>0</v>
      </c>
    </row>
    <row r="85" spans="1:16" ht="16.5" customHeight="1">
      <c r="B85" s="80"/>
      <c r="L85" s="80"/>
    </row>
    <row r="88" spans="1:16" ht="16.5" customHeight="1">
      <c r="A88" s="165" t="s">
        <v>381</v>
      </c>
      <c r="B88" s="163" t="s">
        <v>272</v>
      </c>
      <c r="C88" s="163"/>
      <c r="D88" s="163" t="s">
        <v>66</v>
      </c>
      <c r="E88" s="163"/>
      <c r="F88" s="163" t="s">
        <v>273</v>
      </c>
      <c r="G88" s="163"/>
      <c r="H88" s="163" t="s">
        <v>274</v>
      </c>
      <c r="I88" s="163"/>
      <c r="J88" s="163" t="s">
        <v>275</v>
      </c>
      <c r="K88" s="163"/>
      <c r="L88" s="163" t="s">
        <v>70</v>
      </c>
      <c r="M88" s="163"/>
      <c r="N88" s="164" t="s">
        <v>71</v>
      </c>
      <c r="O88" s="164"/>
    </row>
    <row r="89" spans="1:16" ht="16.5" customHeight="1">
      <c r="A89" s="166"/>
      <c r="B89" s="75" t="s">
        <v>3</v>
      </c>
      <c r="C89" s="75" t="s">
        <v>4</v>
      </c>
      <c r="D89" s="75" t="s">
        <v>3</v>
      </c>
      <c r="E89" s="75" t="s">
        <v>4</v>
      </c>
      <c r="F89" s="75" t="s">
        <v>3</v>
      </c>
      <c r="G89" s="75" t="s">
        <v>4</v>
      </c>
      <c r="H89" s="75" t="s">
        <v>3</v>
      </c>
      <c r="I89" s="75" t="s">
        <v>4</v>
      </c>
      <c r="J89" s="75" t="s">
        <v>3</v>
      </c>
      <c r="K89" s="75" t="s">
        <v>4</v>
      </c>
      <c r="L89" s="75" t="s">
        <v>3</v>
      </c>
      <c r="M89" s="75" t="s">
        <v>4</v>
      </c>
      <c r="N89" s="75" t="s">
        <v>3</v>
      </c>
      <c r="O89" s="75" t="s">
        <v>4</v>
      </c>
      <c r="P89" s="80"/>
    </row>
    <row r="90" spans="1:16" ht="16.5" customHeight="1">
      <c r="A90" s="76" t="s">
        <v>263</v>
      </c>
      <c r="B90" s="77">
        <v>479</v>
      </c>
      <c r="C90" s="77">
        <v>2</v>
      </c>
      <c r="D90" s="77">
        <v>18166</v>
      </c>
      <c r="E90" s="77">
        <v>17425</v>
      </c>
      <c r="F90" s="77">
        <v>2941</v>
      </c>
      <c r="G90" s="77">
        <v>3742</v>
      </c>
      <c r="H90" s="77">
        <v>0</v>
      </c>
      <c r="I90" s="77">
        <v>20115</v>
      </c>
      <c r="J90" s="77">
        <v>21378</v>
      </c>
      <c r="K90" s="77">
        <v>20538</v>
      </c>
      <c r="L90" s="77">
        <v>313</v>
      </c>
      <c r="M90" s="77">
        <v>54</v>
      </c>
      <c r="N90" s="77">
        <v>2969</v>
      </c>
      <c r="O90" s="77">
        <v>2697</v>
      </c>
      <c r="P90" s="81"/>
    </row>
    <row r="91" spans="1:16" ht="16.5" customHeight="1">
      <c r="A91" s="76" t="s">
        <v>228</v>
      </c>
      <c r="B91" s="77">
        <v>16</v>
      </c>
      <c r="C91" s="77">
        <v>0</v>
      </c>
      <c r="D91" s="77">
        <v>3237</v>
      </c>
      <c r="E91" s="77">
        <v>3547</v>
      </c>
      <c r="F91" s="77">
        <v>471</v>
      </c>
      <c r="G91" s="77">
        <v>418</v>
      </c>
      <c r="H91" s="77">
        <v>0</v>
      </c>
      <c r="I91" s="77">
        <v>3986</v>
      </c>
      <c r="J91" s="77">
        <v>2866</v>
      </c>
      <c r="K91" s="77">
        <v>3142</v>
      </c>
      <c r="L91" s="77">
        <v>54</v>
      </c>
      <c r="M91" s="77">
        <v>13</v>
      </c>
      <c r="N91" s="77">
        <v>335</v>
      </c>
      <c r="O91" s="77">
        <v>326</v>
      </c>
    </row>
    <row r="92" spans="1:16" ht="16.5" customHeight="1">
      <c r="A92" s="76" t="s">
        <v>229</v>
      </c>
      <c r="B92" s="77">
        <v>9</v>
      </c>
      <c r="C92" s="77">
        <v>0</v>
      </c>
      <c r="D92" s="77">
        <v>6156</v>
      </c>
      <c r="E92" s="77">
        <v>5020</v>
      </c>
      <c r="F92" s="77">
        <v>286</v>
      </c>
      <c r="G92" s="77">
        <v>290</v>
      </c>
      <c r="H92" s="77">
        <v>0</v>
      </c>
      <c r="I92" s="77">
        <v>1957</v>
      </c>
      <c r="J92" s="77">
        <v>3542</v>
      </c>
      <c r="K92" s="77">
        <v>3994</v>
      </c>
      <c r="L92" s="77">
        <v>67</v>
      </c>
      <c r="M92" s="77">
        <v>8</v>
      </c>
      <c r="N92" s="77">
        <v>1327</v>
      </c>
      <c r="O92" s="77">
        <v>1152</v>
      </c>
    </row>
    <row r="93" spans="1:16" ht="16.5" customHeight="1">
      <c r="A93" s="76" t="s">
        <v>380</v>
      </c>
      <c r="B93" s="77">
        <v>13</v>
      </c>
      <c r="C93" s="77">
        <v>0</v>
      </c>
      <c r="D93" s="77">
        <v>2864</v>
      </c>
      <c r="E93" s="77">
        <v>4901</v>
      </c>
      <c r="F93" s="77">
        <v>561</v>
      </c>
      <c r="G93" s="77">
        <v>448</v>
      </c>
      <c r="H93" s="77">
        <v>0</v>
      </c>
      <c r="I93" s="77">
        <v>579</v>
      </c>
      <c r="J93" s="77">
        <v>2058</v>
      </c>
      <c r="K93" s="77">
        <v>1893</v>
      </c>
      <c r="L93" s="77">
        <v>9</v>
      </c>
      <c r="M93" s="77">
        <v>5</v>
      </c>
      <c r="N93" s="77">
        <v>196</v>
      </c>
      <c r="O93" s="77">
        <v>157</v>
      </c>
    </row>
    <row r="94" spans="1:16" ht="16.5" customHeight="1">
      <c r="A94" s="76" t="s">
        <v>230</v>
      </c>
      <c r="B94" s="77">
        <v>24</v>
      </c>
      <c r="C94" s="77">
        <v>0</v>
      </c>
      <c r="D94" s="77">
        <v>1444</v>
      </c>
      <c r="E94" s="77">
        <v>928</v>
      </c>
      <c r="F94" s="77">
        <v>480</v>
      </c>
      <c r="G94" s="77">
        <v>357</v>
      </c>
      <c r="H94" s="77">
        <v>0</v>
      </c>
      <c r="I94" s="77">
        <v>2669</v>
      </c>
      <c r="J94" s="77">
        <v>2405</v>
      </c>
      <c r="K94" s="77">
        <v>2313</v>
      </c>
      <c r="L94" s="77">
        <v>59</v>
      </c>
      <c r="M94" s="77">
        <v>5</v>
      </c>
      <c r="N94" s="77">
        <v>300</v>
      </c>
      <c r="O94" s="77">
        <v>241</v>
      </c>
    </row>
    <row r="95" spans="1:16" ht="16.5" customHeight="1">
      <c r="A95" s="76" t="s">
        <v>231</v>
      </c>
      <c r="B95" s="77">
        <v>47</v>
      </c>
      <c r="C95" s="77">
        <v>0</v>
      </c>
      <c r="D95" s="77">
        <v>772</v>
      </c>
      <c r="E95" s="77">
        <v>614</v>
      </c>
      <c r="F95" s="77">
        <v>241</v>
      </c>
      <c r="G95" s="77">
        <v>254</v>
      </c>
      <c r="H95" s="77">
        <v>0</v>
      </c>
      <c r="I95" s="77">
        <v>1075</v>
      </c>
      <c r="J95" s="77">
        <v>1786</v>
      </c>
      <c r="K95" s="77">
        <v>1315</v>
      </c>
      <c r="L95" s="77">
        <v>14</v>
      </c>
      <c r="M95" s="77">
        <v>3</v>
      </c>
      <c r="N95" s="77">
        <v>81</v>
      </c>
      <c r="O95" s="77">
        <v>96</v>
      </c>
    </row>
    <row r="96" spans="1:16" ht="16.5" customHeight="1">
      <c r="A96" s="76" t="s">
        <v>232</v>
      </c>
      <c r="B96" s="77">
        <v>219</v>
      </c>
      <c r="C96" s="77">
        <v>1</v>
      </c>
      <c r="D96" s="77">
        <v>1157</v>
      </c>
      <c r="E96" s="77">
        <v>805</v>
      </c>
      <c r="F96" s="77">
        <v>209</v>
      </c>
      <c r="G96" s="77">
        <v>311</v>
      </c>
      <c r="H96" s="77">
        <v>0</v>
      </c>
      <c r="I96" s="77">
        <v>2543</v>
      </c>
      <c r="J96" s="77">
        <v>2665</v>
      </c>
      <c r="K96" s="77">
        <v>2625</v>
      </c>
      <c r="L96" s="77">
        <v>30</v>
      </c>
      <c r="M96" s="77">
        <v>3</v>
      </c>
      <c r="N96" s="77">
        <v>229</v>
      </c>
      <c r="O96" s="77">
        <v>222</v>
      </c>
    </row>
    <row r="97" spans="1:15" ht="16.5" customHeight="1">
      <c r="A97" s="76" t="s">
        <v>233</v>
      </c>
      <c r="B97" s="77">
        <v>0</v>
      </c>
      <c r="C97" s="77">
        <v>0</v>
      </c>
      <c r="D97" s="77">
        <v>128</v>
      </c>
      <c r="E97" s="77">
        <v>50</v>
      </c>
      <c r="F97" s="77">
        <v>9</v>
      </c>
      <c r="G97" s="77">
        <v>16</v>
      </c>
      <c r="H97" s="77">
        <v>0</v>
      </c>
      <c r="I97" s="77">
        <v>494</v>
      </c>
      <c r="J97" s="77">
        <v>155</v>
      </c>
      <c r="K97" s="77">
        <v>181</v>
      </c>
      <c r="L97" s="77">
        <v>6</v>
      </c>
      <c r="M97" s="77">
        <v>2</v>
      </c>
      <c r="N97" s="77">
        <v>9</v>
      </c>
      <c r="O97" s="77">
        <v>17</v>
      </c>
    </row>
    <row r="98" spans="1:15" ht="16.5" customHeight="1">
      <c r="A98" s="76" t="s">
        <v>234</v>
      </c>
      <c r="B98" s="77">
        <v>0</v>
      </c>
      <c r="C98" s="77">
        <v>0</v>
      </c>
      <c r="D98" s="77">
        <v>346</v>
      </c>
      <c r="E98" s="77">
        <v>211</v>
      </c>
      <c r="F98" s="77">
        <v>107</v>
      </c>
      <c r="G98" s="77">
        <v>323</v>
      </c>
      <c r="H98" s="77">
        <v>0</v>
      </c>
      <c r="I98" s="77">
        <v>818</v>
      </c>
      <c r="J98" s="77">
        <v>630</v>
      </c>
      <c r="K98" s="77">
        <v>582</v>
      </c>
      <c r="L98" s="77">
        <v>8</v>
      </c>
      <c r="M98" s="77">
        <v>3</v>
      </c>
      <c r="N98" s="77">
        <v>95</v>
      </c>
      <c r="O98" s="77">
        <v>85</v>
      </c>
    </row>
    <row r="99" spans="1:15" ht="16.5" customHeight="1">
      <c r="A99" s="76" t="s">
        <v>235</v>
      </c>
      <c r="B99" s="77">
        <v>0</v>
      </c>
      <c r="C99" s="77">
        <v>0</v>
      </c>
      <c r="D99" s="77">
        <v>139</v>
      </c>
      <c r="E99" s="77">
        <v>103</v>
      </c>
      <c r="F99" s="77">
        <v>59</v>
      </c>
      <c r="G99" s="77">
        <v>359</v>
      </c>
      <c r="H99" s="77">
        <v>0</v>
      </c>
      <c r="I99" s="77">
        <v>456</v>
      </c>
      <c r="J99" s="77">
        <v>193</v>
      </c>
      <c r="K99" s="77">
        <v>249</v>
      </c>
      <c r="L99" s="77">
        <v>2</v>
      </c>
      <c r="M99" s="77">
        <v>0</v>
      </c>
      <c r="N99" s="77">
        <v>15</v>
      </c>
      <c r="O99" s="77">
        <v>25</v>
      </c>
    </row>
    <row r="100" spans="1:15" ht="16.5" customHeight="1">
      <c r="A100" s="76" t="s">
        <v>236</v>
      </c>
      <c r="B100" s="77">
        <v>0</v>
      </c>
      <c r="C100" s="77">
        <v>0</v>
      </c>
      <c r="D100" s="77">
        <v>440</v>
      </c>
      <c r="E100" s="77">
        <v>79</v>
      </c>
      <c r="F100" s="77">
        <v>30</v>
      </c>
      <c r="G100" s="77">
        <v>93</v>
      </c>
      <c r="H100" s="77">
        <v>0</v>
      </c>
      <c r="I100" s="77">
        <v>1438</v>
      </c>
      <c r="J100" s="77">
        <v>859</v>
      </c>
      <c r="K100" s="77">
        <v>637</v>
      </c>
      <c r="L100" s="77">
        <v>2</v>
      </c>
      <c r="M100" s="77">
        <v>0</v>
      </c>
      <c r="N100" s="77">
        <v>23</v>
      </c>
      <c r="O100" s="77">
        <v>21</v>
      </c>
    </row>
    <row r="101" spans="1:15" ht="16.5" customHeight="1">
      <c r="A101" s="76" t="s">
        <v>237</v>
      </c>
      <c r="B101" s="77">
        <v>0</v>
      </c>
      <c r="C101" s="77">
        <v>0</v>
      </c>
      <c r="D101" s="77">
        <v>102</v>
      </c>
      <c r="E101" s="77">
        <v>145</v>
      </c>
      <c r="F101" s="77">
        <v>91</v>
      </c>
      <c r="G101" s="77">
        <v>95</v>
      </c>
      <c r="H101" s="77">
        <v>0</v>
      </c>
      <c r="I101" s="77">
        <v>423</v>
      </c>
      <c r="J101" s="77">
        <v>320</v>
      </c>
      <c r="K101" s="77">
        <v>230</v>
      </c>
      <c r="L101" s="77">
        <v>7</v>
      </c>
      <c r="M101" s="77">
        <v>1</v>
      </c>
      <c r="N101" s="77">
        <v>4</v>
      </c>
      <c r="O101" s="77">
        <v>12</v>
      </c>
    </row>
    <row r="102" spans="1:15" ht="16.5" customHeight="1">
      <c r="A102" s="76" t="s">
        <v>238</v>
      </c>
      <c r="B102" s="77">
        <v>0</v>
      </c>
      <c r="C102" s="77">
        <v>0</v>
      </c>
      <c r="D102" s="77">
        <v>166</v>
      </c>
      <c r="E102" s="77">
        <v>338</v>
      </c>
      <c r="F102" s="77">
        <v>61</v>
      </c>
      <c r="G102" s="77">
        <v>157</v>
      </c>
      <c r="H102" s="77">
        <v>0</v>
      </c>
      <c r="I102" s="77">
        <v>521</v>
      </c>
      <c r="J102" s="77">
        <v>472</v>
      </c>
      <c r="K102" s="77">
        <v>503</v>
      </c>
      <c r="L102" s="77">
        <v>2</v>
      </c>
      <c r="M102" s="77">
        <v>2</v>
      </c>
      <c r="N102" s="77">
        <v>67</v>
      </c>
      <c r="O102" s="77">
        <v>48</v>
      </c>
    </row>
    <row r="103" spans="1:15" ht="16.5" customHeight="1">
      <c r="A103" s="76" t="s">
        <v>239</v>
      </c>
      <c r="B103" s="77">
        <v>11</v>
      </c>
      <c r="C103" s="77">
        <v>1</v>
      </c>
      <c r="D103" s="77">
        <v>78</v>
      </c>
      <c r="E103" s="77">
        <v>27</v>
      </c>
      <c r="F103" s="77">
        <v>46</v>
      </c>
      <c r="G103" s="77">
        <v>10</v>
      </c>
      <c r="H103" s="77">
        <v>0</v>
      </c>
      <c r="I103" s="77">
        <v>586</v>
      </c>
      <c r="J103" s="77">
        <v>867</v>
      </c>
      <c r="K103" s="77">
        <v>762</v>
      </c>
      <c r="L103" s="77">
        <v>4</v>
      </c>
      <c r="M103" s="77">
        <v>0</v>
      </c>
      <c r="N103" s="77">
        <v>13</v>
      </c>
      <c r="O103" s="77">
        <v>13</v>
      </c>
    </row>
    <row r="104" spans="1:15" ht="16.5" customHeight="1">
      <c r="A104" s="76" t="s">
        <v>240</v>
      </c>
      <c r="B104" s="77">
        <v>2</v>
      </c>
      <c r="C104" s="77">
        <v>0</v>
      </c>
      <c r="D104" s="77">
        <v>188</v>
      </c>
      <c r="E104" s="77">
        <v>66</v>
      </c>
      <c r="F104" s="77">
        <v>48</v>
      </c>
      <c r="G104" s="77">
        <v>46</v>
      </c>
      <c r="H104" s="77">
        <v>0</v>
      </c>
      <c r="I104" s="77">
        <v>1024</v>
      </c>
      <c r="J104" s="77">
        <v>384</v>
      </c>
      <c r="K104" s="77">
        <v>373</v>
      </c>
      <c r="L104" s="77">
        <v>7</v>
      </c>
      <c r="M104" s="77">
        <v>0</v>
      </c>
      <c r="N104" s="77">
        <v>18</v>
      </c>
      <c r="O104" s="77">
        <v>17</v>
      </c>
    </row>
    <row r="105" spans="1:15" ht="16.5" customHeight="1">
      <c r="A105" s="76" t="s">
        <v>241</v>
      </c>
      <c r="B105" s="77">
        <v>25</v>
      </c>
      <c r="C105" s="77">
        <v>0</v>
      </c>
      <c r="D105" s="77">
        <v>52</v>
      </c>
      <c r="E105" s="77">
        <v>37</v>
      </c>
      <c r="F105" s="77">
        <v>25</v>
      </c>
      <c r="G105" s="77">
        <v>56</v>
      </c>
      <c r="H105" s="77">
        <v>0</v>
      </c>
      <c r="I105" s="77">
        <v>145</v>
      </c>
      <c r="J105" s="77">
        <v>9</v>
      </c>
      <c r="K105" s="77">
        <v>12</v>
      </c>
      <c r="L105" s="77">
        <v>10</v>
      </c>
      <c r="M105" s="77">
        <v>1</v>
      </c>
      <c r="N105" s="77">
        <v>13</v>
      </c>
      <c r="O105" s="77">
        <v>10</v>
      </c>
    </row>
    <row r="106" spans="1:15" ht="16.5" customHeight="1">
      <c r="A106" s="76" t="s">
        <v>242</v>
      </c>
      <c r="B106" s="77">
        <v>0</v>
      </c>
      <c r="C106" s="77">
        <v>0</v>
      </c>
      <c r="D106" s="77">
        <v>153</v>
      </c>
      <c r="E106" s="77">
        <v>210</v>
      </c>
      <c r="F106" s="77">
        <v>144</v>
      </c>
      <c r="G106" s="77">
        <v>204</v>
      </c>
      <c r="H106" s="77">
        <v>0</v>
      </c>
      <c r="I106" s="77">
        <v>77</v>
      </c>
      <c r="J106" s="77">
        <v>336</v>
      </c>
      <c r="K106" s="77">
        <v>424</v>
      </c>
      <c r="L106" s="77">
        <v>14</v>
      </c>
      <c r="M106" s="77">
        <v>2</v>
      </c>
      <c r="N106" s="77">
        <v>14</v>
      </c>
      <c r="O106" s="77">
        <v>14</v>
      </c>
    </row>
    <row r="107" spans="1:15" ht="16.5" customHeight="1">
      <c r="A107" s="76" t="s">
        <v>243</v>
      </c>
      <c r="B107" s="77">
        <v>16</v>
      </c>
      <c r="C107" s="77">
        <v>0</v>
      </c>
      <c r="D107" s="77">
        <v>11</v>
      </c>
      <c r="E107" s="77">
        <v>13</v>
      </c>
      <c r="F107" s="77">
        <v>2</v>
      </c>
      <c r="G107" s="77">
        <v>39</v>
      </c>
      <c r="H107" s="77">
        <v>0</v>
      </c>
      <c r="I107" s="77">
        <v>20</v>
      </c>
      <c r="J107" s="77">
        <v>18</v>
      </c>
      <c r="K107" s="77">
        <v>12</v>
      </c>
      <c r="L107" s="77">
        <v>0</v>
      </c>
      <c r="M107" s="77">
        <v>0</v>
      </c>
      <c r="N107" s="77">
        <v>2</v>
      </c>
      <c r="O107" s="77">
        <v>0</v>
      </c>
    </row>
    <row r="108" spans="1:15" ht="16.5" customHeight="1">
      <c r="A108" s="76" t="s">
        <v>244</v>
      </c>
      <c r="B108" s="77">
        <v>14</v>
      </c>
      <c r="C108" s="77">
        <v>0</v>
      </c>
      <c r="D108" s="77">
        <v>91</v>
      </c>
      <c r="E108" s="77">
        <v>97</v>
      </c>
      <c r="F108" s="77">
        <v>37</v>
      </c>
      <c r="G108" s="77">
        <v>192</v>
      </c>
      <c r="H108" s="77">
        <v>0</v>
      </c>
      <c r="I108" s="77">
        <v>261</v>
      </c>
      <c r="J108" s="77">
        <v>353</v>
      </c>
      <c r="K108" s="77">
        <v>287</v>
      </c>
      <c r="L108" s="77">
        <v>13</v>
      </c>
      <c r="M108" s="77">
        <v>3</v>
      </c>
      <c r="N108" s="77">
        <v>10</v>
      </c>
      <c r="O108" s="77">
        <v>8</v>
      </c>
    </row>
    <row r="109" spans="1:15" ht="16.5" customHeight="1">
      <c r="A109" s="76" t="s">
        <v>245</v>
      </c>
      <c r="B109" s="77">
        <v>0</v>
      </c>
      <c r="C109" s="77">
        <v>0</v>
      </c>
      <c r="D109" s="77">
        <v>593</v>
      </c>
      <c r="E109" s="77">
        <v>180</v>
      </c>
      <c r="F109" s="77">
        <v>16</v>
      </c>
      <c r="G109" s="77">
        <v>23</v>
      </c>
      <c r="H109" s="77">
        <v>0</v>
      </c>
      <c r="I109" s="77">
        <v>870</v>
      </c>
      <c r="J109" s="77">
        <v>1324</v>
      </c>
      <c r="K109" s="77">
        <v>883</v>
      </c>
      <c r="L109" s="77">
        <v>0</v>
      </c>
      <c r="M109" s="77">
        <v>2</v>
      </c>
      <c r="N109" s="77">
        <v>205</v>
      </c>
      <c r="O109" s="77">
        <v>212</v>
      </c>
    </row>
    <row r="110" spans="1:15" ht="16.5" customHeight="1">
      <c r="A110" s="76" t="s">
        <v>246</v>
      </c>
      <c r="B110" s="77">
        <v>0</v>
      </c>
      <c r="C110" s="77">
        <v>0</v>
      </c>
      <c r="D110" s="77">
        <v>43</v>
      </c>
      <c r="E110" s="77">
        <v>41</v>
      </c>
      <c r="F110" s="77">
        <v>18</v>
      </c>
      <c r="G110" s="77">
        <v>28</v>
      </c>
      <c r="H110" s="77">
        <v>0</v>
      </c>
      <c r="I110" s="77">
        <v>149</v>
      </c>
      <c r="J110" s="77">
        <v>110</v>
      </c>
      <c r="K110" s="77">
        <v>102</v>
      </c>
      <c r="L110" s="77">
        <v>5</v>
      </c>
      <c r="M110" s="77">
        <v>0</v>
      </c>
      <c r="N110" s="77">
        <v>12</v>
      </c>
      <c r="O110" s="77">
        <v>21</v>
      </c>
    </row>
    <row r="111" spans="1:15" ht="16.5" customHeight="1">
      <c r="A111" s="76" t="s">
        <v>247</v>
      </c>
      <c r="B111" s="77">
        <v>53</v>
      </c>
      <c r="C111" s="77">
        <v>0</v>
      </c>
      <c r="D111" s="77">
        <v>5</v>
      </c>
      <c r="E111" s="77">
        <v>10</v>
      </c>
      <c r="F111" s="77">
        <v>0</v>
      </c>
      <c r="G111" s="77">
        <v>12</v>
      </c>
      <c r="H111" s="77">
        <v>0</v>
      </c>
      <c r="I111" s="77">
        <v>18</v>
      </c>
      <c r="J111" s="77">
        <v>26</v>
      </c>
      <c r="K111" s="77">
        <v>19</v>
      </c>
      <c r="L111" s="77">
        <v>0</v>
      </c>
      <c r="M111" s="77">
        <v>1</v>
      </c>
      <c r="N111" s="77">
        <v>1</v>
      </c>
      <c r="O111" s="77">
        <v>0</v>
      </c>
    </row>
    <row r="112" spans="1:15" ht="16.5" customHeight="1">
      <c r="A112" s="76" t="s">
        <v>248</v>
      </c>
      <c r="B112" s="77">
        <v>30</v>
      </c>
      <c r="C112" s="77">
        <v>0</v>
      </c>
      <c r="D112" s="77">
        <v>1</v>
      </c>
      <c r="E112" s="77">
        <v>3</v>
      </c>
      <c r="F112" s="77">
        <v>0</v>
      </c>
      <c r="G112" s="77">
        <v>11</v>
      </c>
      <c r="H112" s="77">
        <v>0</v>
      </c>
      <c r="I112" s="77">
        <v>6</v>
      </c>
      <c r="J112" s="77">
        <v>0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</row>
    <row r="113" spans="1:15" ht="16.5" customHeight="1">
      <c r="A113" s="78" t="s">
        <v>276</v>
      </c>
    </row>
    <row r="116" spans="1:15" ht="16.5" customHeight="1">
      <c r="B116" s="80"/>
      <c r="C116" s="80"/>
      <c r="F116" s="80"/>
      <c r="G116" s="80"/>
      <c r="K116" s="80"/>
    </row>
    <row r="117" spans="1:15" ht="16.5" customHeight="1">
      <c r="C117" s="80"/>
      <c r="K117" s="80"/>
    </row>
    <row r="118" spans="1:15" ht="16.5" customHeight="1">
      <c r="B118" s="80"/>
      <c r="C118" s="80"/>
      <c r="F118" s="80"/>
      <c r="K118" s="80"/>
    </row>
    <row r="119" spans="1:15" ht="16.5" customHeight="1">
      <c r="C119" s="80"/>
      <c r="K119" s="80"/>
    </row>
    <row r="120" spans="1:15" ht="16.5" customHeight="1">
      <c r="B120" s="80"/>
      <c r="C120" s="80"/>
      <c r="F120" s="80"/>
      <c r="G120" s="80"/>
      <c r="K120" s="80"/>
    </row>
    <row r="127" spans="1:15" ht="16.5" customHeight="1">
      <c r="D127" s="80"/>
      <c r="E127" s="80"/>
      <c r="F127" s="80"/>
      <c r="I127" s="80"/>
      <c r="J127" s="80"/>
      <c r="K127" s="80"/>
      <c r="N127" s="80"/>
      <c r="O127" s="80"/>
    </row>
    <row r="128" spans="1:15" ht="16.5" customHeight="1">
      <c r="D128" s="80"/>
      <c r="E128" s="80"/>
      <c r="F128" s="80"/>
      <c r="I128" s="80"/>
      <c r="J128" s="80"/>
      <c r="K128" s="80"/>
      <c r="N128" s="80"/>
      <c r="O128" s="80"/>
    </row>
    <row r="129" spans="4:15" ht="16.5" customHeight="1">
      <c r="D129" s="80"/>
      <c r="E129" s="80"/>
      <c r="F129" s="80"/>
      <c r="I129" s="80"/>
      <c r="J129" s="80"/>
      <c r="K129" s="80"/>
      <c r="N129" s="80"/>
      <c r="O129" s="80"/>
    </row>
    <row r="130" spans="4:15" ht="16.5" customHeight="1">
      <c r="D130" s="80"/>
      <c r="E130" s="80"/>
      <c r="I130" s="80"/>
      <c r="J130" s="80"/>
      <c r="K130" s="80"/>
    </row>
    <row r="132" spans="4:15" ht="16.5" customHeight="1">
      <c r="D132" s="80"/>
      <c r="E132" s="80"/>
    </row>
    <row r="133" spans="4:15" ht="16.5" customHeight="1">
      <c r="I133" s="80"/>
    </row>
    <row r="134" spans="4:15" ht="16.5" customHeight="1">
      <c r="I134" s="80"/>
    </row>
    <row r="135" spans="4:15" ht="16.5" customHeight="1">
      <c r="I135" s="80"/>
    </row>
    <row r="136" spans="4:15" ht="16.5" customHeight="1">
      <c r="I136" s="80"/>
    </row>
    <row r="138" spans="4:15" ht="16.5" customHeight="1">
      <c r="I138" s="80"/>
    </row>
    <row r="139" spans="4:15" ht="16.5" customHeight="1">
      <c r="I139" s="80"/>
    </row>
    <row r="140" spans="4:15" ht="16.5" customHeight="1">
      <c r="I140" s="80"/>
    </row>
    <row r="141" spans="4:15" ht="16.5" customHeight="1">
      <c r="I141" s="80"/>
    </row>
    <row r="142" spans="4:15" ht="16.5" customHeight="1">
      <c r="I142" s="80"/>
    </row>
    <row r="148" spans="4:15" ht="16.5" customHeight="1">
      <c r="I148" s="80"/>
    </row>
    <row r="151" spans="4:15" ht="16.5" customHeight="1">
      <c r="D151" s="80"/>
      <c r="E151" s="80"/>
      <c r="I151" s="80"/>
      <c r="J151" s="80"/>
      <c r="K151" s="80"/>
      <c r="N151" s="80"/>
      <c r="O151" s="80"/>
    </row>
    <row r="152" spans="4:15" ht="16.5" customHeight="1">
      <c r="I152" s="80"/>
    </row>
  </sheetData>
  <protectedRanges>
    <protectedRange sqref="M2" name="範圍1"/>
  </protectedRanges>
  <mergeCells count="31">
    <mergeCell ref="A88:A89"/>
    <mergeCell ref="B88:C88"/>
    <mergeCell ref="D88:E88"/>
    <mergeCell ref="F88:G88"/>
    <mergeCell ref="A32:A33"/>
    <mergeCell ref="D32:E32"/>
    <mergeCell ref="F32:G32"/>
    <mergeCell ref="A60:A61"/>
    <mergeCell ref="B60:C60"/>
    <mergeCell ref="D60:E60"/>
    <mergeCell ref="F60:G60"/>
    <mergeCell ref="A1:P1"/>
    <mergeCell ref="A4:A5"/>
    <mergeCell ref="E4:F4"/>
    <mergeCell ref="G4:H4"/>
    <mergeCell ref="M4:N4"/>
    <mergeCell ref="K4:L4"/>
    <mergeCell ref="I4:J4"/>
    <mergeCell ref="O4:P4"/>
    <mergeCell ref="B4:D4"/>
    <mergeCell ref="H60:I60"/>
    <mergeCell ref="N88:O88"/>
    <mergeCell ref="B32:C32"/>
    <mergeCell ref="L60:M60"/>
    <mergeCell ref="N60:O60"/>
    <mergeCell ref="H88:I88"/>
    <mergeCell ref="J88:K88"/>
    <mergeCell ref="L88:M88"/>
    <mergeCell ref="J60:K60"/>
    <mergeCell ref="H32:I32"/>
    <mergeCell ref="J32:K32"/>
  </mergeCells>
  <phoneticPr fontId="1" type="noConversion"/>
  <printOptions horizontalCentered="1"/>
  <pageMargins left="0.25" right="0.25" top="0.75" bottom="0.75" header="0.3" footer="0.3"/>
  <pageSetup paperSize="9" scale="90" orientation="landscape" r:id="rId1"/>
  <headerFooter alignWithMargins="0">
    <oddFooter>&amp;C&amp;A，第 &amp;P 頁，共 &amp;N 頁</oddFooter>
  </headerFooter>
  <rowBreaks count="4" manualBreakCount="4">
    <brk id="28" max="16383" man="1"/>
    <brk id="56" max="16383" man="1"/>
    <brk id="84" max="16383" man="1"/>
    <brk id="1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24" sqref="A18:A24"/>
    </sheetView>
  </sheetViews>
  <sheetFormatPr defaultRowHeight="15" customHeight="1"/>
  <cols>
    <col min="1" max="1" width="18.625" style="5" customWidth="1"/>
    <col min="2" max="4" width="10.625" style="22" customWidth="1"/>
    <col min="5" max="16" width="8.625" style="22" customWidth="1"/>
    <col min="17" max="16384" width="9" style="2"/>
  </cols>
  <sheetData>
    <row r="1" spans="1:17" ht="18" customHeight="1">
      <c r="A1" s="141" t="s">
        <v>305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7" ht="18" customHeight="1">
      <c r="M2" s="34" t="s">
        <v>378</v>
      </c>
    </row>
    <row r="3" spans="1:17" s="22" customFormat="1" ht="18" customHeight="1">
      <c r="A3" s="5"/>
      <c r="L3" s="23"/>
      <c r="M3" s="22" t="s">
        <v>250</v>
      </c>
    </row>
    <row r="4" spans="1:17" s="22" customFormat="1" ht="15" customHeight="1">
      <c r="A4" s="149" t="s">
        <v>453</v>
      </c>
      <c r="B4" s="170" t="s">
        <v>47</v>
      </c>
      <c r="C4" s="170"/>
      <c r="D4" s="170"/>
      <c r="E4" s="170" t="s">
        <v>48</v>
      </c>
      <c r="F4" s="170"/>
      <c r="G4" s="170" t="s">
        <v>49</v>
      </c>
      <c r="H4" s="170"/>
      <c r="I4" s="170" t="s">
        <v>50</v>
      </c>
      <c r="J4" s="170"/>
      <c r="K4" s="170" t="s">
        <v>51</v>
      </c>
      <c r="L4" s="170"/>
      <c r="M4" s="170" t="s">
        <v>52</v>
      </c>
      <c r="N4" s="170"/>
      <c r="O4" s="170" t="s">
        <v>53</v>
      </c>
      <c r="P4" s="170"/>
      <c r="Q4" s="55"/>
    </row>
    <row r="5" spans="1:17" s="22" customFormat="1" ht="15" customHeight="1">
      <c r="A5" s="150"/>
      <c r="B5" s="69" t="s">
        <v>54</v>
      </c>
      <c r="C5" s="69" t="s">
        <v>3</v>
      </c>
      <c r="D5" s="69" t="s">
        <v>4</v>
      </c>
      <c r="E5" s="69" t="s">
        <v>3</v>
      </c>
      <c r="F5" s="69" t="s">
        <v>4</v>
      </c>
      <c r="G5" s="69" t="s">
        <v>3</v>
      </c>
      <c r="H5" s="69" t="s">
        <v>4</v>
      </c>
      <c r="I5" s="69" t="s">
        <v>3</v>
      </c>
      <c r="J5" s="69" t="s">
        <v>4</v>
      </c>
      <c r="K5" s="69" t="s">
        <v>3</v>
      </c>
      <c r="L5" s="69" t="s">
        <v>4</v>
      </c>
      <c r="M5" s="69" t="s">
        <v>3</v>
      </c>
      <c r="N5" s="69" t="s">
        <v>4</v>
      </c>
      <c r="O5" s="69" t="s">
        <v>3</v>
      </c>
      <c r="P5" s="69" t="s">
        <v>4</v>
      </c>
      <c r="Q5" s="55"/>
    </row>
    <row r="6" spans="1:17" s="22" customFormat="1" ht="15" customHeight="1">
      <c r="A6" s="128" t="s">
        <v>55</v>
      </c>
      <c r="B6" s="70">
        <v>887253</v>
      </c>
      <c r="C6" s="71">
        <v>414558</v>
      </c>
      <c r="D6" s="71">
        <v>472695</v>
      </c>
      <c r="E6" s="71">
        <v>114</v>
      </c>
      <c r="F6" s="71">
        <v>108</v>
      </c>
      <c r="G6" s="71">
        <v>3</v>
      </c>
      <c r="H6" s="71">
        <v>0</v>
      </c>
      <c r="I6" s="71">
        <v>18</v>
      </c>
      <c r="J6" s="71">
        <v>0</v>
      </c>
      <c r="K6" s="71">
        <v>12</v>
      </c>
      <c r="L6" s="71">
        <v>9</v>
      </c>
      <c r="M6" s="71">
        <v>900</v>
      </c>
      <c r="N6" s="71">
        <v>1468</v>
      </c>
      <c r="O6" s="71">
        <v>79</v>
      </c>
      <c r="P6" s="71">
        <v>163</v>
      </c>
      <c r="Q6" s="55"/>
    </row>
    <row r="7" spans="1:17" s="22" customFormat="1" ht="15" customHeight="1">
      <c r="A7" s="129" t="s">
        <v>56</v>
      </c>
      <c r="B7" s="72">
        <v>3</v>
      </c>
      <c r="C7" s="73">
        <v>2</v>
      </c>
      <c r="D7" s="73">
        <v>1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55"/>
    </row>
    <row r="8" spans="1:17" s="22" customFormat="1" ht="15" customHeight="1">
      <c r="A8" s="129" t="s">
        <v>57</v>
      </c>
      <c r="B8" s="72">
        <v>8363</v>
      </c>
      <c r="C8" s="73">
        <v>7099</v>
      </c>
      <c r="D8" s="73">
        <v>1264</v>
      </c>
      <c r="E8" s="73">
        <v>1</v>
      </c>
      <c r="F8" s="73">
        <v>0</v>
      </c>
      <c r="G8" s="73">
        <v>2</v>
      </c>
      <c r="H8" s="73">
        <v>0</v>
      </c>
      <c r="I8" s="73">
        <v>1</v>
      </c>
      <c r="J8" s="73">
        <v>0</v>
      </c>
      <c r="K8" s="73">
        <v>0</v>
      </c>
      <c r="L8" s="73">
        <v>0</v>
      </c>
      <c r="M8" s="73">
        <v>28</v>
      </c>
      <c r="N8" s="73">
        <v>4</v>
      </c>
      <c r="O8" s="73">
        <v>1</v>
      </c>
      <c r="P8" s="73">
        <v>4</v>
      </c>
      <c r="Q8" s="55"/>
    </row>
    <row r="9" spans="1:17" s="22" customFormat="1" ht="15" customHeight="1">
      <c r="A9" s="129" t="s">
        <v>58</v>
      </c>
      <c r="B9" s="72">
        <v>4274</v>
      </c>
      <c r="C9" s="73">
        <v>3904</v>
      </c>
      <c r="D9" s="73">
        <v>370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10</v>
      </c>
      <c r="N9" s="73">
        <v>3</v>
      </c>
      <c r="O9" s="73">
        <v>0</v>
      </c>
      <c r="P9" s="73">
        <v>0</v>
      </c>
      <c r="Q9" s="55"/>
    </row>
    <row r="10" spans="1:17" s="22" customFormat="1" ht="15" customHeight="1">
      <c r="A10" s="129" t="s">
        <v>59</v>
      </c>
      <c r="B10" s="72">
        <v>47</v>
      </c>
      <c r="C10" s="73">
        <v>26</v>
      </c>
      <c r="D10" s="73">
        <v>21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55"/>
    </row>
    <row r="11" spans="1:17" s="22" customFormat="1" ht="15" customHeight="1">
      <c r="A11" s="129" t="s">
        <v>60</v>
      </c>
      <c r="B11" s="72">
        <v>55</v>
      </c>
      <c r="C11" s="73">
        <v>41</v>
      </c>
      <c r="D11" s="73">
        <v>14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55"/>
    </row>
    <row r="12" spans="1:17" s="22" customFormat="1" ht="15" customHeight="1">
      <c r="A12" s="129" t="s">
        <v>61</v>
      </c>
      <c r="B12" s="72">
        <v>50</v>
      </c>
      <c r="C12" s="73">
        <v>36</v>
      </c>
      <c r="D12" s="73">
        <v>14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55"/>
    </row>
    <row r="13" spans="1:17" s="22" customFormat="1" ht="15" customHeight="1">
      <c r="A13" s="129" t="s">
        <v>62</v>
      </c>
      <c r="B13" s="72">
        <v>9754</v>
      </c>
      <c r="C13" s="73">
        <v>6886</v>
      </c>
      <c r="D13" s="73">
        <v>2868</v>
      </c>
      <c r="E13" s="73">
        <v>1</v>
      </c>
      <c r="F13" s="73">
        <v>0</v>
      </c>
      <c r="G13" s="73">
        <v>0</v>
      </c>
      <c r="H13" s="73">
        <v>0</v>
      </c>
      <c r="I13" s="73">
        <v>1</v>
      </c>
      <c r="J13" s="73">
        <v>0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2</v>
      </c>
      <c r="Q13" s="55"/>
    </row>
    <row r="14" spans="1:17" s="22" customFormat="1" ht="15" customHeight="1">
      <c r="A14" s="129" t="s">
        <v>63</v>
      </c>
      <c r="B14" s="72">
        <v>774</v>
      </c>
      <c r="C14" s="73">
        <v>489</v>
      </c>
      <c r="D14" s="73">
        <v>285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2</v>
      </c>
      <c r="N14" s="73">
        <v>13</v>
      </c>
      <c r="O14" s="73">
        <v>1</v>
      </c>
      <c r="P14" s="73">
        <v>0</v>
      </c>
      <c r="Q14" s="55"/>
    </row>
    <row r="15" spans="1:17" s="22" customFormat="1" ht="15" customHeight="1">
      <c r="A15" s="129" t="s">
        <v>64</v>
      </c>
      <c r="B15" s="72">
        <v>47</v>
      </c>
      <c r="C15" s="73">
        <v>9</v>
      </c>
      <c r="D15" s="73">
        <v>38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1</v>
      </c>
      <c r="O15" s="73">
        <v>0</v>
      </c>
      <c r="P15" s="73">
        <v>0</v>
      </c>
      <c r="Q15" s="55"/>
    </row>
    <row r="16" spans="1:17" s="22" customFormat="1" ht="15" customHeight="1">
      <c r="A16" s="129" t="s">
        <v>8</v>
      </c>
      <c r="B16" s="72">
        <v>2098</v>
      </c>
      <c r="C16" s="73">
        <v>1246</v>
      </c>
      <c r="D16" s="73">
        <v>852</v>
      </c>
      <c r="E16" s="73">
        <v>1</v>
      </c>
      <c r="F16" s="73">
        <v>0</v>
      </c>
      <c r="G16" s="73">
        <v>0</v>
      </c>
      <c r="H16" s="73">
        <v>0</v>
      </c>
      <c r="I16" s="73">
        <v>10</v>
      </c>
      <c r="J16" s="73">
        <v>0</v>
      </c>
      <c r="K16" s="73">
        <v>0</v>
      </c>
      <c r="L16" s="73">
        <v>0</v>
      </c>
      <c r="M16" s="73">
        <v>12</v>
      </c>
      <c r="N16" s="73">
        <v>5</v>
      </c>
      <c r="O16" s="73">
        <v>1</v>
      </c>
      <c r="P16" s="73">
        <v>1</v>
      </c>
      <c r="Q16" s="55"/>
    </row>
    <row r="17" spans="1:17" s="22" customFormat="1" ht="15" customHeight="1">
      <c r="A17" s="129" t="s">
        <v>9</v>
      </c>
      <c r="B17" s="72">
        <v>564</v>
      </c>
      <c r="C17" s="73">
        <v>452</v>
      </c>
      <c r="D17" s="73">
        <v>112</v>
      </c>
      <c r="E17" s="73">
        <v>1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2</v>
      </c>
      <c r="N17" s="73">
        <v>0</v>
      </c>
      <c r="O17" s="73">
        <v>0</v>
      </c>
      <c r="P17" s="73">
        <v>1</v>
      </c>
      <c r="Q17" s="55"/>
    </row>
    <row r="18" spans="1:17" s="22" customFormat="1" ht="15" customHeight="1">
      <c r="A18" s="130" t="s">
        <v>277</v>
      </c>
      <c r="B18" s="72">
        <v>724129</v>
      </c>
      <c r="C18" s="73">
        <v>336921</v>
      </c>
      <c r="D18" s="73">
        <v>387208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55"/>
    </row>
    <row r="19" spans="1:17" s="22" customFormat="1" ht="15" customHeight="1">
      <c r="A19" s="130" t="s">
        <v>278</v>
      </c>
      <c r="B19" s="72">
        <v>2538</v>
      </c>
      <c r="C19" s="73">
        <v>2477</v>
      </c>
      <c r="D19" s="73">
        <v>61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55"/>
    </row>
    <row r="20" spans="1:17" s="22" customFormat="1" ht="15" customHeight="1">
      <c r="A20" s="130" t="s">
        <v>279</v>
      </c>
      <c r="B20" s="72">
        <v>459697</v>
      </c>
      <c r="C20" s="73">
        <v>318941</v>
      </c>
      <c r="D20" s="73">
        <v>140756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55"/>
    </row>
    <row r="21" spans="1:17" s="22" customFormat="1" ht="15" customHeight="1">
      <c r="A21" s="130" t="s">
        <v>280</v>
      </c>
      <c r="B21" s="72">
        <v>900</v>
      </c>
      <c r="C21" s="73">
        <v>10</v>
      </c>
      <c r="D21" s="73">
        <v>890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55"/>
    </row>
    <row r="22" spans="1:17" s="22" customFormat="1" ht="15" customHeight="1">
      <c r="A22" s="130" t="s">
        <v>281</v>
      </c>
      <c r="B22" s="72">
        <v>247384</v>
      </c>
      <c r="C22" s="73">
        <v>3310</v>
      </c>
      <c r="D22" s="73">
        <v>244074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55"/>
    </row>
    <row r="23" spans="1:17" s="22" customFormat="1" ht="15" customHeight="1">
      <c r="A23" s="130" t="s">
        <v>282</v>
      </c>
      <c r="B23" s="72">
        <v>10806</v>
      </c>
      <c r="C23" s="73">
        <v>10760</v>
      </c>
      <c r="D23" s="73">
        <v>46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55"/>
    </row>
    <row r="24" spans="1:17" s="22" customFormat="1" ht="15" customHeight="1">
      <c r="A24" s="130" t="s">
        <v>283</v>
      </c>
      <c r="B24" s="72">
        <v>2804</v>
      </c>
      <c r="C24" s="73">
        <v>1423</v>
      </c>
      <c r="D24" s="73">
        <v>1381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55"/>
    </row>
    <row r="25" spans="1:17" s="22" customFormat="1" ht="15" customHeight="1">
      <c r="A25" s="129" t="s">
        <v>65</v>
      </c>
      <c r="B25" s="72">
        <v>573</v>
      </c>
      <c r="C25" s="73">
        <v>571</v>
      </c>
      <c r="D25" s="73">
        <v>2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120</v>
      </c>
      <c r="N25" s="73">
        <v>0</v>
      </c>
      <c r="O25" s="73">
        <v>0</v>
      </c>
      <c r="P25" s="73">
        <v>0</v>
      </c>
      <c r="Q25" s="55"/>
    </row>
    <row r="26" spans="1:17" s="22" customFormat="1" ht="15" customHeight="1">
      <c r="A26" s="129" t="s">
        <v>66</v>
      </c>
      <c r="B26" s="72">
        <v>48486</v>
      </c>
      <c r="C26" s="73">
        <v>25686</v>
      </c>
      <c r="D26" s="73">
        <v>22800</v>
      </c>
      <c r="E26" s="73">
        <v>89</v>
      </c>
      <c r="F26" s="73">
        <v>71</v>
      </c>
      <c r="G26" s="73">
        <v>1</v>
      </c>
      <c r="H26" s="73">
        <v>0</v>
      </c>
      <c r="I26" s="73">
        <v>5</v>
      </c>
      <c r="J26" s="73">
        <v>0</v>
      </c>
      <c r="K26" s="73">
        <v>5</v>
      </c>
      <c r="L26" s="73">
        <v>4</v>
      </c>
      <c r="M26" s="73">
        <v>288</v>
      </c>
      <c r="N26" s="73">
        <v>398</v>
      </c>
      <c r="O26" s="73">
        <v>8</v>
      </c>
      <c r="P26" s="73">
        <v>33</v>
      </c>
      <c r="Q26" s="55"/>
    </row>
    <row r="27" spans="1:17" s="22" customFormat="1" ht="15" customHeight="1">
      <c r="A27" s="129" t="s">
        <v>67</v>
      </c>
      <c r="B27" s="72">
        <v>7205</v>
      </c>
      <c r="C27" s="73">
        <v>2857</v>
      </c>
      <c r="D27" s="73">
        <v>4348</v>
      </c>
      <c r="E27" s="73">
        <v>6</v>
      </c>
      <c r="F27" s="73">
        <v>5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31</v>
      </c>
      <c r="N27" s="73">
        <v>48</v>
      </c>
      <c r="O27" s="73">
        <v>0</v>
      </c>
      <c r="P27" s="73">
        <v>14</v>
      </c>
      <c r="Q27" s="55"/>
    </row>
    <row r="28" spans="1:17" s="22" customFormat="1" ht="15" customHeight="1">
      <c r="A28" s="129" t="s">
        <v>68</v>
      </c>
      <c r="B28" s="72">
        <v>25871</v>
      </c>
      <c r="C28" s="73">
        <v>0</v>
      </c>
      <c r="D28" s="73">
        <v>25871</v>
      </c>
      <c r="E28" s="73">
        <v>0</v>
      </c>
      <c r="F28" s="73">
        <v>19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4</v>
      </c>
      <c r="M28" s="73">
        <v>0</v>
      </c>
      <c r="N28" s="73">
        <v>402</v>
      </c>
      <c r="O28" s="73">
        <v>0</v>
      </c>
      <c r="P28" s="73">
        <v>69</v>
      </c>
      <c r="Q28" s="55"/>
    </row>
    <row r="29" spans="1:17" s="22" customFormat="1" ht="15" customHeight="1">
      <c r="A29" s="129" t="s">
        <v>69</v>
      </c>
      <c r="B29" s="72">
        <v>46260</v>
      </c>
      <c r="C29" s="73">
        <v>23598</v>
      </c>
      <c r="D29" s="73">
        <v>22662</v>
      </c>
      <c r="E29" s="73">
        <v>4</v>
      </c>
      <c r="F29" s="73">
        <v>4</v>
      </c>
      <c r="G29" s="73">
        <v>0</v>
      </c>
      <c r="H29" s="73">
        <v>0</v>
      </c>
      <c r="I29" s="73">
        <v>1</v>
      </c>
      <c r="J29" s="73">
        <v>0</v>
      </c>
      <c r="K29" s="73">
        <v>5</v>
      </c>
      <c r="L29" s="73">
        <v>1</v>
      </c>
      <c r="M29" s="73">
        <v>397</v>
      </c>
      <c r="N29" s="73">
        <v>585</v>
      </c>
      <c r="O29" s="73">
        <v>65</v>
      </c>
      <c r="P29" s="73">
        <v>39</v>
      </c>
      <c r="Q29" s="55"/>
    </row>
    <row r="30" spans="1:17" s="22" customFormat="1" ht="15" customHeight="1">
      <c r="A30" s="129" t="s">
        <v>70</v>
      </c>
      <c r="B30" s="72">
        <v>529</v>
      </c>
      <c r="C30" s="73">
        <v>458</v>
      </c>
      <c r="D30" s="73">
        <v>71</v>
      </c>
      <c r="E30" s="73">
        <v>1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4</v>
      </c>
      <c r="N30" s="73">
        <v>3</v>
      </c>
      <c r="O30" s="73">
        <v>0</v>
      </c>
      <c r="P30" s="73">
        <v>0</v>
      </c>
      <c r="Q30" s="55"/>
    </row>
    <row r="31" spans="1:17" s="22" customFormat="1" ht="15" customHeight="1">
      <c r="A31" s="129" t="s">
        <v>71</v>
      </c>
      <c r="B31" s="72">
        <v>8171</v>
      </c>
      <c r="C31" s="73">
        <v>4277</v>
      </c>
      <c r="D31" s="73">
        <v>3894</v>
      </c>
      <c r="E31" s="73">
        <v>10</v>
      </c>
      <c r="F31" s="73">
        <v>9</v>
      </c>
      <c r="G31" s="73">
        <v>0</v>
      </c>
      <c r="H31" s="73">
        <v>0</v>
      </c>
      <c r="I31" s="73">
        <v>0</v>
      </c>
      <c r="J31" s="73">
        <v>0</v>
      </c>
      <c r="K31" s="73">
        <v>2</v>
      </c>
      <c r="L31" s="73">
        <v>0</v>
      </c>
      <c r="M31" s="73">
        <v>6</v>
      </c>
      <c r="N31" s="73">
        <v>5</v>
      </c>
      <c r="O31" s="73">
        <v>3</v>
      </c>
      <c r="P31" s="73">
        <v>0</v>
      </c>
      <c r="Q31" s="55"/>
    </row>
    <row r="32" spans="1:17" s="22" customFormat="1" ht="15" customHeight="1">
      <c r="A32" s="2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56"/>
    </row>
    <row r="33" spans="1:17" s="22" customFormat="1" ht="15" customHeight="1">
      <c r="A33" s="131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5"/>
    </row>
    <row r="34" spans="1:17" s="22" customFormat="1" ht="15" customHeight="1">
      <c r="A34" s="149" t="s">
        <v>453</v>
      </c>
      <c r="B34" s="170" t="s">
        <v>72</v>
      </c>
      <c r="C34" s="170"/>
      <c r="D34" s="170" t="s">
        <v>300</v>
      </c>
      <c r="E34" s="170"/>
      <c r="F34" s="170" t="s">
        <v>73</v>
      </c>
      <c r="G34" s="170"/>
      <c r="H34" s="170" t="s">
        <v>74</v>
      </c>
      <c r="I34" s="170"/>
      <c r="J34" s="170" t="s">
        <v>75</v>
      </c>
      <c r="K34" s="170"/>
      <c r="L34" s="170" t="s">
        <v>76</v>
      </c>
      <c r="M34" s="170"/>
      <c r="N34" s="170" t="s">
        <v>77</v>
      </c>
      <c r="O34" s="170"/>
      <c r="P34" s="25"/>
      <c r="Q34" s="55"/>
    </row>
    <row r="35" spans="1:17" s="22" customFormat="1" ht="15" customHeight="1">
      <c r="A35" s="150"/>
      <c r="B35" s="69" t="s">
        <v>3</v>
      </c>
      <c r="C35" s="69" t="s">
        <v>4</v>
      </c>
      <c r="D35" s="69" t="s">
        <v>3</v>
      </c>
      <c r="E35" s="69" t="s">
        <v>4</v>
      </c>
      <c r="F35" s="69" t="s">
        <v>3</v>
      </c>
      <c r="G35" s="69" t="s">
        <v>4</v>
      </c>
      <c r="H35" s="69" t="s">
        <v>3</v>
      </c>
      <c r="I35" s="69" t="s">
        <v>4</v>
      </c>
      <c r="J35" s="69" t="s">
        <v>3</v>
      </c>
      <c r="K35" s="69" t="s">
        <v>4</v>
      </c>
      <c r="L35" s="69" t="s">
        <v>3</v>
      </c>
      <c r="M35" s="69" t="s">
        <v>4</v>
      </c>
      <c r="N35" s="69" t="s">
        <v>3</v>
      </c>
      <c r="O35" s="69" t="s">
        <v>4</v>
      </c>
      <c r="P35" s="33"/>
      <c r="Q35" s="55"/>
    </row>
    <row r="36" spans="1:17" s="22" customFormat="1" ht="15" customHeight="1">
      <c r="A36" s="129" t="s">
        <v>55</v>
      </c>
      <c r="B36" s="71">
        <v>95</v>
      </c>
      <c r="C36" s="71">
        <v>28</v>
      </c>
      <c r="D36" s="71">
        <v>1</v>
      </c>
      <c r="E36" s="71">
        <v>1</v>
      </c>
      <c r="F36" s="71">
        <v>3123</v>
      </c>
      <c r="G36" s="71">
        <v>1273</v>
      </c>
      <c r="H36" s="71">
        <v>70952</v>
      </c>
      <c r="I36" s="71">
        <v>205233</v>
      </c>
      <c r="J36" s="71">
        <v>125</v>
      </c>
      <c r="K36" s="71">
        <v>43</v>
      </c>
      <c r="L36" s="71">
        <v>23</v>
      </c>
      <c r="M36" s="71">
        <v>1</v>
      </c>
      <c r="N36" s="71">
        <v>110</v>
      </c>
      <c r="O36" s="71">
        <v>38</v>
      </c>
      <c r="P36" s="25"/>
      <c r="Q36" s="55"/>
    </row>
    <row r="37" spans="1:17" s="22" customFormat="1" ht="15" customHeight="1">
      <c r="A37" s="129" t="s">
        <v>56</v>
      </c>
      <c r="B37" s="73">
        <v>0</v>
      </c>
      <c r="C37" s="73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25"/>
      <c r="Q37" s="55"/>
    </row>
    <row r="38" spans="1:17" s="22" customFormat="1" ht="15" customHeight="1">
      <c r="A38" s="129" t="s">
        <v>57</v>
      </c>
      <c r="B38" s="73">
        <v>5</v>
      </c>
      <c r="C38" s="73">
        <v>0</v>
      </c>
      <c r="D38" s="73">
        <v>0</v>
      </c>
      <c r="E38" s="73">
        <v>0</v>
      </c>
      <c r="F38" s="73">
        <v>321</v>
      </c>
      <c r="G38" s="73">
        <v>21</v>
      </c>
      <c r="H38" s="73">
        <v>140</v>
      </c>
      <c r="I38" s="73">
        <v>106</v>
      </c>
      <c r="J38" s="73">
        <v>16</v>
      </c>
      <c r="K38" s="73">
        <v>1</v>
      </c>
      <c r="L38" s="73">
        <v>2</v>
      </c>
      <c r="M38" s="73">
        <v>0</v>
      </c>
      <c r="N38" s="73">
        <v>29</v>
      </c>
      <c r="O38" s="73">
        <v>4</v>
      </c>
      <c r="P38" s="25"/>
      <c r="Q38" s="55"/>
    </row>
    <row r="39" spans="1:17" s="22" customFormat="1" ht="15" customHeight="1">
      <c r="A39" s="129" t="s">
        <v>58</v>
      </c>
      <c r="B39" s="73">
        <v>1</v>
      </c>
      <c r="C39" s="73">
        <v>0</v>
      </c>
      <c r="D39" s="73">
        <v>1</v>
      </c>
      <c r="E39" s="73">
        <v>0</v>
      </c>
      <c r="F39" s="73">
        <v>350</v>
      </c>
      <c r="G39" s="73">
        <v>26</v>
      </c>
      <c r="H39" s="73">
        <v>194</v>
      </c>
      <c r="I39" s="73">
        <v>41</v>
      </c>
      <c r="J39" s="73">
        <v>4</v>
      </c>
      <c r="K39" s="73">
        <v>1</v>
      </c>
      <c r="L39" s="73">
        <v>4</v>
      </c>
      <c r="M39" s="73">
        <v>0</v>
      </c>
      <c r="N39" s="73">
        <v>5</v>
      </c>
      <c r="O39" s="73">
        <v>1</v>
      </c>
      <c r="P39" s="25"/>
      <c r="Q39" s="55"/>
    </row>
    <row r="40" spans="1:17" s="22" customFormat="1" ht="15" customHeight="1">
      <c r="A40" s="129" t="s">
        <v>59</v>
      </c>
      <c r="B40" s="73">
        <v>0</v>
      </c>
      <c r="C40" s="73">
        <v>0</v>
      </c>
      <c r="D40" s="73">
        <v>0</v>
      </c>
      <c r="E40" s="73">
        <v>0</v>
      </c>
      <c r="F40" s="73">
        <v>1</v>
      </c>
      <c r="G40" s="73">
        <v>0</v>
      </c>
      <c r="H40" s="73">
        <v>2</v>
      </c>
      <c r="I40" s="73">
        <v>1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25"/>
      <c r="Q40" s="55"/>
    </row>
    <row r="41" spans="1:17" s="22" customFormat="1" ht="15" customHeight="1">
      <c r="A41" s="129" t="s">
        <v>60</v>
      </c>
      <c r="B41" s="73">
        <v>0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25"/>
      <c r="Q41" s="55"/>
    </row>
    <row r="42" spans="1:17" s="22" customFormat="1" ht="15" customHeight="1">
      <c r="A42" s="129" t="s">
        <v>61</v>
      </c>
      <c r="B42" s="73">
        <v>0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25"/>
      <c r="Q42" s="55"/>
    </row>
    <row r="43" spans="1:17" s="22" customFormat="1" ht="15" customHeight="1">
      <c r="A43" s="129" t="s">
        <v>62</v>
      </c>
      <c r="B43" s="73">
        <v>3</v>
      </c>
      <c r="C43" s="73">
        <v>0</v>
      </c>
      <c r="D43" s="73">
        <v>0</v>
      </c>
      <c r="E43" s="73">
        <v>0</v>
      </c>
      <c r="F43" s="73">
        <v>62</v>
      </c>
      <c r="G43" s="73">
        <v>19</v>
      </c>
      <c r="H43" s="73">
        <v>10</v>
      </c>
      <c r="I43" s="73">
        <v>4</v>
      </c>
      <c r="J43" s="73">
        <v>9</v>
      </c>
      <c r="K43" s="73">
        <v>3</v>
      </c>
      <c r="L43" s="73">
        <v>0</v>
      </c>
      <c r="M43" s="73">
        <v>0</v>
      </c>
      <c r="N43" s="73">
        <v>3</v>
      </c>
      <c r="O43" s="73">
        <v>0</v>
      </c>
      <c r="P43" s="25"/>
      <c r="Q43" s="55"/>
    </row>
    <row r="44" spans="1:17" s="22" customFormat="1" ht="15" customHeight="1">
      <c r="A44" s="129" t="s">
        <v>63</v>
      </c>
      <c r="B44" s="73">
        <v>0</v>
      </c>
      <c r="C44" s="73">
        <v>0</v>
      </c>
      <c r="D44" s="73">
        <v>0</v>
      </c>
      <c r="E44" s="73">
        <v>0</v>
      </c>
      <c r="F44" s="73">
        <v>6</v>
      </c>
      <c r="G44" s="73">
        <v>1</v>
      </c>
      <c r="H44" s="73">
        <v>12</v>
      </c>
      <c r="I44" s="73">
        <v>3</v>
      </c>
      <c r="J44" s="73">
        <v>2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25"/>
      <c r="Q44" s="55"/>
    </row>
    <row r="45" spans="1:17" s="22" customFormat="1" ht="15" customHeight="1">
      <c r="A45" s="129" t="s">
        <v>64</v>
      </c>
      <c r="B45" s="73">
        <v>0</v>
      </c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25"/>
      <c r="Q45" s="55"/>
    </row>
    <row r="46" spans="1:17" s="22" customFormat="1" ht="15" customHeight="1">
      <c r="A46" s="129" t="s">
        <v>8</v>
      </c>
      <c r="B46" s="73">
        <v>0</v>
      </c>
      <c r="C46" s="73">
        <v>0</v>
      </c>
      <c r="D46" s="73">
        <v>0</v>
      </c>
      <c r="E46" s="73">
        <v>0</v>
      </c>
      <c r="F46" s="73">
        <v>35</v>
      </c>
      <c r="G46" s="73">
        <v>18</v>
      </c>
      <c r="H46" s="73">
        <v>35</v>
      </c>
      <c r="I46" s="73">
        <v>24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25"/>
      <c r="Q46" s="55"/>
    </row>
    <row r="47" spans="1:17" s="22" customFormat="1" ht="15" customHeight="1">
      <c r="A47" s="129" t="s">
        <v>9</v>
      </c>
      <c r="B47" s="73">
        <v>1</v>
      </c>
      <c r="C47" s="73">
        <v>0</v>
      </c>
      <c r="D47" s="73">
        <v>0</v>
      </c>
      <c r="E47" s="73">
        <v>0</v>
      </c>
      <c r="F47" s="73">
        <v>9</v>
      </c>
      <c r="G47" s="73">
        <v>0</v>
      </c>
      <c r="H47" s="73">
        <v>11</v>
      </c>
      <c r="I47" s="73">
        <v>8</v>
      </c>
      <c r="J47" s="73">
        <v>0</v>
      </c>
      <c r="K47" s="73">
        <v>0</v>
      </c>
      <c r="L47" s="73">
        <v>0</v>
      </c>
      <c r="M47" s="73">
        <v>0</v>
      </c>
      <c r="N47" s="73">
        <v>1</v>
      </c>
      <c r="O47" s="73">
        <v>0</v>
      </c>
      <c r="P47" s="25"/>
      <c r="Q47" s="55"/>
    </row>
    <row r="48" spans="1:17" s="22" customFormat="1" ht="15" customHeight="1">
      <c r="A48" s="130" t="s">
        <v>277</v>
      </c>
      <c r="B48" s="73">
        <v>0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64320</v>
      </c>
      <c r="I48" s="73">
        <v>196097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25"/>
      <c r="Q48" s="55"/>
    </row>
    <row r="49" spans="1:17" s="22" customFormat="1" ht="15" customHeight="1">
      <c r="A49" s="130" t="s">
        <v>278</v>
      </c>
      <c r="B49" s="73">
        <v>0</v>
      </c>
      <c r="C49" s="73">
        <v>0</v>
      </c>
      <c r="D49" s="73">
        <v>0</v>
      </c>
      <c r="E49" s="73">
        <v>0</v>
      </c>
      <c r="F49" s="73">
        <v>0</v>
      </c>
      <c r="G49" s="73">
        <v>0</v>
      </c>
      <c r="H49" s="73">
        <v>303</v>
      </c>
      <c r="I49" s="73">
        <v>8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25"/>
      <c r="Q49" s="55"/>
    </row>
    <row r="50" spans="1:17" s="22" customFormat="1" ht="15" customHeight="1">
      <c r="A50" s="130" t="s">
        <v>279</v>
      </c>
      <c r="B50" s="73">
        <v>0</v>
      </c>
      <c r="C50" s="73">
        <v>0</v>
      </c>
      <c r="D50" s="73">
        <v>0</v>
      </c>
      <c r="E50" s="73">
        <v>0</v>
      </c>
      <c r="F50" s="73">
        <v>0</v>
      </c>
      <c r="G50" s="73">
        <v>0</v>
      </c>
      <c r="H50" s="73">
        <v>54664</v>
      </c>
      <c r="I50" s="73">
        <v>7203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25"/>
      <c r="Q50" s="55"/>
    </row>
    <row r="51" spans="1:17" s="22" customFormat="1" ht="15" customHeight="1">
      <c r="A51" s="130" t="s">
        <v>280</v>
      </c>
      <c r="B51" s="73">
        <v>0</v>
      </c>
      <c r="C51" s="73">
        <v>0</v>
      </c>
      <c r="D51" s="73">
        <v>0</v>
      </c>
      <c r="E51" s="73">
        <v>0</v>
      </c>
      <c r="F51" s="73">
        <v>0</v>
      </c>
      <c r="G51" s="73">
        <v>0</v>
      </c>
      <c r="H51" s="73">
        <v>2</v>
      </c>
      <c r="I51" s="73">
        <v>586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25"/>
      <c r="Q51" s="55"/>
    </row>
    <row r="52" spans="1:17" s="22" customFormat="1" ht="15" customHeight="1">
      <c r="A52" s="130" t="s">
        <v>281</v>
      </c>
      <c r="B52" s="73">
        <v>0</v>
      </c>
      <c r="C52" s="73">
        <v>0</v>
      </c>
      <c r="D52" s="73">
        <v>0</v>
      </c>
      <c r="E52" s="73">
        <v>0</v>
      </c>
      <c r="F52" s="73">
        <v>0</v>
      </c>
      <c r="G52" s="73">
        <v>0</v>
      </c>
      <c r="H52" s="73">
        <v>1052</v>
      </c>
      <c r="I52" s="73">
        <v>187936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25"/>
      <c r="Q52" s="55"/>
    </row>
    <row r="53" spans="1:17" s="22" customFormat="1" ht="15" customHeight="1">
      <c r="A53" s="130" t="s">
        <v>282</v>
      </c>
      <c r="B53" s="73">
        <v>0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3">
        <v>8018</v>
      </c>
      <c r="I53" s="73">
        <v>22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25"/>
      <c r="Q53" s="55"/>
    </row>
    <row r="54" spans="1:17" s="22" customFormat="1" ht="15" customHeight="1">
      <c r="A54" s="130" t="s">
        <v>283</v>
      </c>
      <c r="B54" s="73">
        <v>0</v>
      </c>
      <c r="C54" s="73">
        <v>0</v>
      </c>
      <c r="D54" s="73">
        <v>0</v>
      </c>
      <c r="E54" s="73">
        <v>0</v>
      </c>
      <c r="F54" s="73">
        <v>0</v>
      </c>
      <c r="G54" s="73">
        <v>0</v>
      </c>
      <c r="H54" s="73">
        <v>281</v>
      </c>
      <c r="I54" s="73">
        <v>342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25"/>
      <c r="Q54" s="55"/>
    </row>
    <row r="55" spans="1:17" s="22" customFormat="1" ht="15" customHeight="1">
      <c r="A55" s="129" t="s">
        <v>65</v>
      </c>
      <c r="B55" s="73">
        <v>0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3">
        <v>442</v>
      </c>
      <c r="I55" s="73">
        <v>1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25"/>
      <c r="Q55" s="55"/>
    </row>
    <row r="56" spans="1:17" s="22" customFormat="1" ht="15" customHeight="1">
      <c r="A56" s="129" t="s">
        <v>66</v>
      </c>
      <c r="B56" s="73">
        <v>37</v>
      </c>
      <c r="C56" s="73">
        <v>5</v>
      </c>
      <c r="D56" s="73">
        <v>0</v>
      </c>
      <c r="E56" s="73">
        <v>1</v>
      </c>
      <c r="F56" s="73">
        <v>1169</v>
      </c>
      <c r="G56" s="73">
        <v>361</v>
      </c>
      <c r="H56" s="73">
        <v>1089</v>
      </c>
      <c r="I56" s="73">
        <v>2171</v>
      </c>
      <c r="J56" s="73">
        <v>53</v>
      </c>
      <c r="K56" s="73">
        <v>14</v>
      </c>
      <c r="L56" s="73">
        <v>6</v>
      </c>
      <c r="M56" s="73">
        <v>1</v>
      </c>
      <c r="N56" s="73">
        <v>42</v>
      </c>
      <c r="O56" s="73">
        <v>16</v>
      </c>
      <c r="P56" s="25"/>
      <c r="Q56" s="55"/>
    </row>
    <row r="57" spans="1:17" s="22" customFormat="1" ht="15" customHeight="1">
      <c r="A57" s="129" t="s">
        <v>67</v>
      </c>
      <c r="B57" s="73">
        <v>3</v>
      </c>
      <c r="C57" s="73">
        <v>0</v>
      </c>
      <c r="D57" s="73">
        <v>0</v>
      </c>
      <c r="E57" s="73">
        <v>0</v>
      </c>
      <c r="F57" s="73">
        <v>55</v>
      </c>
      <c r="G57" s="73">
        <v>36</v>
      </c>
      <c r="H57" s="73">
        <v>134</v>
      </c>
      <c r="I57" s="73">
        <v>402</v>
      </c>
      <c r="J57" s="73">
        <v>8</v>
      </c>
      <c r="K57" s="73">
        <v>2</v>
      </c>
      <c r="L57" s="73">
        <v>0</v>
      </c>
      <c r="M57" s="73">
        <v>0</v>
      </c>
      <c r="N57" s="73">
        <v>5</v>
      </c>
      <c r="O57" s="73">
        <v>0</v>
      </c>
      <c r="P57" s="25"/>
      <c r="Q57" s="55"/>
    </row>
    <row r="58" spans="1:17" s="22" customFormat="1" ht="15" customHeight="1">
      <c r="A58" s="129" t="s">
        <v>68</v>
      </c>
      <c r="B58" s="73">
        <v>0</v>
      </c>
      <c r="C58" s="73">
        <v>5</v>
      </c>
      <c r="D58" s="73">
        <v>0</v>
      </c>
      <c r="E58" s="73">
        <v>0</v>
      </c>
      <c r="F58" s="73">
        <v>0</v>
      </c>
      <c r="G58" s="73">
        <v>291</v>
      </c>
      <c r="H58" s="73">
        <v>0</v>
      </c>
      <c r="I58" s="73">
        <v>2648</v>
      </c>
      <c r="J58" s="73">
        <v>0</v>
      </c>
      <c r="K58" s="73">
        <v>7</v>
      </c>
      <c r="L58" s="73">
        <v>0</v>
      </c>
      <c r="M58" s="73">
        <v>0</v>
      </c>
      <c r="N58" s="73">
        <v>0</v>
      </c>
      <c r="O58" s="73">
        <v>3</v>
      </c>
      <c r="P58" s="25"/>
      <c r="Q58" s="55"/>
    </row>
    <row r="59" spans="1:17" s="22" customFormat="1" ht="15" customHeight="1">
      <c r="A59" s="129" t="s">
        <v>69</v>
      </c>
      <c r="B59" s="73">
        <v>43</v>
      </c>
      <c r="C59" s="73">
        <v>16</v>
      </c>
      <c r="D59" s="73">
        <v>0</v>
      </c>
      <c r="E59" s="73">
        <v>0</v>
      </c>
      <c r="F59" s="73">
        <v>890</v>
      </c>
      <c r="G59" s="73">
        <v>289</v>
      </c>
      <c r="H59" s="73">
        <v>4336</v>
      </c>
      <c r="I59" s="73">
        <v>3497</v>
      </c>
      <c r="J59" s="73">
        <v>29</v>
      </c>
      <c r="K59" s="73">
        <v>11</v>
      </c>
      <c r="L59" s="73">
        <v>10</v>
      </c>
      <c r="M59" s="73">
        <v>0</v>
      </c>
      <c r="N59" s="73">
        <v>13</v>
      </c>
      <c r="O59" s="73">
        <v>3</v>
      </c>
      <c r="P59" s="25"/>
      <c r="Q59" s="55"/>
    </row>
    <row r="60" spans="1:17" s="22" customFormat="1" ht="15" customHeight="1">
      <c r="A60" s="129" t="s">
        <v>70</v>
      </c>
      <c r="B60" s="73">
        <v>0</v>
      </c>
      <c r="C60" s="73">
        <v>0</v>
      </c>
      <c r="D60" s="73">
        <v>0</v>
      </c>
      <c r="E60" s="73">
        <v>0</v>
      </c>
      <c r="F60" s="73">
        <v>1</v>
      </c>
      <c r="G60" s="73">
        <v>0</v>
      </c>
      <c r="H60" s="73">
        <v>0</v>
      </c>
      <c r="I60" s="73">
        <v>7</v>
      </c>
      <c r="J60" s="73">
        <v>0</v>
      </c>
      <c r="K60" s="73">
        <v>0</v>
      </c>
      <c r="L60" s="73">
        <v>0</v>
      </c>
      <c r="M60" s="73">
        <v>0</v>
      </c>
      <c r="N60" s="73">
        <v>1</v>
      </c>
      <c r="O60" s="73">
        <v>0</v>
      </c>
      <c r="P60" s="25"/>
      <c r="Q60" s="55"/>
    </row>
    <row r="61" spans="1:17" s="22" customFormat="1" ht="15" customHeight="1">
      <c r="A61" s="129" t="s">
        <v>71</v>
      </c>
      <c r="B61" s="73">
        <v>2</v>
      </c>
      <c r="C61" s="73">
        <v>2</v>
      </c>
      <c r="D61" s="73">
        <v>0</v>
      </c>
      <c r="E61" s="73">
        <v>0</v>
      </c>
      <c r="F61" s="73">
        <v>224</v>
      </c>
      <c r="G61" s="73">
        <v>211</v>
      </c>
      <c r="H61" s="73">
        <v>227</v>
      </c>
      <c r="I61" s="73">
        <v>223</v>
      </c>
      <c r="J61" s="73">
        <v>4</v>
      </c>
      <c r="K61" s="73">
        <v>4</v>
      </c>
      <c r="L61" s="73">
        <v>1</v>
      </c>
      <c r="M61" s="73">
        <v>0</v>
      </c>
      <c r="N61" s="73">
        <v>11</v>
      </c>
      <c r="O61" s="73">
        <v>11</v>
      </c>
      <c r="P61" s="25"/>
      <c r="Q61" s="55"/>
    </row>
    <row r="62" spans="1:17" s="22" customFormat="1" ht="15" customHeight="1">
      <c r="A62" s="29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56"/>
    </row>
    <row r="63" spans="1:17" s="22" customFormat="1" ht="15" customHeight="1">
      <c r="A63" s="131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5"/>
    </row>
    <row r="64" spans="1:17" s="22" customFormat="1" ht="15" customHeight="1">
      <c r="A64" s="149" t="s">
        <v>453</v>
      </c>
      <c r="B64" s="155" t="s">
        <v>78</v>
      </c>
      <c r="C64" s="156"/>
      <c r="D64" s="155" t="s">
        <v>79</v>
      </c>
      <c r="E64" s="156"/>
      <c r="F64" s="155" t="s">
        <v>80</v>
      </c>
      <c r="G64" s="156"/>
      <c r="H64" s="155" t="s">
        <v>81</v>
      </c>
      <c r="I64" s="156"/>
      <c r="J64" s="155" t="s">
        <v>82</v>
      </c>
      <c r="K64" s="156"/>
      <c r="L64" s="155" t="s">
        <v>83</v>
      </c>
      <c r="M64" s="156"/>
      <c r="N64" s="155" t="s">
        <v>328</v>
      </c>
      <c r="O64" s="156"/>
      <c r="P64" s="25"/>
      <c r="Q64" s="55"/>
    </row>
    <row r="65" spans="1:17" s="22" customFormat="1" ht="15" customHeight="1">
      <c r="A65" s="150"/>
      <c r="B65" s="69" t="s">
        <v>3</v>
      </c>
      <c r="C65" s="69" t="s">
        <v>4</v>
      </c>
      <c r="D65" s="69" t="s">
        <v>3</v>
      </c>
      <c r="E65" s="69" t="s">
        <v>4</v>
      </c>
      <c r="F65" s="69" t="s">
        <v>3</v>
      </c>
      <c r="G65" s="69" t="s">
        <v>4</v>
      </c>
      <c r="H65" s="69" t="s">
        <v>3</v>
      </c>
      <c r="I65" s="69" t="s">
        <v>4</v>
      </c>
      <c r="J65" s="69" t="s">
        <v>3</v>
      </c>
      <c r="K65" s="69" t="s">
        <v>4</v>
      </c>
      <c r="L65" s="69" t="s">
        <v>3</v>
      </c>
      <c r="M65" s="69" t="s">
        <v>4</v>
      </c>
      <c r="N65" s="69" t="s">
        <v>3</v>
      </c>
      <c r="O65" s="69" t="s">
        <v>4</v>
      </c>
      <c r="P65" s="33"/>
      <c r="Q65" s="55"/>
    </row>
    <row r="66" spans="1:17" s="22" customFormat="1" ht="15" customHeight="1">
      <c r="A66" s="129" t="s">
        <v>55</v>
      </c>
      <c r="B66" s="71">
        <v>10966</v>
      </c>
      <c r="C66" s="71">
        <v>7666</v>
      </c>
      <c r="D66" s="71">
        <v>106</v>
      </c>
      <c r="E66" s="71">
        <v>30</v>
      </c>
      <c r="F66" s="71">
        <v>2835</v>
      </c>
      <c r="G66" s="71">
        <v>2932</v>
      </c>
      <c r="H66" s="71">
        <v>14</v>
      </c>
      <c r="I66" s="71">
        <v>43</v>
      </c>
      <c r="J66" s="71">
        <v>15</v>
      </c>
      <c r="K66" s="71">
        <v>0</v>
      </c>
      <c r="L66" s="71">
        <v>12760</v>
      </c>
      <c r="M66" s="71">
        <v>12252</v>
      </c>
      <c r="N66" s="71">
        <v>2</v>
      </c>
      <c r="O66" s="71">
        <v>0</v>
      </c>
      <c r="P66" s="25"/>
      <c r="Q66" s="55"/>
    </row>
    <row r="67" spans="1:17" s="22" customFormat="1" ht="15" customHeight="1">
      <c r="A67" s="129" t="s">
        <v>56</v>
      </c>
      <c r="B67" s="73">
        <v>0</v>
      </c>
      <c r="C67" s="73">
        <v>1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25"/>
      <c r="Q67" s="55"/>
    </row>
    <row r="68" spans="1:17" s="22" customFormat="1" ht="15" customHeight="1">
      <c r="A68" s="129" t="s">
        <v>57</v>
      </c>
      <c r="B68" s="73">
        <v>2683</v>
      </c>
      <c r="C68" s="73">
        <v>252</v>
      </c>
      <c r="D68" s="73">
        <v>22</v>
      </c>
      <c r="E68" s="73">
        <v>0</v>
      </c>
      <c r="F68" s="73">
        <v>422</v>
      </c>
      <c r="G68" s="73">
        <v>70</v>
      </c>
      <c r="H68" s="73">
        <v>0</v>
      </c>
      <c r="I68" s="73">
        <v>0</v>
      </c>
      <c r="J68" s="73">
        <v>2</v>
      </c>
      <c r="K68" s="73">
        <v>0</v>
      </c>
      <c r="L68" s="73">
        <v>557</v>
      </c>
      <c r="M68" s="73">
        <v>203</v>
      </c>
      <c r="N68" s="73">
        <v>0</v>
      </c>
      <c r="O68" s="73">
        <v>0</v>
      </c>
      <c r="P68" s="25"/>
      <c r="Q68" s="55"/>
    </row>
    <row r="69" spans="1:17" s="22" customFormat="1" ht="15" customHeight="1">
      <c r="A69" s="129" t="s">
        <v>58</v>
      </c>
      <c r="B69" s="73">
        <v>691</v>
      </c>
      <c r="C69" s="73">
        <v>12</v>
      </c>
      <c r="D69" s="73">
        <v>6</v>
      </c>
      <c r="E69" s="73">
        <v>0</v>
      </c>
      <c r="F69" s="73">
        <v>167</v>
      </c>
      <c r="G69" s="73">
        <v>9</v>
      </c>
      <c r="H69" s="73">
        <v>0</v>
      </c>
      <c r="I69" s="73">
        <v>0</v>
      </c>
      <c r="J69" s="73">
        <v>0</v>
      </c>
      <c r="K69" s="73">
        <v>0</v>
      </c>
      <c r="L69" s="73">
        <v>720</v>
      </c>
      <c r="M69" s="73">
        <v>100</v>
      </c>
      <c r="N69" s="73">
        <v>0</v>
      </c>
      <c r="O69" s="73">
        <v>0</v>
      </c>
      <c r="P69" s="25"/>
      <c r="Q69" s="55"/>
    </row>
    <row r="70" spans="1:17" s="22" customFormat="1" ht="15" customHeight="1">
      <c r="A70" s="129" t="s">
        <v>59</v>
      </c>
      <c r="B70" s="73">
        <v>9</v>
      </c>
      <c r="C70" s="73">
        <v>3</v>
      </c>
      <c r="D70" s="73">
        <v>0</v>
      </c>
      <c r="E70" s="73">
        <v>0</v>
      </c>
      <c r="F70" s="73">
        <v>1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3</v>
      </c>
      <c r="M70" s="73">
        <v>6</v>
      </c>
      <c r="N70" s="73">
        <v>0</v>
      </c>
      <c r="O70" s="73">
        <v>0</v>
      </c>
      <c r="P70" s="25"/>
      <c r="Q70" s="55"/>
    </row>
    <row r="71" spans="1:17" s="22" customFormat="1" ht="15" customHeight="1">
      <c r="A71" s="129" t="s">
        <v>60</v>
      </c>
      <c r="B71" s="73">
        <v>0</v>
      </c>
      <c r="C71" s="73">
        <v>1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3</v>
      </c>
      <c r="M71" s="73">
        <v>2</v>
      </c>
      <c r="N71" s="73">
        <v>0</v>
      </c>
      <c r="O71" s="73">
        <v>0</v>
      </c>
      <c r="P71" s="25"/>
      <c r="Q71" s="55"/>
    </row>
    <row r="72" spans="1:17" s="22" customFormat="1" ht="15" customHeight="1">
      <c r="A72" s="129" t="s">
        <v>61</v>
      </c>
      <c r="B72" s="73">
        <v>7</v>
      </c>
      <c r="C72" s="73">
        <v>2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8</v>
      </c>
      <c r="M72" s="73">
        <v>3</v>
      </c>
      <c r="N72" s="73">
        <v>0</v>
      </c>
      <c r="O72" s="73">
        <v>0</v>
      </c>
      <c r="P72" s="25"/>
      <c r="Q72" s="55"/>
    </row>
    <row r="73" spans="1:17" s="22" customFormat="1" ht="15" customHeight="1">
      <c r="A73" s="129" t="s">
        <v>62</v>
      </c>
      <c r="B73" s="73">
        <v>453</v>
      </c>
      <c r="C73" s="73">
        <v>447</v>
      </c>
      <c r="D73" s="73">
        <v>2</v>
      </c>
      <c r="E73" s="73">
        <v>1</v>
      </c>
      <c r="F73" s="73">
        <v>60</v>
      </c>
      <c r="G73" s="73">
        <v>77</v>
      </c>
      <c r="H73" s="73">
        <v>0</v>
      </c>
      <c r="I73" s="73">
        <v>0</v>
      </c>
      <c r="J73" s="73">
        <v>2</v>
      </c>
      <c r="K73" s="73">
        <v>0</v>
      </c>
      <c r="L73" s="73">
        <v>87</v>
      </c>
      <c r="M73" s="73">
        <v>46</v>
      </c>
      <c r="N73" s="73">
        <v>0</v>
      </c>
      <c r="O73" s="73">
        <v>0</v>
      </c>
      <c r="P73" s="25"/>
      <c r="Q73" s="55"/>
    </row>
    <row r="74" spans="1:17" s="22" customFormat="1" ht="15" customHeight="1">
      <c r="A74" s="129" t="s">
        <v>63</v>
      </c>
      <c r="B74" s="73">
        <v>18</v>
      </c>
      <c r="C74" s="73">
        <v>5</v>
      </c>
      <c r="D74" s="73">
        <v>2</v>
      </c>
      <c r="E74" s="73">
        <v>0</v>
      </c>
      <c r="F74" s="73">
        <v>5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358</v>
      </c>
      <c r="M74" s="73">
        <v>240</v>
      </c>
      <c r="N74" s="73">
        <v>0</v>
      </c>
      <c r="O74" s="73">
        <v>0</v>
      </c>
      <c r="P74" s="25"/>
      <c r="Q74" s="55"/>
    </row>
    <row r="75" spans="1:17" s="22" customFormat="1" ht="15" customHeight="1">
      <c r="A75" s="129" t="s">
        <v>64</v>
      </c>
      <c r="B75" s="73">
        <v>0</v>
      </c>
      <c r="C75" s="73">
        <v>0</v>
      </c>
      <c r="D75" s="73">
        <v>0</v>
      </c>
      <c r="E75" s="73">
        <v>0</v>
      </c>
      <c r="F75" s="73">
        <v>0</v>
      </c>
      <c r="G75" s="73">
        <v>1</v>
      </c>
      <c r="H75" s="73">
        <v>0</v>
      </c>
      <c r="I75" s="73">
        <v>0</v>
      </c>
      <c r="J75" s="73">
        <v>0</v>
      </c>
      <c r="K75" s="73">
        <v>0</v>
      </c>
      <c r="L75" s="73">
        <v>8</v>
      </c>
      <c r="M75" s="73">
        <v>28</v>
      </c>
      <c r="N75" s="73">
        <v>0</v>
      </c>
      <c r="O75" s="73">
        <v>0</v>
      </c>
      <c r="P75" s="25"/>
      <c r="Q75" s="55"/>
    </row>
    <row r="76" spans="1:17" s="22" customFormat="1" ht="15" customHeight="1">
      <c r="A76" s="129" t="s">
        <v>8</v>
      </c>
      <c r="B76" s="73">
        <v>72</v>
      </c>
      <c r="C76" s="73">
        <v>18</v>
      </c>
      <c r="D76" s="73">
        <v>0</v>
      </c>
      <c r="E76" s="73">
        <v>0</v>
      </c>
      <c r="F76" s="73">
        <v>176</v>
      </c>
      <c r="G76" s="73">
        <v>62</v>
      </c>
      <c r="H76" s="73">
        <v>0</v>
      </c>
      <c r="I76" s="73">
        <v>0</v>
      </c>
      <c r="J76" s="73">
        <v>0</v>
      </c>
      <c r="K76" s="73">
        <v>0</v>
      </c>
      <c r="L76" s="73">
        <v>49</v>
      </c>
      <c r="M76" s="73">
        <v>95</v>
      </c>
      <c r="N76" s="73">
        <v>0</v>
      </c>
      <c r="O76" s="73">
        <v>0</v>
      </c>
      <c r="P76" s="25"/>
      <c r="Q76" s="55"/>
    </row>
    <row r="77" spans="1:17" s="22" customFormat="1" ht="15" customHeight="1">
      <c r="A77" s="129" t="s">
        <v>9</v>
      </c>
      <c r="B77" s="73">
        <v>49</v>
      </c>
      <c r="C77" s="73">
        <v>2</v>
      </c>
      <c r="D77" s="73">
        <v>1</v>
      </c>
      <c r="E77" s="73">
        <v>0</v>
      </c>
      <c r="F77" s="73">
        <v>10</v>
      </c>
      <c r="G77" s="73">
        <v>1</v>
      </c>
      <c r="H77" s="73">
        <v>0</v>
      </c>
      <c r="I77" s="73">
        <v>0</v>
      </c>
      <c r="J77" s="73">
        <v>0</v>
      </c>
      <c r="K77" s="73">
        <v>0</v>
      </c>
      <c r="L77" s="73">
        <v>26</v>
      </c>
      <c r="M77" s="73">
        <v>3</v>
      </c>
      <c r="N77" s="73">
        <v>0</v>
      </c>
      <c r="O77" s="73">
        <v>0</v>
      </c>
      <c r="P77" s="25"/>
      <c r="Q77" s="55"/>
    </row>
    <row r="78" spans="1:17" s="22" customFormat="1" ht="15" customHeight="1">
      <c r="A78" s="130" t="s">
        <v>277</v>
      </c>
      <c r="B78" s="73">
        <v>0</v>
      </c>
      <c r="C78" s="73">
        <v>0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1</v>
      </c>
      <c r="M78" s="73">
        <v>3</v>
      </c>
      <c r="N78" s="73">
        <v>0</v>
      </c>
      <c r="O78" s="73">
        <v>0</v>
      </c>
      <c r="P78" s="25"/>
      <c r="Q78" s="55"/>
    </row>
    <row r="79" spans="1:17" s="22" customFormat="1" ht="15" customHeight="1">
      <c r="A79" s="130" t="s">
        <v>278</v>
      </c>
      <c r="B79" s="73">
        <v>0</v>
      </c>
      <c r="C79" s="73">
        <v>0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25"/>
      <c r="Q79" s="55"/>
    </row>
    <row r="80" spans="1:17" s="22" customFormat="1" ht="15" customHeight="1">
      <c r="A80" s="130" t="s">
        <v>279</v>
      </c>
      <c r="B80" s="73">
        <v>0</v>
      </c>
      <c r="C80" s="73">
        <v>0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25"/>
      <c r="Q80" s="55"/>
    </row>
    <row r="81" spans="1:17" s="22" customFormat="1" ht="15" customHeight="1">
      <c r="A81" s="130" t="s">
        <v>280</v>
      </c>
      <c r="B81" s="73">
        <v>0</v>
      </c>
      <c r="C81" s="73">
        <v>0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25"/>
      <c r="Q81" s="55"/>
    </row>
    <row r="82" spans="1:17" s="22" customFormat="1" ht="15" customHeight="1">
      <c r="A82" s="130" t="s">
        <v>281</v>
      </c>
      <c r="B82" s="73">
        <v>0</v>
      </c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25"/>
      <c r="Q82" s="55"/>
    </row>
    <row r="83" spans="1:17" s="22" customFormat="1" ht="15" customHeight="1">
      <c r="A83" s="130" t="s">
        <v>282</v>
      </c>
      <c r="B83" s="73">
        <v>0</v>
      </c>
      <c r="C83" s="73">
        <v>0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73">
        <v>0</v>
      </c>
      <c r="K83" s="73">
        <v>0</v>
      </c>
      <c r="L83" s="73">
        <v>0</v>
      </c>
      <c r="M83" s="73">
        <v>0</v>
      </c>
      <c r="N83" s="73">
        <v>0</v>
      </c>
      <c r="O83" s="73">
        <v>0</v>
      </c>
      <c r="P83" s="25"/>
      <c r="Q83" s="55"/>
    </row>
    <row r="84" spans="1:17" s="22" customFormat="1" ht="15" customHeight="1">
      <c r="A84" s="130" t="s">
        <v>283</v>
      </c>
      <c r="B84" s="73">
        <v>0</v>
      </c>
      <c r="C84" s="73">
        <v>0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  <c r="J84" s="73">
        <v>0</v>
      </c>
      <c r="K84" s="73">
        <v>0</v>
      </c>
      <c r="L84" s="73">
        <v>1</v>
      </c>
      <c r="M84" s="73">
        <v>3</v>
      </c>
      <c r="N84" s="73">
        <v>0</v>
      </c>
      <c r="O84" s="73">
        <v>0</v>
      </c>
      <c r="P84" s="25"/>
      <c r="Q84" s="55"/>
    </row>
    <row r="85" spans="1:17" s="22" customFormat="1" ht="15" customHeight="1">
      <c r="A85" s="129" t="s">
        <v>65</v>
      </c>
      <c r="B85" s="73">
        <v>0</v>
      </c>
      <c r="C85" s="73">
        <v>0</v>
      </c>
      <c r="D85" s="73">
        <v>0</v>
      </c>
      <c r="E85" s="73">
        <v>0</v>
      </c>
      <c r="F85" s="73">
        <v>2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3</v>
      </c>
      <c r="M85" s="73">
        <v>1</v>
      </c>
      <c r="N85" s="73">
        <v>0</v>
      </c>
      <c r="O85" s="73">
        <v>0</v>
      </c>
      <c r="P85" s="25"/>
      <c r="Q85" s="55"/>
    </row>
    <row r="86" spans="1:17" s="22" customFormat="1" ht="15" customHeight="1">
      <c r="A86" s="129" t="s">
        <v>66</v>
      </c>
      <c r="B86" s="73">
        <v>4743</v>
      </c>
      <c r="C86" s="73">
        <v>2406</v>
      </c>
      <c r="D86" s="73">
        <v>33</v>
      </c>
      <c r="E86" s="73">
        <v>10</v>
      </c>
      <c r="F86" s="73">
        <v>1081</v>
      </c>
      <c r="G86" s="73">
        <v>853</v>
      </c>
      <c r="H86" s="73">
        <v>5</v>
      </c>
      <c r="I86" s="73">
        <v>10</v>
      </c>
      <c r="J86" s="73">
        <v>11</v>
      </c>
      <c r="K86" s="73">
        <v>0</v>
      </c>
      <c r="L86" s="73">
        <v>2536</v>
      </c>
      <c r="M86" s="73">
        <v>2277</v>
      </c>
      <c r="N86" s="73">
        <v>1</v>
      </c>
      <c r="O86" s="73">
        <v>0</v>
      </c>
      <c r="P86" s="25"/>
      <c r="Q86" s="55"/>
    </row>
    <row r="87" spans="1:17" s="22" customFormat="1" ht="15" customHeight="1">
      <c r="A87" s="129" t="s">
        <v>67</v>
      </c>
      <c r="B87" s="73">
        <v>193</v>
      </c>
      <c r="C87" s="73">
        <v>234</v>
      </c>
      <c r="D87" s="73">
        <v>4</v>
      </c>
      <c r="E87" s="73">
        <v>0</v>
      </c>
      <c r="F87" s="73">
        <v>87</v>
      </c>
      <c r="G87" s="73">
        <v>83</v>
      </c>
      <c r="H87" s="73">
        <v>1</v>
      </c>
      <c r="I87" s="73">
        <v>4</v>
      </c>
      <c r="J87" s="73">
        <v>0</v>
      </c>
      <c r="K87" s="73">
        <v>0</v>
      </c>
      <c r="L87" s="73">
        <v>483</v>
      </c>
      <c r="M87" s="73">
        <v>473</v>
      </c>
      <c r="N87" s="73">
        <v>1</v>
      </c>
      <c r="O87" s="73">
        <v>0</v>
      </c>
      <c r="P87" s="25"/>
      <c r="Q87" s="55"/>
    </row>
    <row r="88" spans="1:17" s="22" customFormat="1" ht="15" customHeight="1">
      <c r="A88" s="129" t="s">
        <v>68</v>
      </c>
      <c r="B88" s="73">
        <v>0</v>
      </c>
      <c r="C88" s="73">
        <v>2028</v>
      </c>
      <c r="D88" s="73">
        <v>0</v>
      </c>
      <c r="E88" s="73">
        <v>2</v>
      </c>
      <c r="F88" s="73">
        <v>0</v>
      </c>
      <c r="G88" s="73">
        <v>835</v>
      </c>
      <c r="H88" s="73">
        <v>0</v>
      </c>
      <c r="I88" s="73">
        <v>15</v>
      </c>
      <c r="J88" s="73">
        <v>0</v>
      </c>
      <c r="K88" s="73">
        <v>0</v>
      </c>
      <c r="L88" s="73">
        <v>0</v>
      </c>
      <c r="M88" s="73">
        <v>1220</v>
      </c>
      <c r="N88" s="73">
        <v>0</v>
      </c>
      <c r="O88" s="73">
        <v>0</v>
      </c>
      <c r="P88" s="25"/>
      <c r="Q88" s="55"/>
    </row>
    <row r="89" spans="1:17" s="22" customFormat="1" ht="15" customHeight="1">
      <c r="A89" s="129" t="s">
        <v>69</v>
      </c>
      <c r="B89" s="73">
        <v>809</v>
      </c>
      <c r="C89" s="73">
        <v>1254</v>
      </c>
      <c r="D89" s="73">
        <v>26</v>
      </c>
      <c r="E89" s="73">
        <v>5</v>
      </c>
      <c r="F89" s="73">
        <v>506</v>
      </c>
      <c r="G89" s="73">
        <v>594</v>
      </c>
      <c r="H89" s="73">
        <v>8</v>
      </c>
      <c r="I89" s="73">
        <v>13</v>
      </c>
      <c r="J89" s="73">
        <v>0</v>
      </c>
      <c r="K89" s="73">
        <v>0</v>
      </c>
      <c r="L89" s="73">
        <v>7574</v>
      </c>
      <c r="M89" s="73">
        <v>7260</v>
      </c>
      <c r="N89" s="73">
        <v>0</v>
      </c>
      <c r="O89" s="73">
        <v>0</v>
      </c>
      <c r="P89" s="25"/>
      <c r="Q89" s="55"/>
    </row>
    <row r="90" spans="1:17" s="22" customFormat="1" ht="15" customHeight="1">
      <c r="A90" s="129" t="s">
        <v>70</v>
      </c>
      <c r="B90" s="73">
        <v>205</v>
      </c>
      <c r="C90" s="73">
        <v>21</v>
      </c>
      <c r="D90" s="73">
        <v>2</v>
      </c>
      <c r="E90" s="73">
        <v>0</v>
      </c>
      <c r="F90" s="73">
        <v>5</v>
      </c>
      <c r="G90" s="73">
        <v>6</v>
      </c>
      <c r="H90" s="73">
        <v>0</v>
      </c>
      <c r="I90" s="73">
        <v>0</v>
      </c>
      <c r="J90" s="73">
        <v>0</v>
      </c>
      <c r="K90" s="73">
        <v>0</v>
      </c>
      <c r="L90" s="73">
        <v>14</v>
      </c>
      <c r="M90" s="73">
        <v>5</v>
      </c>
      <c r="N90" s="73">
        <v>0</v>
      </c>
      <c r="O90" s="73">
        <v>0</v>
      </c>
      <c r="P90" s="25"/>
      <c r="Q90" s="55"/>
    </row>
    <row r="91" spans="1:17" s="22" customFormat="1" ht="15" customHeight="1">
      <c r="A91" s="129" t="s">
        <v>71</v>
      </c>
      <c r="B91" s="73">
        <v>1034</v>
      </c>
      <c r="C91" s="73">
        <v>980</v>
      </c>
      <c r="D91" s="73">
        <v>8</v>
      </c>
      <c r="E91" s="73">
        <v>12</v>
      </c>
      <c r="F91" s="73">
        <v>313</v>
      </c>
      <c r="G91" s="73">
        <v>341</v>
      </c>
      <c r="H91" s="73">
        <v>0</v>
      </c>
      <c r="I91" s="73">
        <v>1</v>
      </c>
      <c r="J91" s="73">
        <v>0</v>
      </c>
      <c r="K91" s="73">
        <v>0</v>
      </c>
      <c r="L91" s="73">
        <v>330</v>
      </c>
      <c r="M91" s="73">
        <v>287</v>
      </c>
      <c r="N91" s="73">
        <v>0</v>
      </c>
      <c r="O91" s="73">
        <v>0</v>
      </c>
      <c r="P91" s="25"/>
      <c r="Q91" s="55"/>
    </row>
    <row r="92" spans="1:17" s="22" customFormat="1" ht="15" customHeight="1">
      <c r="A92" s="29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56"/>
    </row>
    <row r="93" spans="1:17" s="22" customFormat="1" ht="15" customHeight="1">
      <c r="A93" s="131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5"/>
    </row>
    <row r="94" spans="1:17" s="22" customFormat="1" ht="15" customHeight="1">
      <c r="A94" s="149" t="s">
        <v>453</v>
      </c>
      <c r="B94" s="170" t="s">
        <v>84</v>
      </c>
      <c r="C94" s="170"/>
      <c r="D94" s="170" t="s">
        <v>85</v>
      </c>
      <c r="E94" s="170"/>
      <c r="F94" s="170" t="s">
        <v>86</v>
      </c>
      <c r="G94" s="170"/>
      <c r="H94" s="170" t="s">
        <v>87</v>
      </c>
      <c r="I94" s="170"/>
      <c r="J94" s="170" t="s">
        <v>88</v>
      </c>
      <c r="K94" s="170"/>
      <c r="L94" s="170" t="s">
        <v>89</v>
      </c>
      <c r="M94" s="170"/>
      <c r="N94" s="170" t="s">
        <v>90</v>
      </c>
      <c r="O94" s="170"/>
      <c r="P94" s="25"/>
      <c r="Q94" s="55"/>
    </row>
    <row r="95" spans="1:17" s="22" customFormat="1" ht="15" customHeight="1">
      <c r="A95" s="150"/>
      <c r="B95" s="69" t="s">
        <v>3</v>
      </c>
      <c r="C95" s="69" t="s">
        <v>4</v>
      </c>
      <c r="D95" s="69" t="s">
        <v>3</v>
      </c>
      <c r="E95" s="69" t="s">
        <v>4</v>
      </c>
      <c r="F95" s="69" t="s">
        <v>3</v>
      </c>
      <c r="G95" s="69" t="s">
        <v>4</v>
      </c>
      <c r="H95" s="69" t="s">
        <v>3</v>
      </c>
      <c r="I95" s="69" t="s">
        <v>4</v>
      </c>
      <c r="J95" s="69" t="s">
        <v>3</v>
      </c>
      <c r="K95" s="69" t="s">
        <v>4</v>
      </c>
      <c r="L95" s="69" t="s">
        <v>3</v>
      </c>
      <c r="M95" s="69" t="s">
        <v>4</v>
      </c>
      <c r="N95" s="69" t="s">
        <v>3</v>
      </c>
      <c r="O95" s="69" t="s">
        <v>4</v>
      </c>
      <c r="P95" s="33"/>
      <c r="Q95" s="55"/>
    </row>
    <row r="96" spans="1:17" s="22" customFormat="1" ht="15" customHeight="1">
      <c r="A96" s="129" t="s">
        <v>55</v>
      </c>
      <c r="B96" s="71">
        <v>553</v>
      </c>
      <c r="C96" s="71">
        <v>757</v>
      </c>
      <c r="D96" s="71">
        <v>185</v>
      </c>
      <c r="E96" s="71">
        <v>49</v>
      </c>
      <c r="F96" s="71">
        <v>171</v>
      </c>
      <c r="G96" s="71">
        <v>37</v>
      </c>
      <c r="H96" s="71">
        <v>66026</v>
      </c>
      <c r="I96" s="71">
        <v>106258</v>
      </c>
      <c r="J96" s="71">
        <v>6</v>
      </c>
      <c r="K96" s="71">
        <v>4</v>
      </c>
      <c r="L96" s="71">
        <v>1273</v>
      </c>
      <c r="M96" s="71">
        <v>964</v>
      </c>
      <c r="N96" s="71">
        <v>11</v>
      </c>
      <c r="O96" s="71">
        <v>5</v>
      </c>
      <c r="P96" s="25"/>
      <c r="Q96" s="55"/>
    </row>
    <row r="97" spans="1:17" s="22" customFormat="1" ht="15" customHeight="1">
      <c r="A97" s="129" t="s">
        <v>56</v>
      </c>
      <c r="B97" s="73">
        <v>0</v>
      </c>
      <c r="C97" s="73">
        <v>0</v>
      </c>
      <c r="D97" s="73">
        <v>0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  <c r="P97" s="25"/>
      <c r="Q97" s="55"/>
    </row>
    <row r="98" spans="1:17" s="22" customFormat="1" ht="15" customHeight="1">
      <c r="A98" s="129" t="s">
        <v>57</v>
      </c>
      <c r="B98" s="73">
        <v>1</v>
      </c>
      <c r="C98" s="73">
        <v>3</v>
      </c>
      <c r="D98" s="73">
        <v>9</v>
      </c>
      <c r="E98" s="73">
        <v>0</v>
      </c>
      <c r="F98" s="73">
        <v>19</v>
      </c>
      <c r="G98" s="73">
        <v>0</v>
      </c>
      <c r="H98" s="73">
        <v>89</v>
      </c>
      <c r="I98" s="73">
        <v>60</v>
      </c>
      <c r="J98" s="73">
        <v>1</v>
      </c>
      <c r="K98" s="73">
        <v>0</v>
      </c>
      <c r="L98" s="73">
        <v>265</v>
      </c>
      <c r="M98" s="73">
        <v>70</v>
      </c>
      <c r="N98" s="73">
        <v>5</v>
      </c>
      <c r="O98" s="73">
        <v>0</v>
      </c>
      <c r="P98" s="25"/>
      <c r="Q98" s="55"/>
    </row>
    <row r="99" spans="1:17" s="22" customFormat="1" ht="15" customHeight="1">
      <c r="A99" s="129" t="s">
        <v>58</v>
      </c>
      <c r="B99" s="73">
        <v>0</v>
      </c>
      <c r="C99" s="73">
        <v>0</v>
      </c>
      <c r="D99" s="73">
        <v>5</v>
      </c>
      <c r="E99" s="73">
        <v>0</v>
      </c>
      <c r="F99" s="73">
        <v>1</v>
      </c>
      <c r="G99" s="73">
        <v>0</v>
      </c>
      <c r="H99" s="73">
        <v>532</v>
      </c>
      <c r="I99" s="73">
        <v>76</v>
      </c>
      <c r="J99" s="73">
        <v>1</v>
      </c>
      <c r="K99" s="73">
        <v>0</v>
      </c>
      <c r="L99" s="73">
        <v>75</v>
      </c>
      <c r="M99" s="73">
        <v>10</v>
      </c>
      <c r="N99" s="73">
        <v>0</v>
      </c>
      <c r="O99" s="73">
        <v>0</v>
      </c>
      <c r="P99" s="25"/>
      <c r="Q99" s="55"/>
    </row>
    <row r="100" spans="1:17" s="22" customFormat="1" ht="15" customHeight="1">
      <c r="A100" s="129" t="s">
        <v>59</v>
      </c>
      <c r="B100" s="73">
        <v>0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73">
        <v>1</v>
      </c>
      <c r="J100" s="73">
        <v>0</v>
      </c>
      <c r="K100" s="73">
        <v>0</v>
      </c>
      <c r="L100" s="73">
        <v>2</v>
      </c>
      <c r="M100" s="73">
        <v>0</v>
      </c>
      <c r="N100" s="73">
        <v>1</v>
      </c>
      <c r="O100" s="73">
        <v>0</v>
      </c>
      <c r="P100" s="25"/>
      <c r="Q100" s="55"/>
    </row>
    <row r="101" spans="1:17" s="22" customFormat="1" ht="15" customHeight="1">
      <c r="A101" s="129" t="s">
        <v>60</v>
      </c>
      <c r="B101" s="73">
        <v>1</v>
      </c>
      <c r="C101" s="73">
        <v>0</v>
      </c>
      <c r="D101" s="73">
        <v>0</v>
      </c>
      <c r="E101" s="73">
        <v>0</v>
      </c>
      <c r="F101" s="73">
        <v>1</v>
      </c>
      <c r="G101" s="73">
        <v>0</v>
      </c>
      <c r="H101" s="73">
        <v>0</v>
      </c>
      <c r="I101" s="73">
        <v>0</v>
      </c>
      <c r="J101" s="73">
        <v>0</v>
      </c>
      <c r="K101" s="73">
        <v>0</v>
      </c>
      <c r="L101" s="73">
        <v>3</v>
      </c>
      <c r="M101" s="73">
        <v>0</v>
      </c>
      <c r="N101" s="73">
        <v>0</v>
      </c>
      <c r="O101" s="73">
        <v>0</v>
      </c>
      <c r="P101" s="25"/>
      <c r="Q101" s="55"/>
    </row>
    <row r="102" spans="1:17" s="22" customFormat="1" ht="15" customHeight="1">
      <c r="A102" s="129" t="s">
        <v>61</v>
      </c>
      <c r="B102" s="73">
        <v>0</v>
      </c>
      <c r="C102" s="73">
        <v>0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  <c r="I102" s="73">
        <v>0</v>
      </c>
      <c r="J102" s="73">
        <v>0</v>
      </c>
      <c r="K102" s="73">
        <v>0</v>
      </c>
      <c r="L102" s="73">
        <v>0</v>
      </c>
      <c r="M102" s="73">
        <v>2</v>
      </c>
      <c r="N102" s="73">
        <v>0</v>
      </c>
      <c r="O102" s="73">
        <v>0</v>
      </c>
      <c r="P102" s="25"/>
      <c r="Q102" s="55"/>
    </row>
    <row r="103" spans="1:17" s="22" customFormat="1" ht="15" customHeight="1">
      <c r="A103" s="129" t="s">
        <v>62</v>
      </c>
      <c r="B103" s="73">
        <v>0</v>
      </c>
      <c r="C103" s="73">
        <v>1</v>
      </c>
      <c r="D103" s="73">
        <v>4</v>
      </c>
      <c r="E103" s="73">
        <v>0</v>
      </c>
      <c r="F103" s="73">
        <v>3</v>
      </c>
      <c r="G103" s="73">
        <v>0</v>
      </c>
      <c r="H103" s="73">
        <v>43</v>
      </c>
      <c r="I103" s="73">
        <v>73</v>
      </c>
      <c r="J103" s="73">
        <v>0</v>
      </c>
      <c r="K103" s="73">
        <v>0</v>
      </c>
      <c r="L103" s="73">
        <v>30</v>
      </c>
      <c r="M103" s="73">
        <v>18</v>
      </c>
      <c r="N103" s="73">
        <v>0</v>
      </c>
      <c r="O103" s="73">
        <v>0</v>
      </c>
      <c r="P103" s="25"/>
      <c r="Q103" s="55"/>
    </row>
    <row r="104" spans="1:17" s="22" customFormat="1" ht="15" customHeight="1">
      <c r="A104" s="129" t="s">
        <v>63</v>
      </c>
      <c r="B104" s="73">
        <v>0</v>
      </c>
      <c r="C104" s="73">
        <v>1</v>
      </c>
      <c r="D104" s="73">
        <v>1</v>
      </c>
      <c r="E104" s="73">
        <v>0</v>
      </c>
      <c r="F104" s="73">
        <v>0</v>
      </c>
      <c r="G104" s="73">
        <v>0</v>
      </c>
      <c r="H104" s="73">
        <v>11</v>
      </c>
      <c r="I104" s="73">
        <v>5</v>
      </c>
      <c r="J104" s="73">
        <v>0</v>
      </c>
      <c r="K104" s="73">
        <v>0</v>
      </c>
      <c r="L104" s="73">
        <v>8</v>
      </c>
      <c r="M104" s="73">
        <v>2</v>
      </c>
      <c r="N104" s="73">
        <v>0</v>
      </c>
      <c r="O104" s="73">
        <v>0</v>
      </c>
      <c r="P104" s="25"/>
      <c r="Q104" s="55"/>
    </row>
    <row r="105" spans="1:17" s="22" customFormat="1" ht="15" customHeight="1">
      <c r="A105" s="129" t="s">
        <v>64</v>
      </c>
      <c r="B105" s="73">
        <v>0</v>
      </c>
      <c r="C105" s="73">
        <v>0</v>
      </c>
      <c r="D105" s="73">
        <v>0</v>
      </c>
      <c r="E105" s="73">
        <v>0</v>
      </c>
      <c r="F105" s="73">
        <v>0</v>
      </c>
      <c r="G105" s="73">
        <v>0</v>
      </c>
      <c r="H105" s="73">
        <v>0</v>
      </c>
      <c r="I105" s="73">
        <v>0</v>
      </c>
      <c r="J105" s="73">
        <v>0</v>
      </c>
      <c r="K105" s="73">
        <v>0</v>
      </c>
      <c r="L105" s="73">
        <v>0</v>
      </c>
      <c r="M105" s="73">
        <v>0</v>
      </c>
      <c r="N105" s="73">
        <v>0</v>
      </c>
      <c r="O105" s="73">
        <v>0</v>
      </c>
      <c r="P105" s="25"/>
      <c r="Q105" s="55"/>
    </row>
    <row r="106" spans="1:17" s="22" customFormat="1" ht="15" customHeight="1">
      <c r="A106" s="129" t="s">
        <v>8</v>
      </c>
      <c r="B106" s="73">
        <v>0</v>
      </c>
      <c r="C106" s="73">
        <v>0</v>
      </c>
      <c r="D106" s="73">
        <v>21</v>
      </c>
      <c r="E106" s="73">
        <v>0</v>
      </c>
      <c r="F106" s="73">
        <v>0</v>
      </c>
      <c r="G106" s="73">
        <v>0</v>
      </c>
      <c r="H106" s="73">
        <v>83</v>
      </c>
      <c r="I106" s="73">
        <v>112</v>
      </c>
      <c r="J106" s="73">
        <v>0</v>
      </c>
      <c r="K106" s="73">
        <v>0</v>
      </c>
      <c r="L106" s="73">
        <v>22</v>
      </c>
      <c r="M106" s="73">
        <v>38</v>
      </c>
      <c r="N106" s="73">
        <v>0</v>
      </c>
      <c r="O106" s="73">
        <v>0</v>
      </c>
      <c r="P106" s="25"/>
      <c r="Q106" s="55"/>
    </row>
    <row r="107" spans="1:17" s="22" customFormat="1" ht="15" customHeight="1">
      <c r="A107" s="129" t="s">
        <v>9</v>
      </c>
      <c r="B107" s="73">
        <v>1</v>
      </c>
      <c r="C107" s="73">
        <v>0</v>
      </c>
      <c r="D107" s="73">
        <v>2</v>
      </c>
      <c r="E107" s="73">
        <v>0</v>
      </c>
      <c r="F107" s="73">
        <v>0</v>
      </c>
      <c r="G107" s="73">
        <v>0</v>
      </c>
      <c r="H107" s="73">
        <v>30</v>
      </c>
      <c r="I107" s="73">
        <v>10</v>
      </c>
      <c r="J107" s="73">
        <v>0</v>
      </c>
      <c r="K107" s="73">
        <v>0</v>
      </c>
      <c r="L107" s="73">
        <v>3</v>
      </c>
      <c r="M107" s="73">
        <v>0</v>
      </c>
      <c r="N107" s="73">
        <v>0</v>
      </c>
      <c r="O107" s="73">
        <v>0</v>
      </c>
      <c r="P107" s="25"/>
      <c r="Q107" s="55"/>
    </row>
    <row r="108" spans="1:17" s="22" customFormat="1" ht="15" customHeight="1">
      <c r="A108" s="130" t="s">
        <v>277</v>
      </c>
      <c r="B108" s="73">
        <v>0</v>
      </c>
      <c r="C108" s="73">
        <v>2</v>
      </c>
      <c r="D108" s="73">
        <v>0</v>
      </c>
      <c r="E108" s="73">
        <v>0</v>
      </c>
      <c r="F108" s="73">
        <v>0</v>
      </c>
      <c r="G108" s="73">
        <v>0</v>
      </c>
      <c r="H108" s="73">
        <v>63793</v>
      </c>
      <c r="I108" s="73">
        <v>101398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  <c r="P108" s="25"/>
      <c r="Q108" s="55"/>
    </row>
    <row r="109" spans="1:17" s="22" customFormat="1" ht="15" customHeight="1">
      <c r="A109" s="130" t="s">
        <v>278</v>
      </c>
      <c r="B109" s="73">
        <v>0</v>
      </c>
      <c r="C109" s="73">
        <v>0</v>
      </c>
      <c r="D109" s="73">
        <v>0</v>
      </c>
      <c r="E109" s="73">
        <v>0</v>
      </c>
      <c r="F109" s="73">
        <v>0</v>
      </c>
      <c r="G109" s="73">
        <v>0</v>
      </c>
      <c r="H109" s="73">
        <v>14</v>
      </c>
      <c r="I109" s="73">
        <v>27</v>
      </c>
      <c r="J109" s="73">
        <v>0</v>
      </c>
      <c r="K109" s="73">
        <v>0</v>
      </c>
      <c r="L109" s="73">
        <v>0</v>
      </c>
      <c r="M109" s="73">
        <v>0</v>
      </c>
      <c r="N109" s="73">
        <v>0</v>
      </c>
      <c r="O109" s="73">
        <v>0</v>
      </c>
      <c r="P109" s="25"/>
      <c r="Q109" s="55"/>
    </row>
    <row r="110" spans="1:17" s="22" customFormat="1" ht="15" customHeight="1">
      <c r="A110" s="130" t="s">
        <v>279</v>
      </c>
      <c r="B110" s="73">
        <v>0</v>
      </c>
      <c r="C110" s="73">
        <v>0</v>
      </c>
      <c r="D110" s="73">
        <v>0</v>
      </c>
      <c r="E110" s="73">
        <v>0</v>
      </c>
      <c r="F110" s="73">
        <v>0</v>
      </c>
      <c r="G110" s="73">
        <v>0</v>
      </c>
      <c r="H110" s="73">
        <v>61125</v>
      </c>
      <c r="I110" s="73">
        <v>69335</v>
      </c>
      <c r="J110" s="73">
        <v>0</v>
      </c>
      <c r="K110" s="73">
        <v>0</v>
      </c>
      <c r="L110" s="73">
        <v>0</v>
      </c>
      <c r="M110" s="73">
        <v>0</v>
      </c>
      <c r="N110" s="73">
        <v>0</v>
      </c>
      <c r="O110" s="73">
        <v>0</v>
      </c>
      <c r="P110" s="25"/>
      <c r="Q110" s="55"/>
    </row>
    <row r="111" spans="1:17" s="22" customFormat="1" ht="15" customHeight="1">
      <c r="A111" s="130" t="s">
        <v>280</v>
      </c>
      <c r="B111" s="73">
        <v>0</v>
      </c>
      <c r="C111" s="73">
        <v>0</v>
      </c>
      <c r="D111" s="73">
        <v>0</v>
      </c>
      <c r="E111" s="73">
        <v>0</v>
      </c>
      <c r="F111" s="73">
        <v>0</v>
      </c>
      <c r="G111" s="73">
        <v>0</v>
      </c>
      <c r="H111" s="73">
        <v>1</v>
      </c>
      <c r="I111" s="73">
        <v>248</v>
      </c>
      <c r="J111" s="73">
        <v>0</v>
      </c>
      <c r="K111" s="73">
        <v>0</v>
      </c>
      <c r="L111" s="73">
        <v>0</v>
      </c>
      <c r="M111" s="73">
        <v>0</v>
      </c>
      <c r="N111" s="73">
        <v>0</v>
      </c>
      <c r="O111" s="73">
        <v>0</v>
      </c>
      <c r="P111" s="25"/>
      <c r="Q111" s="55"/>
    </row>
    <row r="112" spans="1:17" s="22" customFormat="1" ht="15" customHeight="1">
      <c r="A112" s="130" t="s">
        <v>281</v>
      </c>
      <c r="B112" s="73">
        <v>0</v>
      </c>
      <c r="C112" s="73">
        <v>2</v>
      </c>
      <c r="D112" s="73">
        <v>0</v>
      </c>
      <c r="E112" s="73">
        <v>0</v>
      </c>
      <c r="F112" s="73">
        <v>0</v>
      </c>
      <c r="G112" s="73">
        <v>0</v>
      </c>
      <c r="H112" s="73">
        <v>741</v>
      </c>
      <c r="I112" s="73">
        <v>31592</v>
      </c>
      <c r="J112" s="73">
        <v>0</v>
      </c>
      <c r="K112" s="73">
        <v>0</v>
      </c>
      <c r="L112" s="73">
        <v>0</v>
      </c>
      <c r="M112" s="73">
        <v>0</v>
      </c>
      <c r="N112" s="73">
        <v>0</v>
      </c>
      <c r="O112" s="73">
        <v>0</v>
      </c>
      <c r="P112" s="25"/>
      <c r="Q112" s="55"/>
    </row>
    <row r="113" spans="1:17" s="22" customFormat="1" ht="15" customHeight="1">
      <c r="A113" s="130" t="s">
        <v>282</v>
      </c>
      <c r="B113" s="73">
        <v>0</v>
      </c>
      <c r="C113" s="73">
        <v>0</v>
      </c>
      <c r="D113" s="73">
        <v>0</v>
      </c>
      <c r="E113" s="73">
        <v>0</v>
      </c>
      <c r="F113" s="73">
        <v>0</v>
      </c>
      <c r="G113" s="73">
        <v>0</v>
      </c>
      <c r="H113" s="73">
        <v>1719</v>
      </c>
      <c r="I113" s="73">
        <v>1</v>
      </c>
      <c r="J113" s="73">
        <v>0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25"/>
      <c r="Q113" s="55"/>
    </row>
    <row r="114" spans="1:17" s="22" customFormat="1" ht="15" customHeight="1">
      <c r="A114" s="130" t="s">
        <v>283</v>
      </c>
      <c r="B114" s="73">
        <v>0</v>
      </c>
      <c r="C114" s="73">
        <v>0</v>
      </c>
      <c r="D114" s="73">
        <v>0</v>
      </c>
      <c r="E114" s="73">
        <v>0</v>
      </c>
      <c r="F114" s="73">
        <v>0</v>
      </c>
      <c r="G114" s="73">
        <v>0</v>
      </c>
      <c r="H114" s="73">
        <v>193</v>
      </c>
      <c r="I114" s="73">
        <v>195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25"/>
      <c r="Q114" s="55"/>
    </row>
    <row r="115" spans="1:17" s="22" customFormat="1" ht="15" customHeight="1">
      <c r="A115" s="129" t="s">
        <v>65</v>
      </c>
      <c r="B115" s="73">
        <v>0</v>
      </c>
      <c r="C115" s="73">
        <v>0</v>
      </c>
      <c r="D115" s="73">
        <v>0</v>
      </c>
      <c r="E115" s="73">
        <v>0</v>
      </c>
      <c r="F115" s="73">
        <v>0</v>
      </c>
      <c r="G115" s="73">
        <v>0</v>
      </c>
      <c r="H115" s="73">
        <v>1</v>
      </c>
      <c r="I115" s="73">
        <v>0</v>
      </c>
      <c r="J115" s="73">
        <v>0</v>
      </c>
      <c r="K115" s="73">
        <v>0</v>
      </c>
      <c r="L115" s="73">
        <v>0</v>
      </c>
      <c r="M115" s="73">
        <v>0</v>
      </c>
      <c r="N115" s="73">
        <v>0</v>
      </c>
      <c r="O115" s="73">
        <v>0</v>
      </c>
      <c r="P115" s="25"/>
      <c r="Q115" s="55"/>
    </row>
    <row r="116" spans="1:17" s="22" customFormat="1" ht="15" customHeight="1">
      <c r="A116" s="129" t="s">
        <v>66</v>
      </c>
      <c r="B116" s="73">
        <v>54</v>
      </c>
      <c r="C116" s="73">
        <v>69</v>
      </c>
      <c r="D116" s="73">
        <v>74</v>
      </c>
      <c r="E116" s="73">
        <v>15</v>
      </c>
      <c r="F116" s="73">
        <v>67</v>
      </c>
      <c r="G116" s="73">
        <v>9</v>
      </c>
      <c r="H116" s="73">
        <v>916</v>
      </c>
      <c r="I116" s="73">
        <v>1577</v>
      </c>
      <c r="J116" s="73">
        <v>2</v>
      </c>
      <c r="K116" s="73">
        <v>2</v>
      </c>
      <c r="L116" s="73">
        <v>660</v>
      </c>
      <c r="M116" s="73">
        <v>340</v>
      </c>
      <c r="N116" s="73">
        <v>3</v>
      </c>
      <c r="O116" s="73">
        <v>2</v>
      </c>
      <c r="P116" s="25"/>
      <c r="Q116" s="55"/>
    </row>
    <row r="117" spans="1:17" s="22" customFormat="1" ht="15" customHeight="1">
      <c r="A117" s="129" t="s">
        <v>67</v>
      </c>
      <c r="B117" s="73">
        <v>9</v>
      </c>
      <c r="C117" s="73">
        <v>6</v>
      </c>
      <c r="D117" s="73">
        <v>19</v>
      </c>
      <c r="E117" s="73">
        <v>1</v>
      </c>
      <c r="F117" s="73">
        <v>9</v>
      </c>
      <c r="G117" s="73">
        <v>3</v>
      </c>
      <c r="H117" s="73">
        <v>89</v>
      </c>
      <c r="I117" s="73">
        <v>325</v>
      </c>
      <c r="J117" s="73">
        <v>1</v>
      </c>
      <c r="K117" s="73">
        <v>0</v>
      </c>
      <c r="L117" s="73">
        <v>44</v>
      </c>
      <c r="M117" s="73">
        <v>22</v>
      </c>
      <c r="N117" s="73">
        <v>0</v>
      </c>
      <c r="O117" s="73">
        <v>0</v>
      </c>
      <c r="P117" s="25"/>
      <c r="Q117" s="55"/>
    </row>
    <row r="118" spans="1:17" s="22" customFormat="1" ht="15" customHeight="1">
      <c r="A118" s="129" t="s">
        <v>68</v>
      </c>
      <c r="B118" s="73">
        <v>0</v>
      </c>
      <c r="C118" s="73">
        <v>13</v>
      </c>
      <c r="D118" s="73">
        <v>0</v>
      </c>
      <c r="E118" s="73">
        <v>5</v>
      </c>
      <c r="F118" s="73">
        <v>0</v>
      </c>
      <c r="G118" s="73">
        <v>9</v>
      </c>
      <c r="H118" s="73">
        <v>0</v>
      </c>
      <c r="I118" s="73">
        <v>2211</v>
      </c>
      <c r="J118" s="73">
        <v>0</v>
      </c>
      <c r="K118" s="73">
        <v>0</v>
      </c>
      <c r="L118" s="73">
        <v>0</v>
      </c>
      <c r="M118" s="73">
        <v>254</v>
      </c>
      <c r="N118" s="73">
        <v>0</v>
      </c>
      <c r="O118" s="73">
        <v>1</v>
      </c>
      <c r="P118" s="25"/>
      <c r="Q118" s="55"/>
    </row>
    <row r="119" spans="1:17" s="22" customFormat="1" ht="15" customHeight="1">
      <c r="A119" s="129" t="s">
        <v>69</v>
      </c>
      <c r="B119" s="73">
        <v>459</v>
      </c>
      <c r="C119" s="73">
        <v>650</v>
      </c>
      <c r="D119" s="73">
        <v>48</v>
      </c>
      <c r="E119" s="73">
        <v>28</v>
      </c>
      <c r="F119" s="73">
        <v>64</v>
      </c>
      <c r="G119" s="73">
        <v>13</v>
      </c>
      <c r="H119" s="73">
        <v>279</v>
      </c>
      <c r="I119" s="73">
        <v>240</v>
      </c>
      <c r="J119" s="73">
        <v>0</v>
      </c>
      <c r="K119" s="73">
        <v>0</v>
      </c>
      <c r="L119" s="73">
        <v>64</v>
      </c>
      <c r="M119" s="73">
        <v>99</v>
      </c>
      <c r="N119" s="73">
        <v>1</v>
      </c>
      <c r="O119" s="73">
        <v>1</v>
      </c>
      <c r="P119" s="25"/>
      <c r="Q119" s="55"/>
    </row>
    <row r="120" spans="1:17" s="22" customFormat="1" ht="15" customHeight="1">
      <c r="A120" s="129" t="s">
        <v>70</v>
      </c>
      <c r="B120" s="73">
        <v>0</v>
      </c>
      <c r="C120" s="73">
        <v>0</v>
      </c>
      <c r="D120" s="73">
        <v>1</v>
      </c>
      <c r="E120" s="73">
        <v>0</v>
      </c>
      <c r="F120" s="73">
        <v>0</v>
      </c>
      <c r="G120" s="73">
        <v>0</v>
      </c>
      <c r="H120" s="73">
        <v>4</v>
      </c>
      <c r="I120" s="73">
        <v>3</v>
      </c>
      <c r="J120" s="73">
        <v>0</v>
      </c>
      <c r="K120" s="73">
        <v>0</v>
      </c>
      <c r="L120" s="73">
        <v>7</v>
      </c>
      <c r="M120" s="73">
        <v>1</v>
      </c>
      <c r="N120" s="73">
        <v>1</v>
      </c>
      <c r="O120" s="73">
        <v>0</v>
      </c>
      <c r="P120" s="25"/>
      <c r="Q120" s="55"/>
    </row>
    <row r="121" spans="1:17" s="22" customFormat="1" ht="15" customHeight="1">
      <c r="A121" s="129" t="s">
        <v>71</v>
      </c>
      <c r="B121" s="73">
        <v>28</v>
      </c>
      <c r="C121" s="73">
        <v>12</v>
      </c>
      <c r="D121" s="73">
        <v>1</v>
      </c>
      <c r="E121" s="73">
        <v>0</v>
      </c>
      <c r="F121" s="73">
        <v>7</v>
      </c>
      <c r="G121" s="73">
        <v>3</v>
      </c>
      <c r="H121" s="73">
        <v>156</v>
      </c>
      <c r="I121" s="73">
        <v>167</v>
      </c>
      <c r="J121" s="73">
        <v>1</v>
      </c>
      <c r="K121" s="73">
        <v>2</v>
      </c>
      <c r="L121" s="73">
        <v>90</v>
      </c>
      <c r="M121" s="73">
        <v>108</v>
      </c>
      <c r="N121" s="73">
        <v>0</v>
      </c>
      <c r="O121" s="73">
        <v>1</v>
      </c>
      <c r="P121" s="25"/>
      <c r="Q121" s="55"/>
    </row>
    <row r="122" spans="1:17" s="22" customFormat="1" ht="15" customHeight="1">
      <c r="A122" s="29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56"/>
    </row>
    <row r="123" spans="1:17" s="22" customFormat="1" ht="15" customHeight="1">
      <c r="A123" s="131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5"/>
    </row>
    <row r="124" spans="1:17" s="22" customFormat="1" ht="15" customHeight="1">
      <c r="A124" s="149" t="s">
        <v>453</v>
      </c>
      <c r="B124" s="170" t="s">
        <v>91</v>
      </c>
      <c r="C124" s="170"/>
      <c r="D124" s="170" t="s">
        <v>331</v>
      </c>
      <c r="E124" s="170"/>
      <c r="F124" s="170" t="s">
        <v>92</v>
      </c>
      <c r="G124" s="170"/>
      <c r="H124" s="170" t="s">
        <v>93</v>
      </c>
      <c r="I124" s="170"/>
      <c r="J124" s="170" t="s">
        <v>356</v>
      </c>
      <c r="K124" s="170"/>
      <c r="L124" s="170" t="s">
        <v>94</v>
      </c>
      <c r="M124" s="170"/>
      <c r="N124" s="170" t="s">
        <v>326</v>
      </c>
      <c r="O124" s="170"/>
      <c r="P124" s="25"/>
      <c r="Q124" s="55"/>
    </row>
    <row r="125" spans="1:17" s="22" customFormat="1" ht="15" customHeight="1">
      <c r="A125" s="150"/>
      <c r="B125" s="69" t="s">
        <v>3</v>
      </c>
      <c r="C125" s="69" t="s">
        <v>4</v>
      </c>
      <c r="D125" s="69" t="s">
        <v>3</v>
      </c>
      <c r="E125" s="69" t="s">
        <v>4</v>
      </c>
      <c r="F125" s="69" t="s">
        <v>3</v>
      </c>
      <c r="G125" s="69" t="s">
        <v>4</v>
      </c>
      <c r="H125" s="69" t="s">
        <v>3</v>
      </c>
      <c r="I125" s="69" t="s">
        <v>4</v>
      </c>
      <c r="J125" s="69" t="s">
        <v>3</v>
      </c>
      <c r="K125" s="69" t="s">
        <v>4</v>
      </c>
      <c r="L125" s="69" t="s">
        <v>3</v>
      </c>
      <c r="M125" s="69" t="s">
        <v>4</v>
      </c>
      <c r="N125" s="69" t="s">
        <v>3</v>
      </c>
      <c r="O125" s="69" t="s">
        <v>4</v>
      </c>
      <c r="P125" s="33"/>
      <c r="Q125" s="55"/>
    </row>
    <row r="126" spans="1:17" s="22" customFormat="1" ht="15" customHeight="1">
      <c r="A126" s="129" t="s">
        <v>55</v>
      </c>
      <c r="B126" s="71">
        <v>66516</v>
      </c>
      <c r="C126" s="71">
        <v>17527</v>
      </c>
      <c r="D126" s="71">
        <v>0</v>
      </c>
      <c r="E126" s="71">
        <v>4</v>
      </c>
      <c r="F126" s="71">
        <v>293</v>
      </c>
      <c r="G126" s="71">
        <v>65</v>
      </c>
      <c r="H126" s="71">
        <v>152698</v>
      </c>
      <c r="I126" s="71">
        <v>104776</v>
      </c>
      <c r="J126" s="71">
        <v>1</v>
      </c>
      <c r="K126" s="71">
        <v>0</v>
      </c>
      <c r="L126" s="71">
        <v>59</v>
      </c>
      <c r="M126" s="71">
        <v>13</v>
      </c>
      <c r="N126" s="71">
        <v>3</v>
      </c>
      <c r="O126" s="71">
        <v>1</v>
      </c>
      <c r="P126" s="25"/>
      <c r="Q126" s="55"/>
    </row>
    <row r="127" spans="1:17" s="22" customFormat="1" ht="15" customHeight="1">
      <c r="A127" s="129" t="s">
        <v>56</v>
      </c>
      <c r="B127" s="73">
        <v>0</v>
      </c>
      <c r="C127" s="73">
        <v>0</v>
      </c>
      <c r="D127" s="73">
        <v>0</v>
      </c>
      <c r="E127" s="73">
        <v>0</v>
      </c>
      <c r="F127" s="73">
        <v>0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25"/>
      <c r="Q127" s="55"/>
    </row>
    <row r="128" spans="1:17" s="22" customFormat="1" ht="15" customHeight="1">
      <c r="A128" s="129" t="s">
        <v>57</v>
      </c>
      <c r="B128" s="73">
        <v>60</v>
      </c>
      <c r="C128" s="73">
        <v>46</v>
      </c>
      <c r="D128" s="73">
        <v>0</v>
      </c>
      <c r="E128" s="73">
        <v>0</v>
      </c>
      <c r="F128" s="73">
        <v>48</v>
      </c>
      <c r="G128" s="73">
        <v>1</v>
      </c>
      <c r="H128" s="73">
        <v>43</v>
      </c>
      <c r="I128" s="73">
        <v>122</v>
      </c>
      <c r="J128" s="73">
        <v>0</v>
      </c>
      <c r="K128" s="73">
        <v>0</v>
      </c>
      <c r="L128" s="73">
        <v>8</v>
      </c>
      <c r="M128" s="73">
        <v>0</v>
      </c>
      <c r="N128" s="73">
        <v>0</v>
      </c>
      <c r="O128" s="73">
        <v>0</v>
      </c>
      <c r="P128" s="25"/>
      <c r="Q128" s="55"/>
    </row>
    <row r="129" spans="1:17" s="22" customFormat="1" ht="15" customHeight="1">
      <c r="A129" s="129" t="s">
        <v>58</v>
      </c>
      <c r="B129" s="73">
        <v>33</v>
      </c>
      <c r="C129" s="73">
        <v>11</v>
      </c>
      <c r="D129" s="73">
        <v>0</v>
      </c>
      <c r="E129" s="73">
        <v>0</v>
      </c>
      <c r="F129" s="73">
        <v>20</v>
      </c>
      <c r="G129" s="73">
        <v>0</v>
      </c>
      <c r="H129" s="73">
        <v>73</v>
      </c>
      <c r="I129" s="73">
        <v>21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25"/>
      <c r="Q129" s="55"/>
    </row>
    <row r="130" spans="1:17" s="22" customFormat="1" ht="15" customHeight="1">
      <c r="A130" s="129" t="s">
        <v>59</v>
      </c>
      <c r="B130" s="73">
        <v>0</v>
      </c>
      <c r="C130" s="73">
        <v>2</v>
      </c>
      <c r="D130" s="73">
        <v>0</v>
      </c>
      <c r="E130" s="73">
        <v>0</v>
      </c>
      <c r="F130" s="73">
        <v>0</v>
      </c>
      <c r="G130" s="73">
        <v>0</v>
      </c>
      <c r="H130" s="73">
        <v>0</v>
      </c>
      <c r="I130" s="73">
        <v>3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25"/>
      <c r="Q130" s="55"/>
    </row>
    <row r="131" spans="1:17" s="22" customFormat="1" ht="15" customHeight="1">
      <c r="A131" s="129" t="s">
        <v>60</v>
      </c>
      <c r="B131" s="73">
        <v>0</v>
      </c>
      <c r="C131" s="73">
        <v>0</v>
      </c>
      <c r="D131" s="73">
        <v>0</v>
      </c>
      <c r="E131" s="73">
        <v>0</v>
      </c>
      <c r="F131" s="73">
        <v>1</v>
      </c>
      <c r="G131" s="73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0</v>
      </c>
      <c r="M131" s="73">
        <v>0</v>
      </c>
      <c r="N131" s="73">
        <v>0</v>
      </c>
      <c r="O131" s="73">
        <v>0</v>
      </c>
      <c r="P131" s="25"/>
      <c r="Q131" s="55"/>
    </row>
    <row r="132" spans="1:17" s="22" customFormat="1" ht="15" customHeight="1">
      <c r="A132" s="129" t="s">
        <v>61</v>
      </c>
      <c r="B132" s="73">
        <v>0</v>
      </c>
      <c r="C132" s="73">
        <v>0</v>
      </c>
      <c r="D132" s="73">
        <v>0</v>
      </c>
      <c r="E132" s="73">
        <v>0</v>
      </c>
      <c r="F132" s="73">
        <v>0</v>
      </c>
      <c r="G132" s="73">
        <v>0</v>
      </c>
      <c r="H132" s="73">
        <v>0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0</v>
      </c>
      <c r="O132" s="73">
        <v>0</v>
      </c>
      <c r="P132" s="25"/>
      <c r="Q132" s="55"/>
    </row>
    <row r="133" spans="1:17" s="22" customFormat="1" ht="15" customHeight="1">
      <c r="A133" s="129" t="s">
        <v>62</v>
      </c>
      <c r="B133" s="73">
        <v>5</v>
      </c>
      <c r="C133" s="73">
        <v>6</v>
      </c>
      <c r="D133" s="73">
        <v>0</v>
      </c>
      <c r="E133" s="73">
        <v>0</v>
      </c>
      <c r="F133" s="73">
        <v>11</v>
      </c>
      <c r="G133" s="73">
        <v>0</v>
      </c>
      <c r="H133" s="73">
        <v>5</v>
      </c>
      <c r="I133" s="73">
        <v>8</v>
      </c>
      <c r="J133" s="73">
        <v>0</v>
      </c>
      <c r="K133" s="73">
        <v>0</v>
      </c>
      <c r="L133" s="73">
        <v>1</v>
      </c>
      <c r="M133" s="73">
        <v>1</v>
      </c>
      <c r="N133" s="73">
        <v>0</v>
      </c>
      <c r="O133" s="73">
        <v>0</v>
      </c>
      <c r="P133" s="25"/>
      <c r="Q133" s="55"/>
    </row>
    <row r="134" spans="1:17" s="22" customFormat="1" ht="15" customHeight="1">
      <c r="A134" s="129" t="s">
        <v>63</v>
      </c>
      <c r="B134" s="73">
        <v>0</v>
      </c>
      <c r="C134" s="73">
        <v>3</v>
      </c>
      <c r="D134" s="73">
        <v>0</v>
      </c>
      <c r="E134" s="73">
        <v>0</v>
      </c>
      <c r="F134" s="73">
        <v>0</v>
      </c>
      <c r="G134" s="73">
        <v>0</v>
      </c>
      <c r="H134" s="73">
        <v>1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25"/>
      <c r="Q134" s="55"/>
    </row>
    <row r="135" spans="1:17" s="22" customFormat="1" ht="15" customHeight="1">
      <c r="A135" s="129" t="s">
        <v>64</v>
      </c>
      <c r="B135" s="73">
        <v>0</v>
      </c>
      <c r="C135" s="73">
        <v>1</v>
      </c>
      <c r="D135" s="73">
        <v>0</v>
      </c>
      <c r="E135" s="73">
        <v>0</v>
      </c>
      <c r="F135" s="73">
        <v>0</v>
      </c>
      <c r="G135" s="73">
        <v>1</v>
      </c>
      <c r="H135" s="73">
        <v>0</v>
      </c>
      <c r="I135" s="73">
        <v>1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25"/>
      <c r="Q135" s="55"/>
    </row>
    <row r="136" spans="1:17" s="22" customFormat="1" ht="15" customHeight="1">
      <c r="A136" s="129" t="s">
        <v>8</v>
      </c>
      <c r="B136" s="73">
        <v>26</v>
      </c>
      <c r="C136" s="73">
        <v>6</v>
      </c>
      <c r="D136" s="73">
        <v>0</v>
      </c>
      <c r="E136" s="73">
        <v>4</v>
      </c>
      <c r="F136" s="73">
        <v>0</v>
      </c>
      <c r="G136" s="73">
        <v>0</v>
      </c>
      <c r="H136" s="73">
        <v>49</v>
      </c>
      <c r="I136" s="73">
        <v>116</v>
      </c>
      <c r="J136" s="73">
        <v>0</v>
      </c>
      <c r="K136" s="73">
        <v>0</v>
      </c>
      <c r="L136" s="73">
        <v>1</v>
      </c>
      <c r="M136" s="73">
        <v>2</v>
      </c>
      <c r="N136" s="73">
        <v>0</v>
      </c>
      <c r="O136" s="73">
        <v>0</v>
      </c>
      <c r="P136" s="25"/>
      <c r="Q136" s="55"/>
    </row>
    <row r="137" spans="1:17" s="22" customFormat="1" ht="15" customHeight="1">
      <c r="A137" s="129" t="s">
        <v>9</v>
      </c>
      <c r="B137" s="73">
        <v>217</v>
      </c>
      <c r="C137" s="73">
        <v>49</v>
      </c>
      <c r="D137" s="73">
        <v>0</v>
      </c>
      <c r="E137" s="73">
        <v>0</v>
      </c>
      <c r="F137" s="73">
        <v>0</v>
      </c>
      <c r="G137" s="73">
        <v>0</v>
      </c>
      <c r="H137" s="73">
        <v>52</v>
      </c>
      <c r="I137" s="73">
        <v>33</v>
      </c>
      <c r="J137" s="73">
        <v>0</v>
      </c>
      <c r="K137" s="73">
        <v>0</v>
      </c>
      <c r="L137" s="73">
        <v>0</v>
      </c>
      <c r="M137" s="73">
        <v>0</v>
      </c>
      <c r="N137" s="73">
        <v>0</v>
      </c>
      <c r="O137" s="73">
        <v>0</v>
      </c>
      <c r="P137" s="25"/>
      <c r="Q137" s="55"/>
    </row>
    <row r="138" spans="1:17" s="22" customFormat="1" ht="15" customHeight="1">
      <c r="A138" s="130" t="s">
        <v>277</v>
      </c>
      <c r="B138" s="73">
        <v>62986</v>
      </c>
      <c r="C138" s="73">
        <v>12247</v>
      </c>
      <c r="D138" s="73">
        <v>0</v>
      </c>
      <c r="E138" s="73">
        <v>0</v>
      </c>
      <c r="F138" s="73">
        <v>0</v>
      </c>
      <c r="G138" s="73">
        <v>0</v>
      </c>
      <c r="H138" s="73">
        <v>145821</v>
      </c>
      <c r="I138" s="73">
        <v>77461</v>
      </c>
      <c r="J138" s="73">
        <v>0</v>
      </c>
      <c r="K138" s="73">
        <v>0</v>
      </c>
      <c r="L138" s="73">
        <v>0</v>
      </c>
      <c r="M138" s="73">
        <v>0</v>
      </c>
      <c r="N138" s="73">
        <v>0</v>
      </c>
      <c r="O138" s="73">
        <v>0</v>
      </c>
      <c r="P138" s="25"/>
      <c r="Q138" s="55"/>
    </row>
    <row r="139" spans="1:17" s="22" customFormat="1" ht="15" customHeight="1">
      <c r="A139" s="130" t="s">
        <v>278</v>
      </c>
      <c r="B139" s="73">
        <v>1481</v>
      </c>
      <c r="C139" s="73">
        <v>2</v>
      </c>
      <c r="D139" s="73">
        <v>0</v>
      </c>
      <c r="E139" s="73">
        <v>0</v>
      </c>
      <c r="F139" s="73">
        <v>0</v>
      </c>
      <c r="G139" s="73">
        <v>0</v>
      </c>
      <c r="H139" s="73">
        <v>679</v>
      </c>
      <c r="I139" s="73">
        <v>24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25"/>
      <c r="Q139" s="55"/>
    </row>
    <row r="140" spans="1:17" s="22" customFormat="1" ht="15" customHeight="1">
      <c r="A140" s="130" t="s">
        <v>279</v>
      </c>
      <c r="B140" s="73">
        <v>61069</v>
      </c>
      <c r="C140" s="73">
        <v>11627</v>
      </c>
      <c r="D140" s="73">
        <v>0</v>
      </c>
      <c r="E140" s="73">
        <v>0</v>
      </c>
      <c r="F140" s="73">
        <v>0</v>
      </c>
      <c r="G140" s="73">
        <v>0</v>
      </c>
      <c r="H140" s="73">
        <v>142083</v>
      </c>
      <c r="I140" s="73">
        <v>52591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25"/>
      <c r="Q140" s="55"/>
    </row>
    <row r="141" spans="1:17" s="22" customFormat="1" ht="15" customHeight="1">
      <c r="A141" s="130" t="s">
        <v>280</v>
      </c>
      <c r="B141" s="73">
        <v>0</v>
      </c>
      <c r="C141" s="73">
        <v>2</v>
      </c>
      <c r="D141" s="73">
        <v>0</v>
      </c>
      <c r="E141" s="73">
        <v>0</v>
      </c>
      <c r="F141" s="73">
        <v>0</v>
      </c>
      <c r="G141" s="73">
        <v>0</v>
      </c>
      <c r="H141" s="73">
        <v>7</v>
      </c>
      <c r="I141" s="73">
        <v>54</v>
      </c>
      <c r="J141" s="73">
        <v>0</v>
      </c>
      <c r="K141" s="73">
        <v>0</v>
      </c>
      <c r="L141" s="73">
        <v>0</v>
      </c>
      <c r="M141" s="73">
        <v>0</v>
      </c>
      <c r="N141" s="73">
        <v>0</v>
      </c>
      <c r="O141" s="73">
        <v>0</v>
      </c>
      <c r="P141" s="25"/>
      <c r="Q141" s="55"/>
    </row>
    <row r="142" spans="1:17" s="22" customFormat="1" ht="15" customHeight="1">
      <c r="A142" s="130" t="s">
        <v>281</v>
      </c>
      <c r="B142" s="73">
        <v>186</v>
      </c>
      <c r="C142" s="73">
        <v>518</v>
      </c>
      <c r="D142" s="73">
        <v>0</v>
      </c>
      <c r="E142" s="73">
        <v>0</v>
      </c>
      <c r="F142" s="73">
        <v>0</v>
      </c>
      <c r="G142" s="73">
        <v>0</v>
      </c>
      <c r="H142" s="73">
        <v>1331</v>
      </c>
      <c r="I142" s="73">
        <v>24026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  <c r="O142" s="73">
        <v>0</v>
      </c>
      <c r="P142" s="25"/>
      <c r="Q142" s="55"/>
    </row>
    <row r="143" spans="1:17" s="22" customFormat="1" ht="15" customHeight="1">
      <c r="A143" s="130" t="s">
        <v>282</v>
      </c>
      <c r="B143" s="73">
        <v>28</v>
      </c>
      <c r="C143" s="73">
        <v>1</v>
      </c>
      <c r="D143" s="73">
        <v>0</v>
      </c>
      <c r="E143" s="73">
        <v>0</v>
      </c>
      <c r="F143" s="73">
        <v>0</v>
      </c>
      <c r="G143" s="73">
        <v>0</v>
      </c>
      <c r="H143" s="73">
        <v>995</v>
      </c>
      <c r="I143" s="73">
        <v>22</v>
      </c>
      <c r="J143" s="73">
        <v>0</v>
      </c>
      <c r="K143" s="73">
        <v>0</v>
      </c>
      <c r="L143" s="73">
        <v>0</v>
      </c>
      <c r="M143" s="73">
        <v>0</v>
      </c>
      <c r="N143" s="73">
        <v>0</v>
      </c>
      <c r="O143" s="73">
        <v>0</v>
      </c>
      <c r="P143" s="25"/>
      <c r="Q143" s="55"/>
    </row>
    <row r="144" spans="1:17" s="22" customFormat="1" ht="15" customHeight="1">
      <c r="A144" s="130" t="s">
        <v>283</v>
      </c>
      <c r="B144" s="73">
        <v>222</v>
      </c>
      <c r="C144" s="73">
        <v>97</v>
      </c>
      <c r="D144" s="73">
        <v>0</v>
      </c>
      <c r="E144" s="73">
        <v>0</v>
      </c>
      <c r="F144" s="73">
        <v>0</v>
      </c>
      <c r="G144" s="73">
        <v>0</v>
      </c>
      <c r="H144" s="73">
        <v>726</v>
      </c>
      <c r="I144" s="73">
        <v>744</v>
      </c>
      <c r="J144" s="73">
        <v>0</v>
      </c>
      <c r="K144" s="73">
        <v>0</v>
      </c>
      <c r="L144" s="73">
        <v>0</v>
      </c>
      <c r="M144" s="73">
        <v>0</v>
      </c>
      <c r="N144" s="73">
        <v>0</v>
      </c>
      <c r="O144" s="73">
        <v>0</v>
      </c>
      <c r="P144" s="25"/>
      <c r="Q144" s="55"/>
    </row>
    <row r="145" spans="1:17" s="22" customFormat="1" ht="15" customHeight="1">
      <c r="A145" s="129" t="s">
        <v>65</v>
      </c>
      <c r="B145" s="73">
        <v>0</v>
      </c>
      <c r="C145" s="73">
        <v>0</v>
      </c>
      <c r="D145" s="73">
        <v>0</v>
      </c>
      <c r="E145" s="73">
        <v>0</v>
      </c>
      <c r="F145" s="73">
        <v>0</v>
      </c>
      <c r="G145" s="73">
        <v>0</v>
      </c>
      <c r="H145" s="73">
        <v>1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3">
        <v>0</v>
      </c>
      <c r="O145" s="73">
        <v>0</v>
      </c>
      <c r="P145" s="25"/>
      <c r="Q145" s="55"/>
    </row>
    <row r="146" spans="1:17" s="22" customFormat="1" ht="15" customHeight="1">
      <c r="A146" s="129" t="s">
        <v>66</v>
      </c>
      <c r="B146" s="73">
        <v>2342</v>
      </c>
      <c r="C146" s="73">
        <v>1828</v>
      </c>
      <c r="D146" s="73">
        <v>0</v>
      </c>
      <c r="E146" s="73">
        <v>0</v>
      </c>
      <c r="F146" s="73">
        <v>121</v>
      </c>
      <c r="G146" s="73">
        <v>22</v>
      </c>
      <c r="H146" s="73">
        <v>1695</v>
      </c>
      <c r="I146" s="73">
        <v>7200</v>
      </c>
      <c r="J146" s="73">
        <v>0</v>
      </c>
      <c r="K146" s="73">
        <v>0</v>
      </c>
      <c r="L146" s="73">
        <v>20</v>
      </c>
      <c r="M146" s="73">
        <v>4</v>
      </c>
      <c r="N146" s="73">
        <v>1</v>
      </c>
      <c r="O146" s="73">
        <v>1</v>
      </c>
      <c r="P146" s="25"/>
      <c r="Q146" s="55"/>
    </row>
    <row r="147" spans="1:17" s="22" customFormat="1" ht="15" customHeight="1">
      <c r="A147" s="129" t="s">
        <v>67</v>
      </c>
      <c r="B147" s="73">
        <v>513</v>
      </c>
      <c r="C147" s="73">
        <v>166</v>
      </c>
      <c r="D147" s="73">
        <v>0</v>
      </c>
      <c r="E147" s="73">
        <v>0</v>
      </c>
      <c r="F147" s="73">
        <v>13</v>
      </c>
      <c r="G147" s="73">
        <v>2</v>
      </c>
      <c r="H147" s="73">
        <v>375</v>
      </c>
      <c r="I147" s="73">
        <v>2300</v>
      </c>
      <c r="J147" s="73">
        <v>1</v>
      </c>
      <c r="K147" s="73">
        <v>0</v>
      </c>
      <c r="L147" s="73">
        <v>3</v>
      </c>
      <c r="M147" s="73">
        <v>0</v>
      </c>
      <c r="N147" s="73">
        <v>1</v>
      </c>
      <c r="O147" s="73">
        <v>0</v>
      </c>
      <c r="P147" s="25"/>
      <c r="Q147" s="55"/>
    </row>
    <row r="148" spans="1:17" s="22" customFormat="1" ht="15" customHeight="1">
      <c r="A148" s="129" t="s">
        <v>68</v>
      </c>
      <c r="B148" s="73">
        <v>0</v>
      </c>
      <c r="C148" s="73">
        <v>2546</v>
      </c>
      <c r="D148" s="73">
        <v>0</v>
      </c>
      <c r="E148" s="73">
        <v>0</v>
      </c>
      <c r="F148" s="73">
        <v>0</v>
      </c>
      <c r="G148" s="73">
        <v>7</v>
      </c>
      <c r="H148" s="73">
        <v>0</v>
      </c>
      <c r="I148" s="73">
        <v>11931</v>
      </c>
      <c r="J148" s="73">
        <v>0</v>
      </c>
      <c r="K148" s="73">
        <v>0</v>
      </c>
      <c r="L148" s="73">
        <v>0</v>
      </c>
      <c r="M148" s="73">
        <v>1</v>
      </c>
      <c r="N148" s="73">
        <v>0</v>
      </c>
      <c r="O148" s="73">
        <v>0</v>
      </c>
      <c r="P148" s="25"/>
      <c r="Q148" s="55"/>
    </row>
    <row r="149" spans="1:17" s="22" customFormat="1" ht="15" customHeight="1">
      <c r="A149" s="129" t="s">
        <v>69</v>
      </c>
      <c r="B149" s="73">
        <v>288</v>
      </c>
      <c r="C149" s="73">
        <v>575</v>
      </c>
      <c r="D149" s="73">
        <v>0</v>
      </c>
      <c r="E149" s="73">
        <v>0</v>
      </c>
      <c r="F149" s="73">
        <v>66</v>
      </c>
      <c r="G149" s="73">
        <v>21</v>
      </c>
      <c r="H149" s="73">
        <v>4407</v>
      </c>
      <c r="I149" s="73">
        <v>5393</v>
      </c>
      <c r="J149" s="73">
        <v>0</v>
      </c>
      <c r="K149" s="73">
        <v>0</v>
      </c>
      <c r="L149" s="73">
        <v>25</v>
      </c>
      <c r="M149" s="73">
        <v>4</v>
      </c>
      <c r="N149" s="73">
        <v>0</v>
      </c>
      <c r="O149" s="73">
        <v>0</v>
      </c>
      <c r="P149" s="25"/>
      <c r="Q149" s="55"/>
    </row>
    <row r="150" spans="1:17" s="22" customFormat="1" ht="15" customHeight="1">
      <c r="A150" s="129" t="s">
        <v>70</v>
      </c>
      <c r="B150" s="73">
        <v>6</v>
      </c>
      <c r="C150" s="73">
        <v>2</v>
      </c>
      <c r="D150" s="73">
        <v>0</v>
      </c>
      <c r="E150" s="73">
        <v>0</v>
      </c>
      <c r="F150" s="73">
        <v>0</v>
      </c>
      <c r="G150" s="73">
        <v>0</v>
      </c>
      <c r="H150" s="73">
        <v>2</v>
      </c>
      <c r="I150" s="73">
        <v>3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  <c r="P150" s="25"/>
      <c r="Q150" s="55"/>
    </row>
    <row r="151" spans="1:17" s="22" customFormat="1" ht="15" customHeight="1">
      <c r="A151" s="129" t="s">
        <v>71</v>
      </c>
      <c r="B151" s="73">
        <v>40</v>
      </c>
      <c r="C151" s="73">
        <v>39</v>
      </c>
      <c r="D151" s="73">
        <v>0</v>
      </c>
      <c r="E151" s="73">
        <v>0</v>
      </c>
      <c r="F151" s="73">
        <v>13</v>
      </c>
      <c r="G151" s="73">
        <v>11</v>
      </c>
      <c r="H151" s="73">
        <v>174</v>
      </c>
      <c r="I151" s="73">
        <v>184</v>
      </c>
      <c r="J151" s="73">
        <v>0</v>
      </c>
      <c r="K151" s="73">
        <v>0</v>
      </c>
      <c r="L151" s="73">
        <v>1</v>
      </c>
      <c r="M151" s="73">
        <v>1</v>
      </c>
      <c r="N151" s="73">
        <v>1</v>
      </c>
      <c r="O151" s="73">
        <v>0</v>
      </c>
      <c r="P151" s="25"/>
      <c r="Q151" s="55"/>
    </row>
    <row r="152" spans="1:17" s="22" customFormat="1" ht="15" customHeight="1">
      <c r="A152" s="29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56"/>
    </row>
    <row r="153" spans="1:17" s="22" customFormat="1" ht="15" customHeight="1">
      <c r="A153" s="131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5"/>
    </row>
    <row r="154" spans="1:17" s="22" customFormat="1" ht="15" customHeight="1">
      <c r="A154" s="149" t="s">
        <v>453</v>
      </c>
      <c r="B154" s="170" t="s">
        <v>95</v>
      </c>
      <c r="C154" s="170"/>
      <c r="D154" s="170" t="s">
        <v>96</v>
      </c>
      <c r="E154" s="170"/>
      <c r="F154" s="170" t="s">
        <v>97</v>
      </c>
      <c r="G154" s="170"/>
      <c r="H154" s="170" t="s">
        <v>327</v>
      </c>
      <c r="I154" s="170"/>
      <c r="J154" s="170" t="s">
        <v>98</v>
      </c>
      <c r="K154" s="170"/>
      <c r="L154" s="170" t="s">
        <v>301</v>
      </c>
      <c r="M154" s="170"/>
      <c r="N154" s="170" t="s">
        <v>99</v>
      </c>
      <c r="O154" s="170"/>
      <c r="P154" s="25"/>
      <c r="Q154" s="55"/>
    </row>
    <row r="155" spans="1:17" s="22" customFormat="1" ht="15" customHeight="1">
      <c r="A155" s="150"/>
      <c r="B155" s="69" t="s">
        <v>3</v>
      </c>
      <c r="C155" s="69" t="s">
        <v>4</v>
      </c>
      <c r="D155" s="69" t="s">
        <v>3</v>
      </c>
      <c r="E155" s="69" t="s">
        <v>4</v>
      </c>
      <c r="F155" s="69" t="s">
        <v>3</v>
      </c>
      <c r="G155" s="69" t="s">
        <v>4</v>
      </c>
      <c r="H155" s="69" t="s">
        <v>3</v>
      </c>
      <c r="I155" s="69" t="s">
        <v>4</v>
      </c>
      <c r="J155" s="69" t="s">
        <v>3</v>
      </c>
      <c r="K155" s="69" t="s">
        <v>4</v>
      </c>
      <c r="L155" s="69" t="s">
        <v>3</v>
      </c>
      <c r="M155" s="69" t="s">
        <v>4</v>
      </c>
      <c r="N155" s="69" t="s">
        <v>3</v>
      </c>
      <c r="O155" s="69" t="s">
        <v>4</v>
      </c>
      <c r="P155" s="33"/>
      <c r="Q155" s="55"/>
    </row>
    <row r="156" spans="1:17" s="22" customFormat="1" ht="15" customHeight="1">
      <c r="A156" s="129" t="s">
        <v>55</v>
      </c>
      <c r="B156" s="71">
        <v>29</v>
      </c>
      <c r="C156" s="71">
        <v>56</v>
      </c>
      <c r="D156" s="71">
        <v>1</v>
      </c>
      <c r="E156" s="71">
        <v>0</v>
      </c>
      <c r="F156" s="71">
        <v>17</v>
      </c>
      <c r="G156" s="71">
        <v>16</v>
      </c>
      <c r="H156" s="71">
        <v>1</v>
      </c>
      <c r="I156" s="71">
        <v>0</v>
      </c>
      <c r="J156" s="71">
        <v>58</v>
      </c>
      <c r="K156" s="71">
        <v>45</v>
      </c>
      <c r="L156" s="71">
        <v>9</v>
      </c>
      <c r="M156" s="71">
        <v>2</v>
      </c>
      <c r="N156" s="71">
        <v>6</v>
      </c>
      <c r="O156" s="71">
        <v>2</v>
      </c>
      <c r="P156" s="25"/>
      <c r="Q156" s="55"/>
    </row>
    <row r="157" spans="1:17" s="22" customFormat="1" ht="15" customHeight="1">
      <c r="A157" s="129" t="s">
        <v>56</v>
      </c>
      <c r="B157" s="73">
        <v>0</v>
      </c>
      <c r="C157" s="73">
        <v>0</v>
      </c>
      <c r="D157" s="73">
        <v>0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0</v>
      </c>
      <c r="M157" s="73">
        <v>0</v>
      </c>
      <c r="N157" s="73">
        <v>0</v>
      </c>
      <c r="O157" s="73">
        <v>0</v>
      </c>
      <c r="P157" s="25"/>
      <c r="Q157" s="55"/>
    </row>
    <row r="158" spans="1:17" s="22" customFormat="1" ht="15" customHeight="1">
      <c r="A158" s="129" t="s">
        <v>57</v>
      </c>
      <c r="B158" s="73">
        <v>0</v>
      </c>
      <c r="C158" s="73">
        <v>0</v>
      </c>
      <c r="D158" s="73">
        <v>0</v>
      </c>
      <c r="E158" s="73">
        <v>0</v>
      </c>
      <c r="F158" s="73">
        <v>0</v>
      </c>
      <c r="G158" s="73">
        <v>0</v>
      </c>
      <c r="H158" s="73">
        <v>1</v>
      </c>
      <c r="I158" s="73">
        <v>0</v>
      </c>
      <c r="J158" s="73">
        <v>1</v>
      </c>
      <c r="K158" s="73">
        <v>0</v>
      </c>
      <c r="L158" s="73">
        <v>0</v>
      </c>
      <c r="M158" s="73">
        <v>0</v>
      </c>
      <c r="N158" s="73">
        <v>0</v>
      </c>
      <c r="O158" s="73">
        <v>0</v>
      </c>
      <c r="P158" s="25"/>
      <c r="Q158" s="55"/>
    </row>
    <row r="159" spans="1:17" s="22" customFormat="1" ht="15" customHeight="1">
      <c r="A159" s="129" t="s">
        <v>58</v>
      </c>
      <c r="B159" s="73">
        <v>0</v>
      </c>
      <c r="C159" s="73">
        <v>0</v>
      </c>
      <c r="D159" s="73">
        <v>0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  <c r="J159" s="73">
        <v>0</v>
      </c>
      <c r="K159" s="73">
        <v>0</v>
      </c>
      <c r="L159" s="73">
        <v>1</v>
      </c>
      <c r="M159" s="73">
        <v>0</v>
      </c>
      <c r="N159" s="73">
        <v>0</v>
      </c>
      <c r="O159" s="73">
        <v>0</v>
      </c>
      <c r="P159" s="25"/>
      <c r="Q159" s="55"/>
    </row>
    <row r="160" spans="1:17" s="22" customFormat="1" ht="15" customHeight="1">
      <c r="A160" s="129" t="s">
        <v>59</v>
      </c>
      <c r="B160" s="73">
        <v>0</v>
      </c>
      <c r="C160" s="73">
        <v>0</v>
      </c>
      <c r="D160" s="73">
        <v>0</v>
      </c>
      <c r="E160" s="73">
        <v>0</v>
      </c>
      <c r="F160" s="73">
        <v>0</v>
      </c>
      <c r="G160" s="73">
        <v>0</v>
      </c>
      <c r="H160" s="73">
        <v>0</v>
      </c>
      <c r="I160" s="73">
        <v>0</v>
      </c>
      <c r="J160" s="73">
        <v>0</v>
      </c>
      <c r="K160" s="73">
        <v>0</v>
      </c>
      <c r="L160" s="73">
        <v>0</v>
      </c>
      <c r="M160" s="73">
        <v>0</v>
      </c>
      <c r="N160" s="73">
        <v>0</v>
      </c>
      <c r="O160" s="73">
        <v>0</v>
      </c>
      <c r="P160" s="25"/>
      <c r="Q160" s="55"/>
    </row>
    <row r="161" spans="1:17" s="22" customFormat="1" ht="15" customHeight="1">
      <c r="A161" s="129" t="s">
        <v>60</v>
      </c>
      <c r="B161" s="73">
        <v>0</v>
      </c>
      <c r="C161" s="73">
        <v>0</v>
      </c>
      <c r="D161" s="73">
        <v>0</v>
      </c>
      <c r="E161" s="73">
        <v>0</v>
      </c>
      <c r="F161" s="73">
        <v>0</v>
      </c>
      <c r="G161" s="73">
        <v>0</v>
      </c>
      <c r="H161" s="73">
        <v>0</v>
      </c>
      <c r="I161" s="73">
        <v>0</v>
      </c>
      <c r="J161" s="73">
        <v>0</v>
      </c>
      <c r="K161" s="73">
        <v>0</v>
      </c>
      <c r="L161" s="73">
        <v>0</v>
      </c>
      <c r="M161" s="73">
        <v>0</v>
      </c>
      <c r="N161" s="73">
        <v>0</v>
      </c>
      <c r="O161" s="73">
        <v>0</v>
      </c>
      <c r="P161" s="25"/>
      <c r="Q161" s="55"/>
    </row>
    <row r="162" spans="1:17" s="22" customFormat="1" ht="15" customHeight="1">
      <c r="A162" s="129" t="s">
        <v>61</v>
      </c>
      <c r="B162" s="73">
        <v>0</v>
      </c>
      <c r="C162" s="73">
        <v>0</v>
      </c>
      <c r="D162" s="73">
        <v>0</v>
      </c>
      <c r="E162" s="73">
        <v>0</v>
      </c>
      <c r="F162" s="73">
        <v>0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0</v>
      </c>
      <c r="M162" s="73">
        <v>0</v>
      </c>
      <c r="N162" s="73">
        <v>0</v>
      </c>
      <c r="O162" s="73">
        <v>0</v>
      </c>
      <c r="P162" s="25"/>
      <c r="Q162" s="55"/>
    </row>
    <row r="163" spans="1:17" s="22" customFormat="1" ht="15" customHeight="1">
      <c r="A163" s="129" t="s">
        <v>62</v>
      </c>
      <c r="B163" s="73">
        <v>0</v>
      </c>
      <c r="C163" s="73">
        <v>1</v>
      </c>
      <c r="D163" s="73">
        <v>1</v>
      </c>
      <c r="E163" s="73">
        <v>0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73">
        <v>0</v>
      </c>
      <c r="N163" s="73">
        <v>0</v>
      </c>
      <c r="O163" s="73">
        <v>0</v>
      </c>
      <c r="P163" s="25"/>
      <c r="Q163" s="55"/>
    </row>
    <row r="164" spans="1:17" s="22" customFormat="1" ht="15" customHeight="1">
      <c r="A164" s="129" t="s">
        <v>63</v>
      </c>
      <c r="B164" s="73">
        <v>0</v>
      </c>
      <c r="C164" s="73">
        <v>0</v>
      </c>
      <c r="D164" s="73">
        <v>0</v>
      </c>
      <c r="E164" s="73">
        <v>0</v>
      </c>
      <c r="F164" s="73">
        <v>0</v>
      </c>
      <c r="G164" s="73">
        <v>0</v>
      </c>
      <c r="H164" s="73">
        <v>0</v>
      </c>
      <c r="I164" s="73">
        <v>0</v>
      </c>
      <c r="J164" s="73">
        <v>0</v>
      </c>
      <c r="K164" s="73">
        <v>0</v>
      </c>
      <c r="L164" s="73">
        <v>0</v>
      </c>
      <c r="M164" s="73">
        <v>0</v>
      </c>
      <c r="N164" s="73">
        <v>0</v>
      </c>
      <c r="O164" s="73">
        <v>0</v>
      </c>
      <c r="P164" s="25"/>
      <c r="Q164" s="55"/>
    </row>
    <row r="165" spans="1:17" s="22" customFormat="1" ht="15" customHeight="1">
      <c r="A165" s="129" t="s">
        <v>64</v>
      </c>
      <c r="B165" s="73">
        <v>0</v>
      </c>
      <c r="C165" s="73">
        <v>0</v>
      </c>
      <c r="D165" s="73">
        <v>0</v>
      </c>
      <c r="E165" s="73">
        <v>0</v>
      </c>
      <c r="F165" s="73">
        <v>0</v>
      </c>
      <c r="G165" s="73">
        <v>0</v>
      </c>
      <c r="H165" s="73">
        <v>0</v>
      </c>
      <c r="I165" s="73">
        <v>0</v>
      </c>
      <c r="J165" s="73">
        <v>0</v>
      </c>
      <c r="K165" s="73">
        <v>0</v>
      </c>
      <c r="L165" s="73">
        <v>0</v>
      </c>
      <c r="M165" s="73">
        <v>0</v>
      </c>
      <c r="N165" s="73">
        <v>0</v>
      </c>
      <c r="O165" s="73">
        <v>0</v>
      </c>
      <c r="P165" s="25"/>
      <c r="Q165" s="55"/>
    </row>
    <row r="166" spans="1:17" s="22" customFormat="1" ht="15" customHeight="1">
      <c r="A166" s="129" t="s">
        <v>8</v>
      </c>
      <c r="B166" s="73">
        <v>0</v>
      </c>
      <c r="C166" s="73">
        <v>0</v>
      </c>
      <c r="D166" s="73">
        <v>0</v>
      </c>
      <c r="E166" s="73">
        <v>0</v>
      </c>
      <c r="F166" s="73">
        <v>0</v>
      </c>
      <c r="G166" s="73">
        <v>0</v>
      </c>
      <c r="H166" s="73">
        <v>0</v>
      </c>
      <c r="I166" s="73">
        <v>0</v>
      </c>
      <c r="J166" s="73">
        <v>0</v>
      </c>
      <c r="K166" s="73">
        <v>0</v>
      </c>
      <c r="L166" s="73">
        <v>0</v>
      </c>
      <c r="M166" s="73">
        <v>0</v>
      </c>
      <c r="N166" s="73">
        <v>0</v>
      </c>
      <c r="O166" s="73">
        <v>0</v>
      </c>
      <c r="P166" s="25"/>
      <c r="Q166" s="55"/>
    </row>
    <row r="167" spans="1:17" s="22" customFormat="1" ht="15" customHeight="1">
      <c r="A167" s="129" t="s">
        <v>9</v>
      </c>
      <c r="B167" s="73">
        <v>0</v>
      </c>
      <c r="C167" s="73">
        <v>0</v>
      </c>
      <c r="D167" s="73">
        <v>0</v>
      </c>
      <c r="E167" s="73">
        <v>0</v>
      </c>
      <c r="F167" s="73">
        <v>0</v>
      </c>
      <c r="G167" s="73">
        <v>0</v>
      </c>
      <c r="H167" s="73">
        <v>0</v>
      </c>
      <c r="I167" s="73">
        <v>0</v>
      </c>
      <c r="J167" s="73">
        <v>0</v>
      </c>
      <c r="K167" s="73">
        <v>0</v>
      </c>
      <c r="L167" s="73">
        <v>0</v>
      </c>
      <c r="M167" s="73">
        <v>0</v>
      </c>
      <c r="N167" s="73">
        <v>0</v>
      </c>
      <c r="O167" s="73">
        <v>0</v>
      </c>
      <c r="P167" s="25"/>
      <c r="Q167" s="55"/>
    </row>
    <row r="168" spans="1:17" s="22" customFormat="1" ht="15" customHeight="1">
      <c r="A168" s="130" t="s">
        <v>277</v>
      </c>
      <c r="B168" s="73">
        <v>0</v>
      </c>
      <c r="C168" s="73">
        <v>0</v>
      </c>
      <c r="D168" s="73">
        <v>0</v>
      </c>
      <c r="E168" s="73">
        <v>0</v>
      </c>
      <c r="F168" s="73">
        <v>0</v>
      </c>
      <c r="G168" s="73">
        <v>0</v>
      </c>
      <c r="H168" s="73">
        <v>0</v>
      </c>
      <c r="I168" s="73">
        <v>0</v>
      </c>
      <c r="J168" s="73">
        <v>0</v>
      </c>
      <c r="K168" s="73">
        <v>0</v>
      </c>
      <c r="L168" s="73">
        <v>0</v>
      </c>
      <c r="M168" s="73">
        <v>0</v>
      </c>
      <c r="N168" s="73">
        <v>0</v>
      </c>
      <c r="O168" s="73">
        <v>0</v>
      </c>
      <c r="P168" s="25"/>
      <c r="Q168" s="55"/>
    </row>
    <row r="169" spans="1:17" s="22" customFormat="1" ht="15" customHeight="1">
      <c r="A169" s="130" t="s">
        <v>278</v>
      </c>
      <c r="B169" s="73">
        <v>0</v>
      </c>
      <c r="C169" s="73">
        <v>0</v>
      </c>
      <c r="D169" s="73">
        <v>0</v>
      </c>
      <c r="E169" s="73">
        <v>0</v>
      </c>
      <c r="F169" s="73">
        <v>0</v>
      </c>
      <c r="G169" s="73">
        <v>0</v>
      </c>
      <c r="H169" s="73">
        <v>0</v>
      </c>
      <c r="I169" s="73">
        <v>0</v>
      </c>
      <c r="J169" s="73">
        <v>0</v>
      </c>
      <c r="K169" s="73">
        <v>0</v>
      </c>
      <c r="L169" s="73">
        <v>0</v>
      </c>
      <c r="M169" s="73">
        <v>0</v>
      </c>
      <c r="N169" s="73">
        <v>0</v>
      </c>
      <c r="O169" s="73">
        <v>0</v>
      </c>
      <c r="P169" s="25"/>
      <c r="Q169" s="55"/>
    </row>
    <row r="170" spans="1:17" s="22" customFormat="1" ht="15" customHeight="1">
      <c r="A170" s="130" t="s">
        <v>279</v>
      </c>
      <c r="B170" s="73">
        <v>0</v>
      </c>
      <c r="C170" s="73">
        <v>0</v>
      </c>
      <c r="D170" s="73">
        <v>0</v>
      </c>
      <c r="E170" s="73">
        <v>0</v>
      </c>
      <c r="F170" s="73">
        <v>0</v>
      </c>
      <c r="G170" s="73">
        <v>0</v>
      </c>
      <c r="H170" s="73">
        <v>0</v>
      </c>
      <c r="I170" s="73">
        <v>0</v>
      </c>
      <c r="J170" s="73">
        <v>0</v>
      </c>
      <c r="K170" s="73">
        <v>0</v>
      </c>
      <c r="L170" s="73">
        <v>0</v>
      </c>
      <c r="M170" s="73">
        <v>0</v>
      </c>
      <c r="N170" s="73">
        <v>0</v>
      </c>
      <c r="O170" s="73">
        <v>0</v>
      </c>
      <c r="P170" s="25"/>
      <c r="Q170" s="55"/>
    </row>
    <row r="171" spans="1:17" s="22" customFormat="1" ht="15" customHeight="1">
      <c r="A171" s="130" t="s">
        <v>280</v>
      </c>
      <c r="B171" s="73">
        <v>0</v>
      </c>
      <c r="C171" s="73">
        <v>0</v>
      </c>
      <c r="D171" s="73">
        <v>0</v>
      </c>
      <c r="E171" s="73">
        <v>0</v>
      </c>
      <c r="F171" s="73">
        <v>0</v>
      </c>
      <c r="G171" s="73">
        <v>0</v>
      </c>
      <c r="H171" s="73">
        <v>0</v>
      </c>
      <c r="I171" s="73">
        <v>0</v>
      </c>
      <c r="J171" s="73">
        <v>0</v>
      </c>
      <c r="K171" s="73">
        <v>0</v>
      </c>
      <c r="L171" s="73">
        <v>0</v>
      </c>
      <c r="M171" s="73">
        <v>0</v>
      </c>
      <c r="N171" s="73">
        <v>0</v>
      </c>
      <c r="O171" s="73">
        <v>0</v>
      </c>
      <c r="P171" s="25"/>
      <c r="Q171" s="55"/>
    </row>
    <row r="172" spans="1:17" s="22" customFormat="1" ht="15" customHeight="1">
      <c r="A172" s="130" t="s">
        <v>281</v>
      </c>
      <c r="B172" s="73">
        <v>0</v>
      </c>
      <c r="C172" s="73">
        <v>0</v>
      </c>
      <c r="D172" s="73">
        <v>0</v>
      </c>
      <c r="E172" s="73">
        <v>0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0</v>
      </c>
      <c r="M172" s="73">
        <v>0</v>
      </c>
      <c r="N172" s="73">
        <v>0</v>
      </c>
      <c r="O172" s="73">
        <v>0</v>
      </c>
      <c r="P172" s="25"/>
      <c r="Q172" s="55"/>
    </row>
    <row r="173" spans="1:17" s="22" customFormat="1" ht="15" customHeight="1">
      <c r="A173" s="130" t="s">
        <v>282</v>
      </c>
      <c r="B173" s="73">
        <v>0</v>
      </c>
      <c r="C173" s="73">
        <v>0</v>
      </c>
      <c r="D173" s="73">
        <v>0</v>
      </c>
      <c r="E173" s="73">
        <v>0</v>
      </c>
      <c r="F173" s="73">
        <v>0</v>
      </c>
      <c r="G173" s="73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3">
        <v>0</v>
      </c>
      <c r="O173" s="73">
        <v>0</v>
      </c>
      <c r="P173" s="25"/>
      <c r="Q173" s="55"/>
    </row>
    <row r="174" spans="1:17" s="22" customFormat="1" ht="15" customHeight="1">
      <c r="A174" s="130" t="s">
        <v>283</v>
      </c>
      <c r="B174" s="73">
        <v>0</v>
      </c>
      <c r="C174" s="73">
        <v>0</v>
      </c>
      <c r="D174" s="73">
        <v>0</v>
      </c>
      <c r="E174" s="73">
        <v>0</v>
      </c>
      <c r="F174" s="73">
        <v>0</v>
      </c>
      <c r="G174" s="73">
        <v>0</v>
      </c>
      <c r="H174" s="73">
        <v>0</v>
      </c>
      <c r="I174" s="73">
        <v>0</v>
      </c>
      <c r="J174" s="73">
        <v>0</v>
      </c>
      <c r="K174" s="73">
        <v>0</v>
      </c>
      <c r="L174" s="73">
        <v>0</v>
      </c>
      <c r="M174" s="73">
        <v>0</v>
      </c>
      <c r="N174" s="73">
        <v>0</v>
      </c>
      <c r="O174" s="73">
        <v>0</v>
      </c>
      <c r="P174" s="25"/>
      <c r="Q174" s="55"/>
    </row>
    <row r="175" spans="1:17" s="22" customFormat="1" ht="15" customHeight="1">
      <c r="A175" s="129" t="s">
        <v>65</v>
      </c>
      <c r="B175" s="73">
        <v>0</v>
      </c>
      <c r="C175" s="73">
        <v>0</v>
      </c>
      <c r="D175" s="73">
        <v>0</v>
      </c>
      <c r="E175" s="73">
        <v>0</v>
      </c>
      <c r="F175" s="73">
        <v>0</v>
      </c>
      <c r="G175" s="73">
        <v>0</v>
      </c>
      <c r="H175" s="73">
        <v>0</v>
      </c>
      <c r="I175" s="73">
        <v>0</v>
      </c>
      <c r="J175" s="73">
        <v>0</v>
      </c>
      <c r="K175" s="73">
        <v>0</v>
      </c>
      <c r="L175" s="73">
        <v>0</v>
      </c>
      <c r="M175" s="73">
        <v>0</v>
      </c>
      <c r="N175" s="73">
        <v>0</v>
      </c>
      <c r="O175" s="73">
        <v>0</v>
      </c>
      <c r="P175" s="25"/>
      <c r="Q175" s="55"/>
    </row>
    <row r="176" spans="1:17" s="22" customFormat="1" ht="15" customHeight="1">
      <c r="A176" s="129" t="s">
        <v>66</v>
      </c>
      <c r="B176" s="73">
        <v>4</v>
      </c>
      <c r="C176" s="73">
        <v>7</v>
      </c>
      <c r="D176" s="73">
        <v>0</v>
      </c>
      <c r="E176" s="73">
        <v>0</v>
      </c>
      <c r="F176" s="73">
        <v>4</v>
      </c>
      <c r="G176" s="73">
        <v>5</v>
      </c>
      <c r="H176" s="73">
        <v>0</v>
      </c>
      <c r="I176" s="73">
        <v>0</v>
      </c>
      <c r="J176" s="73">
        <v>14</v>
      </c>
      <c r="K176" s="73">
        <v>10</v>
      </c>
      <c r="L176" s="73">
        <v>2</v>
      </c>
      <c r="M176" s="73">
        <v>2</v>
      </c>
      <c r="N176" s="73">
        <v>2</v>
      </c>
      <c r="O176" s="73">
        <v>0</v>
      </c>
      <c r="P176" s="25"/>
      <c r="Q176" s="55"/>
    </row>
    <row r="177" spans="1:17" s="22" customFormat="1" ht="15" customHeight="1">
      <c r="A177" s="129" t="s">
        <v>67</v>
      </c>
      <c r="B177" s="73">
        <v>0</v>
      </c>
      <c r="C177" s="73">
        <v>0</v>
      </c>
      <c r="D177" s="73">
        <v>0</v>
      </c>
      <c r="E177" s="73">
        <v>0</v>
      </c>
      <c r="F177" s="73">
        <v>0</v>
      </c>
      <c r="G177" s="73">
        <v>0</v>
      </c>
      <c r="H177" s="73">
        <v>0</v>
      </c>
      <c r="I177" s="73">
        <v>0</v>
      </c>
      <c r="J177" s="73">
        <v>0</v>
      </c>
      <c r="K177" s="73">
        <v>0</v>
      </c>
      <c r="L177" s="73">
        <v>0</v>
      </c>
      <c r="M177" s="73">
        <v>0</v>
      </c>
      <c r="N177" s="73">
        <v>0</v>
      </c>
      <c r="O177" s="73">
        <v>0</v>
      </c>
      <c r="P177" s="25"/>
      <c r="Q177" s="55"/>
    </row>
    <row r="178" spans="1:17" s="22" customFormat="1" ht="15" customHeight="1">
      <c r="A178" s="129" t="s">
        <v>68</v>
      </c>
      <c r="B178" s="73">
        <v>0</v>
      </c>
      <c r="C178" s="73">
        <v>1</v>
      </c>
      <c r="D178" s="73">
        <v>0</v>
      </c>
      <c r="E178" s="73">
        <v>0</v>
      </c>
      <c r="F178" s="73">
        <v>0</v>
      </c>
      <c r="G178" s="73">
        <v>0</v>
      </c>
      <c r="H178" s="73">
        <v>0</v>
      </c>
      <c r="I178" s="73">
        <v>0</v>
      </c>
      <c r="J178" s="73">
        <v>0</v>
      </c>
      <c r="K178" s="73">
        <v>1</v>
      </c>
      <c r="L178" s="73">
        <v>0</v>
      </c>
      <c r="M178" s="73">
        <v>0</v>
      </c>
      <c r="N178" s="73">
        <v>0</v>
      </c>
      <c r="O178" s="73">
        <v>1</v>
      </c>
      <c r="P178" s="25"/>
      <c r="Q178" s="55"/>
    </row>
    <row r="179" spans="1:17" s="22" customFormat="1" ht="15" customHeight="1">
      <c r="A179" s="129" t="s">
        <v>69</v>
      </c>
      <c r="B179" s="73">
        <v>24</v>
      </c>
      <c r="C179" s="73">
        <v>43</v>
      </c>
      <c r="D179" s="73">
        <v>0</v>
      </c>
      <c r="E179" s="73">
        <v>0</v>
      </c>
      <c r="F179" s="73">
        <v>12</v>
      </c>
      <c r="G179" s="73">
        <v>11</v>
      </c>
      <c r="H179" s="73">
        <v>0</v>
      </c>
      <c r="I179" s="73">
        <v>0</v>
      </c>
      <c r="J179" s="73">
        <v>43</v>
      </c>
      <c r="K179" s="73">
        <v>33</v>
      </c>
      <c r="L179" s="73">
        <v>5</v>
      </c>
      <c r="M179" s="73">
        <v>0</v>
      </c>
      <c r="N179" s="73">
        <v>4</v>
      </c>
      <c r="O179" s="73">
        <v>0</v>
      </c>
      <c r="P179" s="25"/>
      <c r="Q179" s="55"/>
    </row>
    <row r="180" spans="1:17" s="22" customFormat="1" ht="15" customHeight="1">
      <c r="A180" s="129" t="s">
        <v>70</v>
      </c>
      <c r="B180" s="73">
        <v>0</v>
      </c>
      <c r="C180" s="73">
        <v>0</v>
      </c>
      <c r="D180" s="73">
        <v>0</v>
      </c>
      <c r="E180" s="73">
        <v>0</v>
      </c>
      <c r="F180" s="73">
        <v>0</v>
      </c>
      <c r="G180" s="73">
        <v>0</v>
      </c>
      <c r="H180" s="73">
        <v>0</v>
      </c>
      <c r="I180" s="73">
        <v>0</v>
      </c>
      <c r="J180" s="73">
        <v>0</v>
      </c>
      <c r="K180" s="73">
        <v>0</v>
      </c>
      <c r="L180" s="73">
        <v>0</v>
      </c>
      <c r="M180" s="73">
        <v>0</v>
      </c>
      <c r="N180" s="73">
        <v>0</v>
      </c>
      <c r="O180" s="73">
        <v>0</v>
      </c>
      <c r="P180" s="25"/>
      <c r="Q180" s="55"/>
    </row>
    <row r="181" spans="1:17" s="22" customFormat="1" ht="15" customHeight="1">
      <c r="A181" s="129" t="s">
        <v>71</v>
      </c>
      <c r="B181" s="73">
        <v>1</v>
      </c>
      <c r="C181" s="73">
        <v>4</v>
      </c>
      <c r="D181" s="73">
        <v>0</v>
      </c>
      <c r="E181" s="73">
        <v>0</v>
      </c>
      <c r="F181" s="73">
        <v>1</v>
      </c>
      <c r="G181" s="73">
        <v>0</v>
      </c>
      <c r="H181" s="73">
        <v>0</v>
      </c>
      <c r="I181" s="73">
        <v>0</v>
      </c>
      <c r="J181" s="73">
        <v>0</v>
      </c>
      <c r="K181" s="73">
        <v>1</v>
      </c>
      <c r="L181" s="73">
        <v>1</v>
      </c>
      <c r="M181" s="73">
        <v>0</v>
      </c>
      <c r="N181" s="73">
        <v>0</v>
      </c>
      <c r="O181" s="73">
        <v>1</v>
      </c>
      <c r="P181" s="25"/>
      <c r="Q181" s="55"/>
    </row>
    <row r="182" spans="1:17" s="22" customFormat="1" ht="15" customHeight="1">
      <c r="A182" s="29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56"/>
    </row>
    <row r="183" spans="1:17" s="22" customFormat="1" ht="15" customHeight="1">
      <c r="A183" s="131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5"/>
    </row>
    <row r="184" spans="1:17" s="22" customFormat="1" ht="15" customHeight="1">
      <c r="A184" s="149" t="s">
        <v>453</v>
      </c>
      <c r="B184" s="155" t="s">
        <v>337</v>
      </c>
      <c r="C184" s="156"/>
      <c r="D184" s="155" t="s">
        <v>100</v>
      </c>
      <c r="E184" s="156"/>
      <c r="F184" s="155" t="s">
        <v>101</v>
      </c>
      <c r="G184" s="156"/>
      <c r="H184" s="155" t="s">
        <v>102</v>
      </c>
      <c r="I184" s="156"/>
      <c r="J184" s="155" t="s">
        <v>103</v>
      </c>
      <c r="K184" s="156"/>
      <c r="L184" s="155" t="s">
        <v>104</v>
      </c>
      <c r="M184" s="156"/>
      <c r="N184" s="155" t="s">
        <v>105</v>
      </c>
      <c r="O184" s="156"/>
      <c r="P184" s="25"/>
      <c r="Q184" s="55"/>
    </row>
    <row r="185" spans="1:17" s="22" customFormat="1" ht="15" customHeight="1">
      <c r="A185" s="150"/>
      <c r="B185" s="69" t="s">
        <v>3</v>
      </c>
      <c r="C185" s="69" t="s">
        <v>4</v>
      </c>
      <c r="D185" s="69" t="s">
        <v>3</v>
      </c>
      <c r="E185" s="69" t="s">
        <v>4</v>
      </c>
      <c r="F185" s="69" t="s">
        <v>3</v>
      </c>
      <c r="G185" s="69" t="s">
        <v>4</v>
      </c>
      <c r="H185" s="69" t="s">
        <v>3</v>
      </c>
      <c r="I185" s="69" t="s">
        <v>4</v>
      </c>
      <c r="J185" s="69" t="s">
        <v>3</v>
      </c>
      <c r="K185" s="69" t="s">
        <v>4</v>
      </c>
      <c r="L185" s="69" t="s">
        <v>3</v>
      </c>
      <c r="M185" s="69" t="s">
        <v>4</v>
      </c>
      <c r="N185" s="69" t="s">
        <v>3</v>
      </c>
      <c r="O185" s="69" t="s">
        <v>4</v>
      </c>
      <c r="P185" s="33"/>
      <c r="Q185" s="55"/>
    </row>
    <row r="186" spans="1:17" s="22" customFormat="1" ht="15" customHeight="1">
      <c r="A186" s="129" t="s">
        <v>55</v>
      </c>
      <c r="B186" s="71">
        <v>4</v>
      </c>
      <c r="C186" s="71">
        <v>0</v>
      </c>
      <c r="D186" s="71">
        <v>831</v>
      </c>
      <c r="E186" s="71">
        <v>414</v>
      </c>
      <c r="F186" s="71">
        <v>6</v>
      </c>
      <c r="G186" s="71">
        <v>7</v>
      </c>
      <c r="H186" s="71">
        <v>11</v>
      </c>
      <c r="I186" s="71">
        <v>16</v>
      </c>
      <c r="J186" s="71">
        <v>288</v>
      </c>
      <c r="K186" s="71">
        <v>127</v>
      </c>
      <c r="L186" s="71">
        <v>4</v>
      </c>
      <c r="M186" s="71">
        <v>2</v>
      </c>
      <c r="N186" s="71">
        <v>1</v>
      </c>
      <c r="O186" s="71">
        <v>0</v>
      </c>
      <c r="P186" s="25"/>
      <c r="Q186" s="55"/>
    </row>
    <row r="187" spans="1:17" s="22" customFormat="1" ht="15" customHeight="1">
      <c r="A187" s="129" t="s">
        <v>56</v>
      </c>
      <c r="B187" s="73">
        <v>0</v>
      </c>
      <c r="C187" s="73">
        <v>0</v>
      </c>
      <c r="D187" s="73">
        <v>0</v>
      </c>
      <c r="E187" s="73">
        <v>0</v>
      </c>
      <c r="F187" s="73">
        <v>0</v>
      </c>
      <c r="G187" s="73">
        <v>0</v>
      </c>
      <c r="H187" s="73">
        <v>0</v>
      </c>
      <c r="I187" s="73">
        <v>0</v>
      </c>
      <c r="J187" s="73">
        <v>0</v>
      </c>
      <c r="K187" s="73">
        <v>0</v>
      </c>
      <c r="L187" s="73">
        <v>0</v>
      </c>
      <c r="M187" s="73">
        <v>0</v>
      </c>
      <c r="N187" s="73">
        <v>0</v>
      </c>
      <c r="O187" s="73">
        <v>0</v>
      </c>
      <c r="P187" s="25"/>
      <c r="Q187" s="55"/>
    </row>
    <row r="188" spans="1:17" s="22" customFormat="1" ht="15" customHeight="1">
      <c r="A188" s="129" t="s">
        <v>57</v>
      </c>
      <c r="B188" s="73">
        <v>0</v>
      </c>
      <c r="C188" s="73">
        <v>0</v>
      </c>
      <c r="D188" s="73">
        <v>106</v>
      </c>
      <c r="E188" s="73">
        <v>17</v>
      </c>
      <c r="F188" s="73">
        <v>1</v>
      </c>
      <c r="G188" s="73">
        <v>0</v>
      </c>
      <c r="H188" s="73">
        <v>0</v>
      </c>
      <c r="I188" s="73">
        <v>0</v>
      </c>
      <c r="J188" s="73">
        <v>25</v>
      </c>
      <c r="K188" s="73">
        <v>7</v>
      </c>
      <c r="L188" s="73">
        <v>0</v>
      </c>
      <c r="M188" s="73">
        <v>0</v>
      </c>
      <c r="N188" s="73">
        <v>0</v>
      </c>
      <c r="O188" s="73">
        <v>0</v>
      </c>
      <c r="P188" s="25"/>
      <c r="Q188" s="55"/>
    </row>
    <row r="189" spans="1:17" s="22" customFormat="1" ht="15" customHeight="1">
      <c r="A189" s="129" t="s">
        <v>58</v>
      </c>
      <c r="B189" s="73">
        <v>0</v>
      </c>
      <c r="C189" s="73">
        <v>0</v>
      </c>
      <c r="D189" s="73">
        <v>30</v>
      </c>
      <c r="E189" s="73">
        <v>0</v>
      </c>
      <c r="F189" s="73">
        <v>1</v>
      </c>
      <c r="G189" s="73">
        <v>0</v>
      </c>
      <c r="H189" s="73">
        <v>0</v>
      </c>
      <c r="I189" s="73">
        <v>0</v>
      </c>
      <c r="J189" s="73">
        <v>5</v>
      </c>
      <c r="K189" s="73">
        <v>1</v>
      </c>
      <c r="L189" s="73">
        <v>0</v>
      </c>
      <c r="M189" s="73">
        <v>0</v>
      </c>
      <c r="N189" s="73">
        <v>0</v>
      </c>
      <c r="O189" s="73">
        <v>0</v>
      </c>
      <c r="P189" s="25"/>
      <c r="Q189" s="55"/>
    </row>
    <row r="190" spans="1:17" s="22" customFormat="1" ht="15" customHeight="1">
      <c r="A190" s="129" t="s">
        <v>59</v>
      </c>
      <c r="B190" s="73">
        <v>0</v>
      </c>
      <c r="C190" s="73">
        <v>0</v>
      </c>
      <c r="D190" s="73">
        <v>1</v>
      </c>
      <c r="E190" s="73">
        <v>2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0</v>
      </c>
      <c r="P190" s="25"/>
      <c r="Q190" s="55"/>
    </row>
    <row r="191" spans="1:17" s="22" customFormat="1" ht="15" customHeight="1">
      <c r="A191" s="129" t="s">
        <v>60</v>
      </c>
      <c r="B191" s="73">
        <v>0</v>
      </c>
      <c r="C191" s="73">
        <v>0</v>
      </c>
      <c r="D191" s="73">
        <v>1</v>
      </c>
      <c r="E191" s="73">
        <v>0</v>
      </c>
      <c r="F191" s="73">
        <v>0</v>
      </c>
      <c r="G191" s="73">
        <v>0</v>
      </c>
      <c r="H191" s="73">
        <v>0</v>
      </c>
      <c r="I191" s="73">
        <v>0</v>
      </c>
      <c r="J191" s="73">
        <v>2</v>
      </c>
      <c r="K191" s="73">
        <v>0</v>
      </c>
      <c r="L191" s="73">
        <v>0</v>
      </c>
      <c r="M191" s="73">
        <v>0</v>
      </c>
      <c r="N191" s="73">
        <v>0</v>
      </c>
      <c r="O191" s="73">
        <v>0</v>
      </c>
      <c r="P191" s="25"/>
      <c r="Q191" s="55"/>
    </row>
    <row r="192" spans="1:17" s="22" customFormat="1" ht="15" customHeight="1">
      <c r="A192" s="129" t="s">
        <v>61</v>
      </c>
      <c r="B192" s="73">
        <v>0</v>
      </c>
      <c r="C192" s="73">
        <v>0</v>
      </c>
      <c r="D192" s="73">
        <v>1</v>
      </c>
      <c r="E192" s="73">
        <v>1</v>
      </c>
      <c r="F192" s="73">
        <v>0</v>
      </c>
      <c r="G192" s="73">
        <v>0</v>
      </c>
      <c r="H192" s="73">
        <v>0</v>
      </c>
      <c r="I192" s="73">
        <v>0</v>
      </c>
      <c r="J192" s="73">
        <v>0</v>
      </c>
      <c r="K192" s="73">
        <v>0</v>
      </c>
      <c r="L192" s="73">
        <v>0</v>
      </c>
      <c r="M192" s="73">
        <v>0</v>
      </c>
      <c r="N192" s="73">
        <v>0</v>
      </c>
      <c r="O192" s="73">
        <v>0</v>
      </c>
      <c r="P192" s="25"/>
      <c r="Q192" s="55"/>
    </row>
    <row r="193" spans="1:17" s="22" customFormat="1" ht="15" customHeight="1">
      <c r="A193" s="129" t="s">
        <v>62</v>
      </c>
      <c r="B193" s="73">
        <v>0</v>
      </c>
      <c r="C193" s="73">
        <v>0</v>
      </c>
      <c r="D193" s="73">
        <v>212</v>
      </c>
      <c r="E193" s="73">
        <v>42</v>
      </c>
      <c r="F193" s="73">
        <v>0</v>
      </c>
      <c r="G193" s="73">
        <v>0</v>
      </c>
      <c r="H193" s="73">
        <v>0</v>
      </c>
      <c r="I193" s="73">
        <v>0</v>
      </c>
      <c r="J193" s="73">
        <v>112</v>
      </c>
      <c r="K193" s="73">
        <v>29</v>
      </c>
      <c r="L193" s="73">
        <v>0</v>
      </c>
      <c r="M193" s="73">
        <v>0</v>
      </c>
      <c r="N193" s="73">
        <v>0</v>
      </c>
      <c r="O193" s="73">
        <v>0</v>
      </c>
      <c r="P193" s="25"/>
      <c r="Q193" s="55"/>
    </row>
    <row r="194" spans="1:17" s="22" customFormat="1" ht="15" customHeight="1">
      <c r="A194" s="129" t="s">
        <v>63</v>
      </c>
      <c r="B194" s="73">
        <v>0</v>
      </c>
      <c r="C194" s="73">
        <v>0</v>
      </c>
      <c r="D194" s="73">
        <v>3</v>
      </c>
      <c r="E194" s="73">
        <v>0</v>
      </c>
      <c r="F194" s="73">
        <v>0</v>
      </c>
      <c r="G194" s="73">
        <v>0</v>
      </c>
      <c r="H194" s="73">
        <v>0</v>
      </c>
      <c r="I194" s="73">
        <v>0</v>
      </c>
      <c r="J194" s="73">
        <v>0</v>
      </c>
      <c r="K194" s="73">
        <v>0</v>
      </c>
      <c r="L194" s="73">
        <v>0</v>
      </c>
      <c r="M194" s="73">
        <v>0</v>
      </c>
      <c r="N194" s="73">
        <v>0</v>
      </c>
      <c r="O194" s="73">
        <v>0</v>
      </c>
      <c r="P194" s="25"/>
      <c r="Q194" s="55"/>
    </row>
    <row r="195" spans="1:17" s="22" customFormat="1" ht="15" customHeight="1">
      <c r="A195" s="129" t="s">
        <v>64</v>
      </c>
      <c r="B195" s="73">
        <v>0</v>
      </c>
      <c r="C195" s="73">
        <v>0</v>
      </c>
      <c r="D195" s="73">
        <v>0</v>
      </c>
      <c r="E195" s="73">
        <v>0</v>
      </c>
      <c r="F195" s="73">
        <v>0</v>
      </c>
      <c r="G195" s="73">
        <v>0</v>
      </c>
      <c r="H195" s="73">
        <v>0</v>
      </c>
      <c r="I195" s="73">
        <v>0</v>
      </c>
      <c r="J195" s="73">
        <v>0</v>
      </c>
      <c r="K195" s="73">
        <v>0</v>
      </c>
      <c r="L195" s="73">
        <v>0</v>
      </c>
      <c r="M195" s="73">
        <v>0</v>
      </c>
      <c r="N195" s="73">
        <v>0</v>
      </c>
      <c r="O195" s="73">
        <v>0</v>
      </c>
      <c r="P195" s="25"/>
      <c r="Q195" s="55"/>
    </row>
    <row r="196" spans="1:17" s="22" customFormat="1" ht="15" customHeight="1">
      <c r="A196" s="129" t="s">
        <v>8</v>
      </c>
      <c r="B196" s="73">
        <v>0</v>
      </c>
      <c r="C196" s="73">
        <v>0</v>
      </c>
      <c r="D196" s="73">
        <v>20</v>
      </c>
      <c r="E196" s="73">
        <v>13</v>
      </c>
      <c r="F196" s="73">
        <v>1</v>
      </c>
      <c r="G196" s="73">
        <v>0</v>
      </c>
      <c r="H196" s="73">
        <v>0</v>
      </c>
      <c r="I196" s="73">
        <v>0</v>
      </c>
      <c r="J196" s="73">
        <v>3</v>
      </c>
      <c r="K196" s="73">
        <v>5</v>
      </c>
      <c r="L196" s="73">
        <v>1</v>
      </c>
      <c r="M196" s="73">
        <v>0</v>
      </c>
      <c r="N196" s="73">
        <v>0</v>
      </c>
      <c r="O196" s="73">
        <v>0</v>
      </c>
      <c r="P196" s="25"/>
      <c r="Q196" s="55"/>
    </row>
    <row r="197" spans="1:17" s="22" customFormat="1" ht="15" customHeight="1">
      <c r="A197" s="129" t="s">
        <v>9</v>
      </c>
      <c r="B197" s="73">
        <v>0</v>
      </c>
      <c r="C197" s="73">
        <v>0</v>
      </c>
      <c r="D197" s="73">
        <v>4</v>
      </c>
      <c r="E197" s="73">
        <v>0</v>
      </c>
      <c r="F197" s="73">
        <v>0</v>
      </c>
      <c r="G197" s="73">
        <v>0</v>
      </c>
      <c r="H197" s="73">
        <v>0</v>
      </c>
      <c r="I197" s="73">
        <v>0</v>
      </c>
      <c r="J197" s="73">
        <v>1</v>
      </c>
      <c r="K197" s="73">
        <v>0</v>
      </c>
      <c r="L197" s="73">
        <v>0</v>
      </c>
      <c r="M197" s="73">
        <v>0</v>
      </c>
      <c r="N197" s="73">
        <v>0</v>
      </c>
      <c r="O197" s="73">
        <v>0</v>
      </c>
      <c r="P197" s="25"/>
      <c r="Q197" s="55"/>
    </row>
    <row r="198" spans="1:17" s="22" customFormat="1" ht="15" customHeight="1">
      <c r="A198" s="130" t="s">
        <v>277</v>
      </c>
      <c r="B198" s="73">
        <v>0</v>
      </c>
      <c r="C198" s="73">
        <v>0</v>
      </c>
      <c r="D198" s="73">
        <v>0</v>
      </c>
      <c r="E198" s="73">
        <v>0</v>
      </c>
      <c r="F198" s="73">
        <v>0</v>
      </c>
      <c r="G198" s="73">
        <v>0</v>
      </c>
      <c r="H198" s="73">
        <v>0</v>
      </c>
      <c r="I198" s="73">
        <v>0</v>
      </c>
      <c r="J198" s="73">
        <v>0</v>
      </c>
      <c r="K198" s="73">
        <v>0</v>
      </c>
      <c r="L198" s="73">
        <v>0</v>
      </c>
      <c r="M198" s="73">
        <v>0</v>
      </c>
      <c r="N198" s="73">
        <v>0</v>
      </c>
      <c r="O198" s="73">
        <v>0</v>
      </c>
      <c r="P198" s="25"/>
      <c r="Q198" s="55"/>
    </row>
    <row r="199" spans="1:17" s="22" customFormat="1" ht="15" customHeight="1">
      <c r="A199" s="130" t="s">
        <v>278</v>
      </c>
      <c r="B199" s="73">
        <v>0</v>
      </c>
      <c r="C199" s="73">
        <v>0</v>
      </c>
      <c r="D199" s="73">
        <v>0</v>
      </c>
      <c r="E199" s="73">
        <v>0</v>
      </c>
      <c r="F199" s="73">
        <v>0</v>
      </c>
      <c r="G199" s="73">
        <v>0</v>
      </c>
      <c r="H199" s="73">
        <v>0</v>
      </c>
      <c r="I199" s="73">
        <v>0</v>
      </c>
      <c r="J199" s="73">
        <v>0</v>
      </c>
      <c r="K199" s="73">
        <v>0</v>
      </c>
      <c r="L199" s="73">
        <v>0</v>
      </c>
      <c r="M199" s="73">
        <v>0</v>
      </c>
      <c r="N199" s="73">
        <v>0</v>
      </c>
      <c r="O199" s="73">
        <v>0</v>
      </c>
      <c r="P199" s="25"/>
      <c r="Q199" s="55"/>
    </row>
    <row r="200" spans="1:17" s="22" customFormat="1" ht="15" customHeight="1">
      <c r="A200" s="130" t="s">
        <v>279</v>
      </c>
      <c r="B200" s="73">
        <v>0</v>
      </c>
      <c r="C200" s="73">
        <v>0</v>
      </c>
      <c r="D200" s="73">
        <v>0</v>
      </c>
      <c r="E200" s="73">
        <v>0</v>
      </c>
      <c r="F200" s="73">
        <v>0</v>
      </c>
      <c r="G200" s="73">
        <v>0</v>
      </c>
      <c r="H200" s="73">
        <v>0</v>
      </c>
      <c r="I200" s="73">
        <v>0</v>
      </c>
      <c r="J200" s="73">
        <v>0</v>
      </c>
      <c r="K200" s="73">
        <v>0</v>
      </c>
      <c r="L200" s="73">
        <v>0</v>
      </c>
      <c r="M200" s="73">
        <v>0</v>
      </c>
      <c r="N200" s="73">
        <v>0</v>
      </c>
      <c r="O200" s="73">
        <v>0</v>
      </c>
      <c r="P200" s="25"/>
      <c r="Q200" s="55"/>
    </row>
    <row r="201" spans="1:17" s="22" customFormat="1" ht="15" customHeight="1">
      <c r="A201" s="130" t="s">
        <v>280</v>
      </c>
      <c r="B201" s="73">
        <v>0</v>
      </c>
      <c r="C201" s="73">
        <v>0</v>
      </c>
      <c r="D201" s="73">
        <v>0</v>
      </c>
      <c r="E201" s="73">
        <v>0</v>
      </c>
      <c r="F201" s="73">
        <v>0</v>
      </c>
      <c r="G201" s="73">
        <v>0</v>
      </c>
      <c r="H201" s="73">
        <v>0</v>
      </c>
      <c r="I201" s="73">
        <v>0</v>
      </c>
      <c r="J201" s="73">
        <v>0</v>
      </c>
      <c r="K201" s="73">
        <v>0</v>
      </c>
      <c r="L201" s="73">
        <v>0</v>
      </c>
      <c r="M201" s="73">
        <v>0</v>
      </c>
      <c r="N201" s="73">
        <v>0</v>
      </c>
      <c r="O201" s="73">
        <v>0</v>
      </c>
      <c r="P201" s="25"/>
      <c r="Q201" s="55"/>
    </row>
    <row r="202" spans="1:17" s="22" customFormat="1" ht="15" customHeight="1">
      <c r="A202" s="130" t="s">
        <v>281</v>
      </c>
      <c r="B202" s="73">
        <v>0</v>
      </c>
      <c r="C202" s="73">
        <v>0</v>
      </c>
      <c r="D202" s="73">
        <v>0</v>
      </c>
      <c r="E202" s="73">
        <v>0</v>
      </c>
      <c r="F202" s="73">
        <v>0</v>
      </c>
      <c r="G202" s="73">
        <v>0</v>
      </c>
      <c r="H202" s="73">
        <v>0</v>
      </c>
      <c r="I202" s="73">
        <v>0</v>
      </c>
      <c r="J202" s="73">
        <v>0</v>
      </c>
      <c r="K202" s="73">
        <v>0</v>
      </c>
      <c r="L202" s="73">
        <v>0</v>
      </c>
      <c r="M202" s="73">
        <v>0</v>
      </c>
      <c r="N202" s="73">
        <v>0</v>
      </c>
      <c r="O202" s="73">
        <v>0</v>
      </c>
      <c r="P202" s="25"/>
      <c r="Q202" s="55"/>
    </row>
    <row r="203" spans="1:17" s="22" customFormat="1" ht="15" customHeight="1">
      <c r="A203" s="130" t="s">
        <v>282</v>
      </c>
      <c r="B203" s="73">
        <v>0</v>
      </c>
      <c r="C203" s="73">
        <v>0</v>
      </c>
      <c r="D203" s="73">
        <v>0</v>
      </c>
      <c r="E203" s="73">
        <v>0</v>
      </c>
      <c r="F203" s="73">
        <v>0</v>
      </c>
      <c r="G203" s="73">
        <v>0</v>
      </c>
      <c r="H203" s="73">
        <v>0</v>
      </c>
      <c r="I203" s="73">
        <v>0</v>
      </c>
      <c r="J203" s="73">
        <v>0</v>
      </c>
      <c r="K203" s="73">
        <v>0</v>
      </c>
      <c r="L203" s="73">
        <v>0</v>
      </c>
      <c r="M203" s="73">
        <v>0</v>
      </c>
      <c r="N203" s="73">
        <v>0</v>
      </c>
      <c r="O203" s="73">
        <v>0</v>
      </c>
      <c r="P203" s="25"/>
      <c r="Q203" s="55"/>
    </row>
    <row r="204" spans="1:17" s="22" customFormat="1" ht="15" customHeight="1">
      <c r="A204" s="130" t="s">
        <v>283</v>
      </c>
      <c r="B204" s="73">
        <v>0</v>
      </c>
      <c r="C204" s="73">
        <v>0</v>
      </c>
      <c r="D204" s="73">
        <v>0</v>
      </c>
      <c r="E204" s="73">
        <v>0</v>
      </c>
      <c r="F204" s="73">
        <v>0</v>
      </c>
      <c r="G204" s="73">
        <v>0</v>
      </c>
      <c r="H204" s="73">
        <v>0</v>
      </c>
      <c r="I204" s="73">
        <v>0</v>
      </c>
      <c r="J204" s="73">
        <v>0</v>
      </c>
      <c r="K204" s="73">
        <v>0</v>
      </c>
      <c r="L204" s="73">
        <v>0</v>
      </c>
      <c r="M204" s="73">
        <v>0</v>
      </c>
      <c r="N204" s="73">
        <v>0</v>
      </c>
      <c r="O204" s="73">
        <v>0</v>
      </c>
      <c r="P204" s="25"/>
      <c r="Q204" s="55"/>
    </row>
    <row r="205" spans="1:17" s="22" customFormat="1" ht="15" customHeight="1">
      <c r="A205" s="129" t="s">
        <v>65</v>
      </c>
      <c r="B205" s="73">
        <v>0</v>
      </c>
      <c r="C205" s="73">
        <v>0</v>
      </c>
      <c r="D205" s="73">
        <v>0</v>
      </c>
      <c r="E205" s="73">
        <v>0</v>
      </c>
      <c r="F205" s="73">
        <v>0</v>
      </c>
      <c r="G205" s="73">
        <v>0</v>
      </c>
      <c r="H205" s="73">
        <v>0</v>
      </c>
      <c r="I205" s="73">
        <v>0</v>
      </c>
      <c r="J205" s="73">
        <v>0</v>
      </c>
      <c r="K205" s="73">
        <v>0</v>
      </c>
      <c r="L205" s="73">
        <v>0</v>
      </c>
      <c r="M205" s="73">
        <v>0</v>
      </c>
      <c r="N205" s="73">
        <v>0</v>
      </c>
      <c r="O205" s="73">
        <v>0</v>
      </c>
      <c r="P205" s="25"/>
      <c r="Q205" s="55"/>
    </row>
    <row r="206" spans="1:17" s="22" customFormat="1" ht="15" customHeight="1">
      <c r="A206" s="129" t="s">
        <v>66</v>
      </c>
      <c r="B206" s="73">
        <v>2</v>
      </c>
      <c r="C206" s="73">
        <v>0</v>
      </c>
      <c r="D206" s="73">
        <v>340</v>
      </c>
      <c r="E206" s="73">
        <v>137</v>
      </c>
      <c r="F206" s="73">
        <v>1</v>
      </c>
      <c r="G206" s="73">
        <v>0</v>
      </c>
      <c r="H206" s="73">
        <v>0</v>
      </c>
      <c r="I206" s="73">
        <v>1</v>
      </c>
      <c r="J206" s="73">
        <v>94</v>
      </c>
      <c r="K206" s="73">
        <v>37</v>
      </c>
      <c r="L206" s="73">
        <v>3</v>
      </c>
      <c r="M206" s="73">
        <v>0</v>
      </c>
      <c r="N206" s="73">
        <v>1</v>
      </c>
      <c r="O206" s="73">
        <v>0</v>
      </c>
      <c r="P206" s="25"/>
      <c r="Q206" s="55"/>
    </row>
    <row r="207" spans="1:17" s="22" customFormat="1" ht="15" customHeight="1">
      <c r="A207" s="129" t="s">
        <v>67</v>
      </c>
      <c r="B207" s="73">
        <v>2</v>
      </c>
      <c r="C207" s="73">
        <v>0</v>
      </c>
      <c r="D207" s="73">
        <v>34</v>
      </c>
      <c r="E207" s="73">
        <v>19</v>
      </c>
      <c r="F207" s="73">
        <v>0</v>
      </c>
      <c r="G207" s="73">
        <v>1</v>
      </c>
      <c r="H207" s="73">
        <v>0</v>
      </c>
      <c r="I207" s="73">
        <v>0</v>
      </c>
      <c r="J207" s="73">
        <v>11</v>
      </c>
      <c r="K207" s="73">
        <v>3</v>
      </c>
      <c r="L207" s="73">
        <v>0</v>
      </c>
      <c r="M207" s="73">
        <v>0</v>
      </c>
      <c r="N207" s="73">
        <v>0</v>
      </c>
      <c r="O207" s="73">
        <v>0</v>
      </c>
      <c r="P207" s="25"/>
      <c r="Q207" s="55"/>
    </row>
    <row r="208" spans="1:17" s="22" customFormat="1" ht="15" customHeight="1">
      <c r="A208" s="129" t="s">
        <v>68</v>
      </c>
      <c r="B208" s="73">
        <v>0</v>
      </c>
      <c r="C208" s="73">
        <v>0</v>
      </c>
      <c r="D208" s="73">
        <v>0</v>
      </c>
      <c r="E208" s="73">
        <v>94</v>
      </c>
      <c r="F208" s="73">
        <v>0</v>
      </c>
      <c r="G208" s="73">
        <v>6</v>
      </c>
      <c r="H208" s="73">
        <v>0</v>
      </c>
      <c r="I208" s="73">
        <v>1</v>
      </c>
      <c r="J208" s="73">
        <v>0</v>
      </c>
      <c r="K208" s="73">
        <v>20</v>
      </c>
      <c r="L208" s="73">
        <v>0</v>
      </c>
      <c r="M208" s="73">
        <v>2</v>
      </c>
      <c r="N208" s="73">
        <v>0</v>
      </c>
      <c r="O208" s="73">
        <v>0</v>
      </c>
      <c r="P208" s="25"/>
      <c r="Q208" s="55"/>
    </row>
    <row r="209" spans="1:17" s="22" customFormat="1" ht="15" customHeight="1">
      <c r="A209" s="129" t="s">
        <v>69</v>
      </c>
      <c r="B209" s="73">
        <v>0</v>
      </c>
      <c r="C209" s="73">
        <v>0</v>
      </c>
      <c r="D209" s="73">
        <v>29</v>
      </c>
      <c r="E209" s="73">
        <v>33</v>
      </c>
      <c r="F209" s="73">
        <v>2</v>
      </c>
      <c r="G209" s="73">
        <v>0</v>
      </c>
      <c r="H209" s="73">
        <v>10</v>
      </c>
      <c r="I209" s="73">
        <v>14</v>
      </c>
      <c r="J209" s="73">
        <v>16</v>
      </c>
      <c r="K209" s="73">
        <v>5</v>
      </c>
      <c r="L209" s="73">
        <v>0</v>
      </c>
      <c r="M209" s="73">
        <v>0</v>
      </c>
      <c r="N209" s="73">
        <v>0</v>
      </c>
      <c r="O209" s="73">
        <v>0</v>
      </c>
      <c r="P209" s="25"/>
      <c r="Q209" s="55"/>
    </row>
    <row r="210" spans="1:17" s="22" customFormat="1" ht="15" customHeight="1">
      <c r="A210" s="129" t="s">
        <v>70</v>
      </c>
      <c r="B210" s="73">
        <v>0</v>
      </c>
      <c r="C210" s="73">
        <v>0</v>
      </c>
      <c r="D210" s="73">
        <v>4</v>
      </c>
      <c r="E210" s="73">
        <v>1</v>
      </c>
      <c r="F210" s="73">
        <v>0</v>
      </c>
      <c r="G210" s="73">
        <v>0</v>
      </c>
      <c r="H210" s="73">
        <v>0</v>
      </c>
      <c r="I210" s="73">
        <v>0</v>
      </c>
      <c r="J210" s="73">
        <v>0</v>
      </c>
      <c r="K210" s="73">
        <v>0</v>
      </c>
      <c r="L210" s="73">
        <v>0</v>
      </c>
      <c r="M210" s="73">
        <v>0</v>
      </c>
      <c r="N210" s="73">
        <v>0</v>
      </c>
      <c r="O210" s="73">
        <v>0</v>
      </c>
      <c r="P210" s="25"/>
      <c r="Q210" s="55"/>
    </row>
    <row r="211" spans="1:17" s="22" customFormat="1" ht="15" customHeight="1">
      <c r="A211" s="129" t="s">
        <v>71</v>
      </c>
      <c r="B211" s="73">
        <v>0</v>
      </c>
      <c r="C211" s="73">
        <v>0</v>
      </c>
      <c r="D211" s="73">
        <v>46</v>
      </c>
      <c r="E211" s="73">
        <v>55</v>
      </c>
      <c r="F211" s="73">
        <v>0</v>
      </c>
      <c r="G211" s="73">
        <v>0</v>
      </c>
      <c r="H211" s="73">
        <v>1</v>
      </c>
      <c r="I211" s="73">
        <v>0</v>
      </c>
      <c r="J211" s="73">
        <v>19</v>
      </c>
      <c r="K211" s="73">
        <v>20</v>
      </c>
      <c r="L211" s="73">
        <v>0</v>
      </c>
      <c r="M211" s="73">
        <v>0</v>
      </c>
      <c r="N211" s="73">
        <v>0</v>
      </c>
      <c r="O211" s="73">
        <v>0</v>
      </c>
      <c r="P211" s="25"/>
      <c r="Q211" s="55"/>
    </row>
    <row r="212" spans="1:17" s="22" customFormat="1" ht="15" customHeight="1">
      <c r="A212" s="29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56"/>
    </row>
    <row r="213" spans="1:17" s="22" customFormat="1" ht="15" customHeight="1">
      <c r="A213" s="131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5"/>
    </row>
    <row r="214" spans="1:17" s="22" customFormat="1" ht="15" customHeight="1">
      <c r="A214" s="149" t="s">
        <v>453</v>
      </c>
      <c r="B214" s="155" t="s">
        <v>106</v>
      </c>
      <c r="C214" s="156"/>
      <c r="D214" s="155" t="s">
        <v>355</v>
      </c>
      <c r="E214" s="156"/>
      <c r="F214" s="155" t="s">
        <v>107</v>
      </c>
      <c r="G214" s="156"/>
      <c r="H214" s="155" t="s">
        <v>108</v>
      </c>
      <c r="I214" s="156"/>
      <c r="J214" s="155" t="s">
        <v>109</v>
      </c>
      <c r="K214" s="156"/>
      <c r="L214" s="155" t="s">
        <v>110</v>
      </c>
      <c r="M214" s="156"/>
      <c r="N214" s="155" t="s">
        <v>111</v>
      </c>
      <c r="O214" s="156"/>
      <c r="P214" s="25"/>
      <c r="Q214" s="55"/>
    </row>
    <row r="215" spans="1:17" s="22" customFormat="1" ht="15" customHeight="1">
      <c r="A215" s="150"/>
      <c r="B215" s="69" t="s">
        <v>3</v>
      </c>
      <c r="C215" s="69" t="s">
        <v>4</v>
      </c>
      <c r="D215" s="69" t="s">
        <v>3</v>
      </c>
      <c r="E215" s="69" t="s">
        <v>4</v>
      </c>
      <c r="F215" s="69" t="s">
        <v>3</v>
      </c>
      <c r="G215" s="69" t="s">
        <v>4</v>
      </c>
      <c r="H215" s="69" t="s">
        <v>3</v>
      </c>
      <c r="I215" s="69" t="s">
        <v>4</v>
      </c>
      <c r="J215" s="69" t="s">
        <v>3</v>
      </c>
      <c r="K215" s="69" t="s">
        <v>4</v>
      </c>
      <c r="L215" s="69" t="s">
        <v>3</v>
      </c>
      <c r="M215" s="69" t="s">
        <v>4</v>
      </c>
      <c r="N215" s="69" t="s">
        <v>3</v>
      </c>
      <c r="O215" s="69" t="s">
        <v>4</v>
      </c>
      <c r="P215" s="33"/>
      <c r="Q215" s="55"/>
    </row>
    <row r="216" spans="1:17" s="22" customFormat="1" ht="15" customHeight="1">
      <c r="A216" s="129" t="s">
        <v>55</v>
      </c>
      <c r="B216" s="71">
        <v>0</v>
      </c>
      <c r="C216" s="71">
        <v>1</v>
      </c>
      <c r="D216" s="71">
        <v>1</v>
      </c>
      <c r="E216" s="71">
        <v>0</v>
      </c>
      <c r="F216" s="71">
        <v>0</v>
      </c>
      <c r="G216" s="71">
        <v>1</v>
      </c>
      <c r="H216" s="71">
        <v>22</v>
      </c>
      <c r="I216" s="71">
        <v>28</v>
      </c>
      <c r="J216" s="71">
        <v>2</v>
      </c>
      <c r="K216" s="71">
        <v>1</v>
      </c>
      <c r="L216" s="71">
        <v>126</v>
      </c>
      <c r="M216" s="71">
        <v>55</v>
      </c>
      <c r="N216" s="71">
        <v>189</v>
      </c>
      <c r="O216" s="71">
        <v>74</v>
      </c>
      <c r="P216" s="25"/>
      <c r="Q216" s="55"/>
    </row>
    <row r="217" spans="1:17" s="22" customFormat="1" ht="15" customHeight="1">
      <c r="A217" s="129" t="s">
        <v>56</v>
      </c>
      <c r="B217" s="73">
        <v>0</v>
      </c>
      <c r="C217" s="73">
        <v>0</v>
      </c>
      <c r="D217" s="73">
        <v>0</v>
      </c>
      <c r="E217" s="73">
        <v>0</v>
      </c>
      <c r="F217" s="73">
        <v>0</v>
      </c>
      <c r="G217" s="73">
        <v>0</v>
      </c>
      <c r="H217" s="73">
        <v>0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0</v>
      </c>
      <c r="O217" s="73">
        <v>0</v>
      </c>
      <c r="P217" s="25"/>
      <c r="Q217" s="55"/>
    </row>
    <row r="218" spans="1:17" s="22" customFormat="1" ht="15" customHeight="1">
      <c r="A218" s="129" t="s">
        <v>57</v>
      </c>
      <c r="B218" s="73">
        <v>0</v>
      </c>
      <c r="C218" s="73">
        <v>0</v>
      </c>
      <c r="D218" s="73">
        <v>0</v>
      </c>
      <c r="E218" s="73">
        <v>0</v>
      </c>
      <c r="F218" s="73">
        <v>0</v>
      </c>
      <c r="G218" s="73">
        <v>0</v>
      </c>
      <c r="H218" s="73">
        <v>0</v>
      </c>
      <c r="I218" s="73">
        <v>0</v>
      </c>
      <c r="J218" s="73">
        <v>1</v>
      </c>
      <c r="K218" s="73">
        <v>1</v>
      </c>
      <c r="L218" s="73">
        <v>29</v>
      </c>
      <c r="M218" s="73">
        <v>1</v>
      </c>
      <c r="N218" s="73">
        <v>31</v>
      </c>
      <c r="O218" s="73">
        <v>1</v>
      </c>
      <c r="P218" s="25"/>
      <c r="Q218" s="55"/>
    </row>
    <row r="219" spans="1:17" s="22" customFormat="1" ht="15" customHeight="1">
      <c r="A219" s="129" t="s">
        <v>58</v>
      </c>
      <c r="B219" s="73">
        <v>0</v>
      </c>
      <c r="C219" s="73">
        <v>0</v>
      </c>
      <c r="D219" s="73">
        <v>0</v>
      </c>
      <c r="E219" s="73">
        <v>0</v>
      </c>
      <c r="F219" s="73">
        <v>0</v>
      </c>
      <c r="G219" s="73">
        <v>0</v>
      </c>
      <c r="H219" s="73">
        <v>0</v>
      </c>
      <c r="I219" s="73">
        <v>0</v>
      </c>
      <c r="J219" s="73">
        <v>0</v>
      </c>
      <c r="K219" s="73">
        <v>0</v>
      </c>
      <c r="L219" s="73">
        <v>5</v>
      </c>
      <c r="M219" s="73">
        <v>1</v>
      </c>
      <c r="N219" s="73">
        <v>6</v>
      </c>
      <c r="O219" s="73">
        <v>2</v>
      </c>
      <c r="P219" s="25"/>
      <c r="Q219" s="55"/>
    </row>
    <row r="220" spans="1:17" s="22" customFormat="1" ht="15" customHeight="1">
      <c r="A220" s="129" t="s">
        <v>59</v>
      </c>
      <c r="B220" s="73">
        <v>0</v>
      </c>
      <c r="C220" s="73">
        <v>0</v>
      </c>
      <c r="D220" s="73">
        <v>0</v>
      </c>
      <c r="E220" s="73">
        <v>0</v>
      </c>
      <c r="F220" s="73">
        <v>0</v>
      </c>
      <c r="G220" s="73">
        <v>0</v>
      </c>
      <c r="H220" s="73">
        <v>0</v>
      </c>
      <c r="I220" s="73">
        <v>0</v>
      </c>
      <c r="J220" s="73">
        <v>0</v>
      </c>
      <c r="K220" s="73">
        <v>0</v>
      </c>
      <c r="L220" s="73">
        <v>0</v>
      </c>
      <c r="M220" s="73">
        <v>0</v>
      </c>
      <c r="N220" s="73">
        <v>0</v>
      </c>
      <c r="O220" s="73">
        <v>0</v>
      </c>
      <c r="P220" s="25"/>
      <c r="Q220" s="55"/>
    </row>
    <row r="221" spans="1:17" s="22" customFormat="1" ht="15" customHeight="1">
      <c r="A221" s="129" t="s">
        <v>60</v>
      </c>
      <c r="B221" s="73">
        <v>0</v>
      </c>
      <c r="C221" s="73">
        <v>0</v>
      </c>
      <c r="D221" s="73">
        <v>0</v>
      </c>
      <c r="E221" s="73">
        <v>0</v>
      </c>
      <c r="F221" s="73">
        <v>0</v>
      </c>
      <c r="G221" s="73">
        <v>0</v>
      </c>
      <c r="H221" s="73">
        <v>0</v>
      </c>
      <c r="I221" s="73">
        <v>0</v>
      </c>
      <c r="J221" s="73">
        <v>0</v>
      </c>
      <c r="K221" s="73">
        <v>0</v>
      </c>
      <c r="L221" s="73">
        <v>0</v>
      </c>
      <c r="M221" s="73">
        <v>0</v>
      </c>
      <c r="N221" s="73">
        <v>0</v>
      </c>
      <c r="O221" s="73">
        <v>0</v>
      </c>
      <c r="P221" s="25"/>
      <c r="Q221" s="55"/>
    </row>
    <row r="222" spans="1:17" s="22" customFormat="1" ht="15" customHeight="1">
      <c r="A222" s="129" t="s">
        <v>61</v>
      </c>
      <c r="B222" s="73">
        <v>0</v>
      </c>
      <c r="C222" s="73">
        <v>0</v>
      </c>
      <c r="D222" s="73">
        <v>0</v>
      </c>
      <c r="E222" s="73">
        <v>0</v>
      </c>
      <c r="F222" s="73">
        <v>0</v>
      </c>
      <c r="G222" s="73">
        <v>0</v>
      </c>
      <c r="H222" s="73">
        <v>0</v>
      </c>
      <c r="I222" s="73">
        <v>0</v>
      </c>
      <c r="J222" s="73">
        <v>0</v>
      </c>
      <c r="K222" s="73">
        <v>0</v>
      </c>
      <c r="L222" s="73">
        <v>0</v>
      </c>
      <c r="M222" s="73">
        <v>0</v>
      </c>
      <c r="N222" s="73">
        <v>0</v>
      </c>
      <c r="O222" s="73">
        <v>0</v>
      </c>
      <c r="P222" s="25"/>
      <c r="Q222" s="55"/>
    </row>
    <row r="223" spans="1:17" s="22" customFormat="1" ht="15" customHeight="1">
      <c r="A223" s="129" t="s">
        <v>62</v>
      </c>
      <c r="B223" s="73">
        <v>0</v>
      </c>
      <c r="C223" s="73">
        <v>0</v>
      </c>
      <c r="D223" s="73">
        <v>0</v>
      </c>
      <c r="E223" s="73">
        <v>0</v>
      </c>
      <c r="F223" s="73">
        <v>0</v>
      </c>
      <c r="G223" s="73">
        <v>0</v>
      </c>
      <c r="H223" s="73">
        <v>0</v>
      </c>
      <c r="I223" s="73">
        <v>0</v>
      </c>
      <c r="J223" s="73">
        <v>0</v>
      </c>
      <c r="K223" s="73">
        <v>0</v>
      </c>
      <c r="L223" s="73">
        <v>15</v>
      </c>
      <c r="M223" s="73">
        <v>4</v>
      </c>
      <c r="N223" s="73">
        <v>6</v>
      </c>
      <c r="O223" s="73">
        <v>4</v>
      </c>
      <c r="P223" s="25"/>
      <c r="Q223" s="55"/>
    </row>
    <row r="224" spans="1:17" s="22" customFormat="1" ht="15" customHeight="1">
      <c r="A224" s="129" t="s">
        <v>63</v>
      </c>
      <c r="B224" s="73">
        <v>0</v>
      </c>
      <c r="C224" s="73">
        <v>0</v>
      </c>
      <c r="D224" s="73">
        <v>0</v>
      </c>
      <c r="E224" s="73">
        <v>0</v>
      </c>
      <c r="F224" s="73">
        <v>0</v>
      </c>
      <c r="G224" s="73">
        <v>0</v>
      </c>
      <c r="H224" s="73">
        <v>0</v>
      </c>
      <c r="I224" s="73">
        <v>0</v>
      </c>
      <c r="J224" s="73">
        <v>0</v>
      </c>
      <c r="K224" s="73">
        <v>0</v>
      </c>
      <c r="L224" s="73">
        <v>1</v>
      </c>
      <c r="M224" s="73">
        <v>1</v>
      </c>
      <c r="N224" s="73">
        <v>1</v>
      </c>
      <c r="O224" s="73">
        <v>1</v>
      </c>
      <c r="P224" s="25"/>
      <c r="Q224" s="55"/>
    </row>
    <row r="225" spans="1:17" s="22" customFormat="1" ht="15" customHeight="1">
      <c r="A225" s="129" t="s">
        <v>64</v>
      </c>
      <c r="B225" s="73">
        <v>0</v>
      </c>
      <c r="C225" s="73">
        <v>0</v>
      </c>
      <c r="D225" s="73">
        <v>0</v>
      </c>
      <c r="E225" s="73">
        <v>0</v>
      </c>
      <c r="F225" s="73">
        <v>0</v>
      </c>
      <c r="G225" s="73">
        <v>0</v>
      </c>
      <c r="H225" s="73">
        <v>0</v>
      </c>
      <c r="I225" s="73">
        <v>0</v>
      </c>
      <c r="J225" s="73">
        <v>0</v>
      </c>
      <c r="K225" s="73">
        <v>0</v>
      </c>
      <c r="L225" s="73">
        <v>0</v>
      </c>
      <c r="M225" s="73">
        <v>1</v>
      </c>
      <c r="N225" s="73">
        <v>0</v>
      </c>
      <c r="O225" s="73">
        <v>1</v>
      </c>
      <c r="P225" s="25"/>
      <c r="Q225" s="55"/>
    </row>
    <row r="226" spans="1:17" s="22" customFormat="1" ht="15" customHeight="1">
      <c r="A226" s="129" t="s">
        <v>8</v>
      </c>
      <c r="B226" s="73">
        <v>0</v>
      </c>
      <c r="C226" s="73">
        <v>0</v>
      </c>
      <c r="D226" s="73">
        <v>1</v>
      </c>
      <c r="E226" s="73">
        <v>0</v>
      </c>
      <c r="F226" s="73">
        <v>0</v>
      </c>
      <c r="G226" s="73">
        <v>0</v>
      </c>
      <c r="H226" s="73">
        <v>0</v>
      </c>
      <c r="I226" s="73">
        <v>0</v>
      </c>
      <c r="J226" s="73">
        <v>0</v>
      </c>
      <c r="K226" s="73">
        <v>0</v>
      </c>
      <c r="L226" s="73">
        <v>2</v>
      </c>
      <c r="M226" s="73">
        <v>1</v>
      </c>
      <c r="N226" s="73">
        <v>10</v>
      </c>
      <c r="O226" s="73">
        <v>7</v>
      </c>
      <c r="P226" s="25"/>
      <c r="Q226" s="55"/>
    </row>
    <row r="227" spans="1:17" s="22" customFormat="1" ht="15" customHeight="1">
      <c r="A227" s="129" t="s">
        <v>9</v>
      </c>
      <c r="B227" s="73">
        <v>0</v>
      </c>
      <c r="C227" s="73">
        <v>0</v>
      </c>
      <c r="D227" s="73">
        <v>0</v>
      </c>
      <c r="E227" s="73">
        <v>0</v>
      </c>
      <c r="F227" s="73">
        <v>0</v>
      </c>
      <c r="G227" s="73">
        <v>1</v>
      </c>
      <c r="H227" s="73">
        <v>0</v>
      </c>
      <c r="I227" s="73">
        <v>0</v>
      </c>
      <c r="J227" s="73">
        <v>0</v>
      </c>
      <c r="K227" s="73">
        <v>0</v>
      </c>
      <c r="L227" s="73">
        <v>0</v>
      </c>
      <c r="M227" s="73">
        <v>0</v>
      </c>
      <c r="N227" s="73">
        <v>1</v>
      </c>
      <c r="O227" s="73">
        <v>0</v>
      </c>
      <c r="P227" s="25"/>
      <c r="Q227" s="55"/>
    </row>
    <row r="228" spans="1:17" s="22" customFormat="1" ht="15" customHeight="1">
      <c r="A228" s="130" t="s">
        <v>277</v>
      </c>
      <c r="B228" s="73">
        <v>0</v>
      </c>
      <c r="C228" s="73">
        <v>0</v>
      </c>
      <c r="D228" s="73">
        <v>0</v>
      </c>
      <c r="E228" s="73">
        <v>0</v>
      </c>
      <c r="F228" s="73">
        <v>0</v>
      </c>
      <c r="G228" s="73">
        <v>0</v>
      </c>
      <c r="H228" s="73">
        <v>0</v>
      </c>
      <c r="I228" s="73">
        <v>0</v>
      </c>
      <c r="J228" s="73">
        <v>0</v>
      </c>
      <c r="K228" s="73">
        <v>0</v>
      </c>
      <c r="L228" s="73">
        <v>0</v>
      </c>
      <c r="M228" s="73">
        <v>0</v>
      </c>
      <c r="N228" s="73">
        <v>0</v>
      </c>
      <c r="O228" s="73">
        <v>0</v>
      </c>
      <c r="P228" s="25"/>
      <c r="Q228" s="55"/>
    </row>
    <row r="229" spans="1:17" s="22" customFormat="1" ht="15" customHeight="1">
      <c r="A229" s="130" t="s">
        <v>278</v>
      </c>
      <c r="B229" s="73">
        <v>0</v>
      </c>
      <c r="C229" s="73">
        <v>0</v>
      </c>
      <c r="D229" s="73">
        <v>0</v>
      </c>
      <c r="E229" s="73">
        <v>0</v>
      </c>
      <c r="F229" s="73">
        <v>0</v>
      </c>
      <c r="G229" s="73">
        <v>0</v>
      </c>
      <c r="H229" s="73">
        <v>0</v>
      </c>
      <c r="I229" s="73">
        <v>0</v>
      </c>
      <c r="J229" s="73">
        <v>0</v>
      </c>
      <c r="K229" s="73">
        <v>0</v>
      </c>
      <c r="L229" s="73">
        <v>0</v>
      </c>
      <c r="M229" s="73">
        <v>0</v>
      </c>
      <c r="N229" s="73">
        <v>0</v>
      </c>
      <c r="O229" s="73">
        <v>0</v>
      </c>
      <c r="P229" s="25"/>
      <c r="Q229" s="55"/>
    </row>
    <row r="230" spans="1:17" s="22" customFormat="1" ht="15" customHeight="1">
      <c r="A230" s="130" t="s">
        <v>279</v>
      </c>
      <c r="B230" s="73">
        <v>0</v>
      </c>
      <c r="C230" s="73">
        <v>0</v>
      </c>
      <c r="D230" s="73">
        <v>0</v>
      </c>
      <c r="E230" s="73">
        <v>0</v>
      </c>
      <c r="F230" s="73">
        <v>0</v>
      </c>
      <c r="G230" s="73">
        <v>0</v>
      </c>
      <c r="H230" s="73">
        <v>0</v>
      </c>
      <c r="I230" s="73">
        <v>0</v>
      </c>
      <c r="J230" s="73">
        <v>0</v>
      </c>
      <c r="K230" s="73">
        <v>0</v>
      </c>
      <c r="L230" s="73">
        <v>0</v>
      </c>
      <c r="M230" s="73">
        <v>0</v>
      </c>
      <c r="N230" s="73">
        <v>0</v>
      </c>
      <c r="O230" s="73">
        <v>0</v>
      </c>
      <c r="P230" s="25"/>
      <c r="Q230" s="55"/>
    </row>
    <row r="231" spans="1:17" s="22" customFormat="1" ht="15" customHeight="1">
      <c r="A231" s="130" t="s">
        <v>280</v>
      </c>
      <c r="B231" s="73">
        <v>0</v>
      </c>
      <c r="C231" s="73">
        <v>0</v>
      </c>
      <c r="D231" s="73">
        <v>0</v>
      </c>
      <c r="E231" s="73">
        <v>0</v>
      </c>
      <c r="F231" s="73">
        <v>0</v>
      </c>
      <c r="G231" s="73">
        <v>0</v>
      </c>
      <c r="H231" s="73">
        <v>0</v>
      </c>
      <c r="I231" s="73">
        <v>0</v>
      </c>
      <c r="J231" s="73">
        <v>0</v>
      </c>
      <c r="K231" s="73">
        <v>0</v>
      </c>
      <c r="L231" s="73">
        <v>0</v>
      </c>
      <c r="M231" s="73">
        <v>0</v>
      </c>
      <c r="N231" s="73">
        <v>0</v>
      </c>
      <c r="O231" s="73">
        <v>0</v>
      </c>
      <c r="P231" s="25"/>
      <c r="Q231" s="55"/>
    </row>
    <row r="232" spans="1:17" s="22" customFormat="1" ht="15" customHeight="1">
      <c r="A232" s="130" t="s">
        <v>281</v>
      </c>
      <c r="B232" s="73">
        <v>0</v>
      </c>
      <c r="C232" s="73">
        <v>0</v>
      </c>
      <c r="D232" s="73">
        <v>0</v>
      </c>
      <c r="E232" s="73">
        <v>0</v>
      </c>
      <c r="F232" s="73">
        <v>0</v>
      </c>
      <c r="G232" s="73">
        <v>0</v>
      </c>
      <c r="H232" s="73">
        <v>0</v>
      </c>
      <c r="I232" s="73">
        <v>0</v>
      </c>
      <c r="J232" s="73">
        <v>0</v>
      </c>
      <c r="K232" s="73">
        <v>0</v>
      </c>
      <c r="L232" s="73">
        <v>0</v>
      </c>
      <c r="M232" s="73">
        <v>0</v>
      </c>
      <c r="N232" s="73">
        <v>0</v>
      </c>
      <c r="O232" s="73">
        <v>0</v>
      </c>
      <c r="P232" s="25"/>
      <c r="Q232" s="55"/>
    </row>
    <row r="233" spans="1:17" s="22" customFormat="1" ht="15" customHeight="1">
      <c r="A233" s="130" t="s">
        <v>282</v>
      </c>
      <c r="B233" s="73">
        <v>0</v>
      </c>
      <c r="C233" s="73">
        <v>0</v>
      </c>
      <c r="D233" s="73">
        <v>0</v>
      </c>
      <c r="E233" s="73">
        <v>0</v>
      </c>
      <c r="F233" s="73">
        <v>0</v>
      </c>
      <c r="G233" s="73">
        <v>0</v>
      </c>
      <c r="H233" s="73">
        <v>0</v>
      </c>
      <c r="I233" s="73">
        <v>0</v>
      </c>
      <c r="J233" s="73">
        <v>0</v>
      </c>
      <c r="K233" s="73">
        <v>0</v>
      </c>
      <c r="L233" s="73">
        <v>0</v>
      </c>
      <c r="M233" s="73">
        <v>0</v>
      </c>
      <c r="N233" s="73">
        <v>0</v>
      </c>
      <c r="O233" s="73">
        <v>0</v>
      </c>
      <c r="P233" s="25"/>
      <c r="Q233" s="55"/>
    </row>
    <row r="234" spans="1:17" s="22" customFormat="1" ht="15" customHeight="1">
      <c r="A234" s="130" t="s">
        <v>283</v>
      </c>
      <c r="B234" s="73">
        <v>0</v>
      </c>
      <c r="C234" s="73">
        <v>0</v>
      </c>
      <c r="D234" s="73">
        <v>0</v>
      </c>
      <c r="E234" s="73">
        <v>0</v>
      </c>
      <c r="F234" s="73">
        <v>0</v>
      </c>
      <c r="G234" s="73">
        <v>0</v>
      </c>
      <c r="H234" s="73">
        <v>0</v>
      </c>
      <c r="I234" s="73">
        <v>0</v>
      </c>
      <c r="J234" s="73">
        <v>0</v>
      </c>
      <c r="K234" s="73">
        <v>0</v>
      </c>
      <c r="L234" s="73">
        <v>0</v>
      </c>
      <c r="M234" s="73">
        <v>0</v>
      </c>
      <c r="N234" s="73">
        <v>0</v>
      </c>
      <c r="O234" s="73">
        <v>0</v>
      </c>
      <c r="P234" s="25"/>
      <c r="Q234" s="55"/>
    </row>
    <row r="235" spans="1:17" s="22" customFormat="1" ht="15" customHeight="1">
      <c r="A235" s="129" t="s">
        <v>65</v>
      </c>
      <c r="B235" s="73">
        <v>0</v>
      </c>
      <c r="C235" s="73">
        <v>0</v>
      </c>
      <c r="D235" s="73">
        <v>0</v>
      </c>
      <c r="E235" s="73">
        <v>0</v>
      </c>
      <c r="F235" s="73">
        <v>0</v>
      </c>
      <c r="G235" s="73">
        <v>0</v>
      </c>
      <c r="H235" s="73">
        <v>0</v>
      </c>
      <c r="I235" s="73">
        <v>0</v>
      </c>
      <c r="J235" s="73">
        <v>0</v>
      </c>
      <c r="K235" s="73">
        <v>0</v>
      </c>
      <c r="L235" s="73">
        <v>0</v>
      </c>
      <c r="M235" s="73">
        <v>0</v>
      </c>
      <c r="N235" s="73">
        <v>0</v>
      </c>
      <c r="O235" s="73">
        <v>0</v>
      </c>
      <c r="P235" s="25"/>
      <c r="Q235" s="55"/>
    </row>
    <row r="236" spans="1:17" s="22" customFormat="1" ht="15" customHeight="1">
      <c r="A236" s="129" t="s">
        <v>66</v>
      </c>
      <c r="B236" s="73">
        <v>0</v>
      </c>
      <c r="C236" s="73">
        <v>0</v>
      </c>
      <c r="D236" s="73">
        <v>0</v>
      </c>
      <c r="E236" s="73">
        <v>0</v>
      </c>
      <c r="F236" s="73">
        <v>0</v>
      </c>
      <c r="G236" s="73">
        <v>0</v>
      </c>
      <c r="H236" s="73">
        <v>6</v>
      </c>
      <c r="I236" s="73">
        <v>13</v>
      </c>
      <c r="J236" s="73">
        <v>1</v>
      </c>
      <c r="K236" s="73">
        <v>0</v>
      </c>
      <c r="L236" s="73">
        <v>50</v>
      </c>
      <c r="M236" s="73">
        <v>24</v>
      </c>
      <c r="N236" s="73">
        <v>96</v>
      </c>
      <c r="O236" s="73">
        <v>26</v>
      </c>
      <c r="P236" s="25"/>
      <c r="Q236" s="55"/>
    </row>
    <row r="237" spans="1:17" s="22" customFormat="1" ht="15" customHeight="1">
      <c r="A237" s="129" t="s">
        <v>67</v>
      </c>
      <c r="B237" s="73">
        <v>0</v>
      </c>
      <c r="C237" s="73">
        <v>0</v>
      </c>
      <c r="D237" s="73">
        <v>0</v>
      </c>
      <c r="E237" s="73">
        <v>0</v>
      </c>
      <c r="F237" s="73">
        <v>0</v>
      </c>
      <c r="G237" s="73">
        <v>0</v>
      </c>
      <c r="H237" s="73">
        <v>0</v>
      </c>
      <c r="I237" s="73">
        <v>0</v>
      </c>
      <c r="J237" s="73">
        <v>0</v>
      </c>
      <c r="K237" s="73">
        <v>0</v>
      </c>
      <c r="L237" s="73">
        <v>9</v>
      </c>
      <c r="M237" s="73">
        <v>1</v>
      </c>
      <c r="N237" s="73">
        <v>8</v>
      </c>
      <c r="O237" s="73">
        <v>0</v>
      </c>
      <c r="P237" s="25"/>
      <c r="Q237" s="55"/>
    </row>
    <row r="238" spans="1:17" s="22" customFormat="1" ht="15" customHeight="1">
      <c r="A238" s="129" t="s">
        <v>68</v>
      </c>
      <c r="B238" s="73">
        <v>0</v>
      </c>
      <c r="C238" s="73">
        <v>1</v>
      </c>
      <c r="D238" s="73">
        <v>0</v>
      </c>
      <c r="E238" s="73">
        <v>0</v>
      </c>
      <c r="F238" s="73">
        <v>0</v>
      </c>
      <c r="G238" s="73">
        <v>0</v>
      </c>
      <c r="H238" s="73">
        <v>0</v>
      </c>
      <c r="I238" s="73">
        <v>0</v>
      </c>
      <c r="J238" s="73">
        <v>0</v>
      </c>
      <c r="K238" s="73">
        <v>0</v>
      </c>
      <c r="L238" s="73">
        <v>0</v>
      </c>
      <c r="M238" s="73">
        <v>10</v>
      </c>
      <c r="N238" s="73">
        <v>0</v>
      </c>
      <c r="O238" s="73">
        <v>4</v>
      </c>
      <c r="P238" s="25"/>
      <c r="Q238" s="55"/>
    </row>
    <row r="239" spans="1:17" s="22" customFormat="1" ht="15" customHeight="1">
      <c r="A239" s="129" t="s">
        <v>69</v>
      </c>
      <c r="B239" s="73">
        <v>0</v>
      </c>
      <c r="C239" s="73">
        <v>0</v>
      </c>
      <c r="D239" s="73">
        <v>0</v>
      </c>
      <c r="E239" s="73">
        <v>0</v>
      </c>
      <c r="F239" s="73">
        <v>0</v>
      </c>
      <c r="G239" s="73">
        <v>0</v>
      </c>
      <c r="H239" s="73">
        <v>16</v>
      </c>
      <c r="I239" s="73">
        <v>15</v>
      </c>
      <c r="J239" s="73">
        <v>0</v>
      </c>
      <c r="K239" s="73">
        <v>0</v>
      </c>
      <c r="L239" s="73">
        <v>9</v>
      </c>
      <c r="M239" s="73">
        <v>5</v>
      </c>
      <c r="N239" s="73">
        <v>19</v>
      </c>
      <c r="O239" s="73">
        <v>15</v>
      </c>
      <c r="P239" s="25"/>
      <c r="Q239" s="55"/>
    </row>
    <row r="240" spans="1:17" s="22" customFormat="1" ht="15" customHeight="1">
      <c r="A240" s="129" t="s">
        <v>70</v>
      </c>
      <c r="B240" s="73">
        <v>0</v>
      </c>
      <c r="C240" s="73">
        <v>0</v>
      </c>
      <c r="D240" s="73">
        <v>0</v>
      </c>
      <c r="E240" s="73">
        <v>0</v>
      </c>
      <c r="F240" s="73">
        <v>0</v>
      </c>
      <c r="G240" s="73">
        <v>0</v>
      </c>
      <c r="H240" s="73">
        <v>0</v>
      </c>
      <c r="I240" s="73">
        <v>0</v>
      </c>
      <c r="J240" s="73">
        <v>0</v>
      </c>
      <c r="K240" s="73">
        <v>0</v>
      </c>
      <c r="L240" s="73">
        <v>2</v>
      </c>
      <c r="M240" s="73">
        <v>0</v>
      </c>
      <c r="N240" s="73">
        <v>0</v>
      </c>
      <c r="O240" s="73">
        <v>0</v>
      </c>
      <c r="P240" s="25"/>
      <c r="Q240" s="55"/>
    </row>
    <row r="241" spans="1:17" s="22" customFormat="1" ht="15" customHeight="1">
      <c r="A241" s="129" t="s">
        <v>71</v>
      </c>
      <c r="B241" s="73">
        <v>0</v>
      </c>
      <c r="C241" s="73">
        <v>0</v>
      </c>
      <c r="D241" s="73">
        <v>0</v>
      </c>
      <c r="E241" s="73">
        <v>0</v>
      </c>
      <c r="F241" s="73">
        <v>0</v>
      </c>
      <c r="G241" s="73">
        <v>0</v>
      </c>
      <c r="H241" s="73">
        <v>0</v>
      </c>
      <c r="I241" s="73">
        <v>0</v>
      </c>
      <c r="J241" s="73">
        <v>0</v>
      </c>
      <c r="K241" s="73">
        <v>0</v>
      </c>
      <c r="L241" s="73">
        <v>4</v>
      </c>
      <c r="M241" s="73">
        <v>6</v>
      </c>
      <c r="N241" s="73">
        <v>11</v>
      </c>
      <c r="O241" s="73">
        <v>13</v>
      </c>
      <c r="P241" s="25"/>
      <c r="Q241" s="55"/>
    </row>
    <row r="242" spans="1:17" s="22" customFormat="1" ht="15" customHeight="1">
      <c r="A242" s="29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56"/>
    </row>
    <row r="243" spans="1:17" s="22" customFormat="1" ht="15" customHeight="1">
      <c r="A243" s="131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5"/>
    </row>
    <row r="244" spans="1:17" s="22" customFormat="1" ht="15" customHeight="1">
      <c r="A244" s="149" t="s">
        <v>453</v>
      </c>
      <c r="B244" s="170" t="s">
        <v>112</v>
      </c>
      <c r="C244" s="170"/>
      <c r="D244" s="170" t="s">
        <v>113</v>
      </c>
      <c r="E244" s="170"/>
      <c r="F244" s="170" t="s">
        <v>114</v>
      </c>
      <c r="G244" s="170"/>
      <c r="H244" s="170" t="s">
        <v>115</v>
      </c>
      <c r="I244" s="170"/>
      <c r="J244" s="170" t="s">
        <v>116</v>
      </c>
      <c r="K244" s="170"/>
      <c r="L244" s="170" t="s">
        <v>117</v>
      </c>
      <c r="M244" s="170"/>
      <c r="N244" s="170" t="s">
        <v>118</v>
      </c>
      <c r="O244" s="170"/>
      <c r="P244" s="25"/>
      <c r="Q244" s="55"/>
    </row>
    <row r="245" spans="1:17" s="22" customFormat="1" ht="15" customHeight="1">
      <c r="A245" s="150"/>
      <c r="B245" s="69" t="s">
        <v>3</v>
      </c>
      <c r="C245" s="69" t="s">
        <v>4</v>
      </c>
      <c r="D245" s="69" t="s">
        <v>3</v>
      </c>
      <c r="E245" s="69" t="s">
        <v>4</v>
      </c>
      <c r="F245" s="69" t="s">
        <v>3</v>
      </c>
      <c r="G245" s="69" t="s">
        <v>4</v>
      </c>
      <c r="H245" s="69" t="s">
        <v>3</v>
      </c>
      <c r="I245" s="69" t="s">
        <v>4</v>
      </c>
      <c r="J245" s="69" t="s">
        <v>3</v>
      </c>
      <c r="K245" s="69" t="s">
        <v>4</v>
      </c>
      <c r="L245" s="69" t="s">
        <v>3</v>
      </c>
      <c r="M245" s="69" t="s">
        <v>4</v>
      </c>
      <c r="N245" s="69" t="s">
        <v>3</v>
      </c>
      <c r="O245" s="69" t="s">
        <v>4</v>
      </c>
      <c r="P245" s="33"/>
      <c r="Q245" s="55"/>
    </row>
    <row r="246" spans="1:17" s="22" customFormat="1" ht="15" customHeight="1">
      <c r="A246" s="129" t="s">
        <v>55</v>
      </c>
      <c r="B246" s="71">
        <v>17</v>
      </c>
      <c r="C246" s="71">
        <v>7</v>
      </c>
      <c r="D246" s="71">
        <v>51</v>
      </c>
      <c r="E246" s="71">
        <v>41</v>
      </c>
      <c r="F246" s="71">
        <v>84</v>
      </c>
      <c r="G246" s="71">
        <v>37</v>
      </c>
      <c r="H246" s="71">
        <v>119</v>
      </c>
      <c r="I246" s="71">
        <v>57</v>
      </c>
      <c r="J246" s="71">
        <v>45</v>
      </c>
      <c r="K246" s="71">
        <v>16</v>
      </c>
      <c r="L246" s="71">
        <v>1448</v>
      </c>
      <c r="M246" s="71">
        <v>494</v>
      </c>
      <c r="N246" s="71">
        <v>1019</v>
      </c>
      <c r="O246" s="71">
        <v>316</v>
      </c>
      <c r="P246" s="25"/>
      <c r="Q246" s="55"/>
    </row>
    <row r="247" spans="1:17" s="22" customFormat="1" ht="15" customHeight="1">
      <c r="A247" s="129" t="s">
        <v>56</v>
      </c>
      <c r="B247" s="73">
        <v>0</v>
      </c>
      <c r="C247" s="73">
        <v>0</v>
      </c>
      <c r="D247" s="73">
        <v>0</v>
      </c>
      <c r="E247" s="73">
        <v>0</v>
      </c>
      <c r="F247" s="73">
        <v>0</v>
      </c>
      <c r="G247" s="73">
        <v>0</v>
      </c>
      <c r="H247" s="73">
        <v>0</v>
      </c>
      <c r="I247" s="73">
        <v>0</v>
      </c>
      <c r="J247" s="73">
        <v>0</v>
      </c>
      <c r="K247" s="73">
        <v>0</v>
      </c>
      <c r="L247" s="73">
        <v>0</v>
      </c>
      <c r="M247" s="73">
        <v>0</v>
      </c>
      <c r="N247" s="73">
        <v>0</v>
      </c>
      <c r="O247" s="73">
        <v>0</v>
      </c>
      <c r="P247" s="25"/>
      <c r="Q247" s="55"/>
    </row>
    <row r="248" spans="1:17" s="22" customFormat="1" ht="15" customHeight="1">
      <c r="A248" s="129" t="s">
        <v>57</v>
      </c>
      <c r="B248" s="73">
        <v>2</v>
      </c>
      <c r="C248" s="73">
        <v>0</v>
      </c>
      <c r="D248" s="73">
        <v>4</v>
      </c>
      <c r="E248" s="73">
        <v>1</v>
      </c>
      <c r="F248" s="73">
        <v>4</v>
      </c>
      <c r="G248" s="73">
        <v>3</v>
      </c>
      <c r="H248" s="73">
        <v>20</v>
      </c>
      <c r="I248" s="73">
        <v>2</v>
      </c>
      <c r="J248" s="73">
        <v>7</v>
      </c>
      <c r="K248" s="73">
        <v>0</v>
      </c>
      <c r="L248" s="73">
        <v>233</v>
      </c>
      <c r="M248" s="73">
        <v>15</v>
      </c>
      <c r="N248" s="73">
        <v>178</v>
      </c>
      <c r="O248" s="73">
        <v>17</v>
      </c>
      <c r="P248" s="25"/>
      <c r="Q248" s="55"/>
    </row>
    <row r="249" spans="1:17" s="22" customFormat="1" ht="15" customHeight="1">
      <c r="A249" s="129" t="s">
        <v>58</v>
      </c>
      <c r="B249" s="73">
        <v>1</v>
      </c>
      <c r="C249" s="73">
        <v>0</v>
      </c>
      <c r="D249" s="73">
        <v>7</v>
      </c>
      <c r="E249" s="73">
        <v>2</v>
      </c>
      <c r="F249" s="73">
        <v>5</v>
      </c>
      <c r="G249" s="73">
        <v>0</v>
      </c>
      <c r="H249" s="73">
        <v>5</v>
      </c>
      <c r="I249" s="73">
        <v>0</v>
      </c>
      <c r="J249" s="73">
        <v>6</v>
      </c>
      <c r="K249" s="73">
        <v>0</v>
      </c>
      <c r="L249" s="73">
        <v>109</v>
      </c>
      <c r="M249" s="73">
        <v>5</v>
      </c>
      <c r="N249" s="73">
        <v>108</v>
      </c>
      <c r="O249" s="73">
        <v>1</v>
      </c>
      <c r="P249" s="25"/>
      <c r="Q249" s="55"/>
    </row>
    <row r="250" spans="1:17" s="22" customFormat="1" ht="15" customHeight="1">
      <c r="A250" s="129" t="s">
        <v>59</v>
      </c>
      <c r="B250" s="73">
        <v>0</v>
      </c>
      <c r="C250" s="73">
        <v>0</v>
      </c>
      <c r="D250" s="73">
        <v>0</v>
      </c>
      <c r="E250" s="73">
        <v>0</v>
      </c>
      <c r="F250" s="73">
        <v>0</v>
      </c>
      <c r="G250" s="73">
        <v>0</v>
      </c>
      <c r="H250" s="73">
        <v>0</v>
      </c>
      <c r="I250" s="73">
        <v>0</v>
      </c>
      <c r="J250" s="73">
        <v>0</v>
      </c>
      <c r="K250" s="73">
        <v>0</v>
      </c>
      <c r="L250" s="73">
        <v>1</v>
      </c>
      <c r="M250" s="73">
        <v>0</v>
      </c>
      <c r="N250" s="73">
        <v>0</v>
      </c>
      <c r="O250" s="73">
        <v>0</v>
      </c>
      <c r="P250" s="25"/>
      <c r="Q250" s="55"/>
    </row>
    <row r="251" spans="1:17" s="22" customFormat="1" ht="15" customHeight="1">
      <c r="A251" s="129" t="s">
        <v>60</v>
      </c>
      <c r="B251" s="73">
        <v>0</v>
      </c>
      <c r="C251" s="73">
        <v>0</v>
      </c>
      <c r="D251" s="73">
        <v>0</v>
      </c>
      <c r="E251" s="73">
        <v>0</v>
      </c>
      <c r="F251" s="73">
        <v>0</v>
      </c>
      <c r="G251" s="73">
        <v>0</v>
      </c>
      <c r="H251" s="73">
        <v>0</v>
      </c>
      <c r="I251" s="73">
        <v>0</v>
      </c>
      <c r="J251" s="73">
        <v>0</v>
      </c>
      <c r="K251" s="73">
        <v>0</v>
      </c>
      <c r="L251" s="73">
        <v>3</v>
      </c>
      <c r="M251" s="73">
        <v>0</v>
      </c>
      <c r="N251" s="73">
        <v>2</v>
      </c>
      <c r="O251" s="73">
        <v>0</v>
      </c>
      <c r="P251" s="25"/>
      <c r="Q251" s="55"/>
    </row>
    <row r="252" spans="1:17" s="22" customFormat="1" ht="15" customHeight="1">
      <c r="A252" s="129" t="s">
        <v>61</v>
      </c>
      <c r="B252" s="73">
        <v>0</v>
      </c>
      <c r="C252" s="73">
        <v>0</v>
      </c>
      <c r="D252" s="73">
        <v>0</v>
      </c>
      <c r="E252" s="73">
        <v>0</v>
      </c>
      <c r="F252" s="73">
        <v>0</v>
      </c>
      <c r="G252" s="73">
        <v>0</v>
      </c>
      <c r="H252" s="73">
        <v>0</v>
      </c>
      <c r="I252" s="73">
        <v>0</v>
      </c>
      <c r="J252" s="73">
        <v>0</v>
      </c>
      <c r="K252" s="73">
        <v>0</v>
      </c>
      <c r="L252" s="73">
        <v>1</v>
      </c>
      <c r="M252" s="73">
        <v>0</v>
      </c>
      <c r="N252" s="73">
        <v>1</v>
      </c>
      <c r="O252" s="73">
        <v>2</v>
      </c>
      <c r="P252" s="25"/>
      <c r="Q252" s="55"/>
    </row>
    <row r="253" spans="1:17" s="22" customFormat="1" ht="15" customHeight="1">
      <c r="A253" s="129" t="s">
        <v>62</v>
      </c>
      <c r="B253" s="73">
        <v>1</v>
      </c>
      <c r="C253" s="73">
        <v>0</v>
      </c>
      <c r="D253" s="73">
        <v>2</v>
      </c>
      <c r="E253" s="73">
        <v>3</v>
      </c>
      <c r="F253" s="73">
        <v>3</v>
      </c>
      <c r="G253" s="73">
        <v>0</v>
      </c>
      <c r="H253" s="73">
        <v>2</v>
      </c>
      <c r="I253" s="73">
        <v>0</v>
      </c>
      <c r="J253" s="73">
        <v>0</v>
      </c>
      <c r="K253" s="73">
        <v>0</v>
      </c>
      <c r="L253" s="73">
        <v>102</v>
      </c>
      <c r="M253" s="73">
        <v>43</v>
      </c>
      <c r="N253" s="73">
        <v>77</v>
      </c>
      <c r="O253" s="73">
        <v>24</v>
      </c>
      <c r="P253" s="25"/>
      <c r="Q253" s="55"/>
    </row>
    <row r="254" spans="1:17" s="22" customFormat="1" ht="15" customHeight="1">
      <c r="A254" s="129" t="s">
        <v>63</v>
      </c>
      <c r="B254" s="73">
        <v>0</v>
      </c>
      <c r="C254" s="73">
        <v>0</v>
      </c>
      <c r="D254" s="73">
        <v>0</v>
      </c>
      <c r="E254" s="73">
        <v>0</v>
      </c>
      <c r="F254" s="73">
        <v>0</v>
      </c>
      <c r="G254" s="73">
        <v>0</v>
      </c>
      <c r="H254" s="73">
        <v>0</v>
      </c>
      <c r="I254" s="73">
        <v>0</v>
      </c>
      <c r="J254" s="73">
        <v>0</v>
      </c>
      <c r="K254" s="73">
        <v>0</v>
      </c>
      <c r="L254" s="73">
        <v>3</v>
      </c>
      <c r="M254" s="73">
        <v>0</v>
      </c>
      <c r="N254" s="73">
        <v>0</v>
      </c>
      <c r="O254" s="73">
        <v>0</v>
      </c>
      <c r="P254" s="25"/>
      <c r="Q254" s="55"/>
    </row>
    <row r="255" spans="1:17" s="22" customFormat="1" ht="15" customHeight="1">
      <c r="A255" s="129" t="s">
        <v>64</v>
      </c>
      <c r="B255" s="73">
        <v>0</v>
      </c>
      <c r="C255" s="73">
        <v>0</v>
      </c>
      <c r="D255" s="73">
        <v>0</v>
      </c>
      <c r="E255" s="73">
        <v>0</v>
      </c>
      <c r="F255" s="73">
        <v>0</v>
      </c>
      <c r="G255" s="73">
        <v>0</v>
      </c>
      <c r="H255" s="73">
        <v>0</v>
      </c>
      <c r="I255" s="73">
        <v>0</v>
      </c>
      <c r="J255" s="73">
        <v>0</v>
      </c>
      <c r="K255" s="73">
        <v>0</v>
      </c>
      <c r="L255" s="73">
        <v>0</v>
      </c>
      <c r="M255" s="73">
        <v>0</v>
      </c>
      <c r="N255" s="73">
        <v>0</v>
      </c>
      <c r="O255" s="73">
        <v>0</v>
      </c>
      <c r="P255" s="25"/>
      <c r="Q255" s="55"/>
    </row>
    <row r="256" spans="1:17" s="22" customFormat="1" ht="15" customHeight="1">
      <c r="A256" s="129" t="s">
        <v>8</v>
      </c>
      <c r="B256" s="73">
        <v>0</v>
      </c>
      <c r="C256" s="73">
        <v>0</v>
      </c>
      <c r="D256" s="73">
        <v>0</v>
      </c>
      <c r="E256" s="73">
        <v>0</v>
      </c>
      <c r="F256" s="73">
        <v>0</v>
      </c>
      <c r="G256" s="73">
        <v>0</v>
      </c>
      <c r="H256" s="73">
        <v>1</v>
      </c>
      <c r="I256" s="73">
        <v>1</v>
      </c>
      <c r="J256" s="73">
        <v>2</v>
      </c>
      <c r="K256" s="73">
        <v>1</v>
      </c>
      <c r="L256" s="73">
        <v>24</v>
      </c>
      <c r="M256" s="73">
        <v>3</v>
      </c>
      <c r="N256" s="73">
        <v>11</v>
      </c>
      <c r="O256" s="73">
        <v>18</v>
      </c>
      <c r="P256" s="25"/>
      <c r="Q256" s="55"/>
    </row>
    <row r="257" spans="1:17" s="22" customFormat="1" ht="15" customHeight="1">
      <c r="A257" s="129" t="s">
        <v>9</v>
      </c>
      <c r="B257" s="73">
        <v>0</v>
      </c>
      <c r="C257" s="73">
        <v>0</v>
      </c>
      <c r="D257" s="73">
        <v>0</v>
      </c>
      <c r="E257" s="73">
        <v>0</v>
      </c>
      <c r="F257" s="73">
        <v>0</v>
      </c>
      <c r="G257" s="73">
        <v>0</v>
      </c>
      <c r="H257" s="73">
        <v>0</v>
      </c>
      <c r="I257" s="73">
        <v>0</v>
      </c>
      <c r="J257" s="73">
        <v>0</v>
      </c>
      <c r="K257" s="73">
        <v>0</v>
      </c>
      <c r="L257" s="73">
        <v>1</v>
      </c>
      <c r="M257" s="73">
        <v>0</v>
      </c>
      <c r="N257" s="73">
        <v>3</v>
      </c>
      <c r="O257" s="73">
        <v>0</v>
      </c>
      <c r="P257" s="25"/>
      <c r="Q257" s="55"/>
    </row>
    <row r="258" spans="1:17" s="22" customFormat="1" ht="15" customHeight="1">
      <c r="A258" s="130" t="s">
        <v>277</v>
      </c>
      <c r="B258" s="73">
        <v>0</v>
      </c>
      <c r="C258" s="73">
        <v>0</v>
      </c>
      <c r="D258" s="73">
        <v>0</v>
      </c>
      <c r="E258" s="73">
        <v>0</v>
      </c>
      <c r="F258" s="73">
        <v>0</v>
      </c>
      <c r="G258" s="73">
        <v>0</v>
      </c>
      <c r="H258" s="73">
        <v>0</v>
      </c>
      <c r="I258" s="73">
        <v>0</v>
      </c>
      <c r="J258" s="73">
        <v>0</v>
      </c>
      <c r="K258" s="73">
        <v>0</v>
      </c>
      <c r="L258" s="73">
        <v>0</v>
      </c>
      <c r="M258" s="73">
        <v>0</v>
      </c>
      <c r="N258" s="73">
        <v>0</v>
      </c>
      <c r="O258" s="73">
        <v>0</v>
      </c>
      <c r="P258" s="25"/>
      <c r="Q258" s="55"/>
    </row>
    <row r="259" spans="1:17" s="22" customFormat="1" ht="15" customHeight="1">
      <c r="A259" s="130" t="s">
        <v>278</v>
      </c>
      <c r="B259" s="73">
        <v>0</v>
      </c>
      <c r="C259" s="73">
        <v>0</v>
      </c>
      <c r="D259" s="73">
        <v>0</v>
      </c>
      <c r="E259" s="73">
        <v>0</v>
      </c>
      <c r="F259" s="73">
        <v>0</v>
      </c>
      <c r="G259" s="73">
        <v>0</v>
      </c>
      <c r="H259" s="73">
        <v>0</v>
      </c>
      <c r="I259" s="73">
        <v>0</v>
      </c>
      <c r="J259" s="73">
        <v>0</v>
      </c>
      <c r="K259" s="73">
        <v>0</v>
      </c>
      <c r="L259" s="73">
        <v>0</v>
      </c>
      <c r="M259" s="73">
        <v>0</v>
      </c>
      <c r="N259" s="73">
        <v>0</v>
      </c>
      <c r="O259" s="73">
        <v>0</v>
      </c>
      <c r="P259" s="25"/>
      <c r="Q259" s="55"/>
    </row>
    <row r="260" spans="1:17" s="22" customFormat="1" ht="15" customHeight="1">
      <c r="A260" s="130" t="s">
        <v>279</v>
      </c>
      <c r="B260" s="73">
        <v>0</v>
      </c>
      <c r="C260" s="73">
        <v>0</v>
      </c>
      <c r="D260" s="73">
        <v>0</v>
      </c>
      <c r="E260" s="73">
        <v>0</v>
      </c>
      <c r="F260" s="73">
        <v>0</v>
      </c>
      <c r="G260" s="73">
        <v>0</v>
      </c>
      <c r="H260" s="73">
        <v>0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25"/>
      <c r="Q260" s="55"/>
    </row>
    <row r="261" spans="1:17" s="22" customFormat="1" ht="15" customHeight="1">
      <c r="A261" s="130" t="s">
        <v>280</v>
      </c>
      <c r="B261" s="73">
        <v>0</v>
      </c>
      <c r="C261" s="73">
        <v>0</v>
      </c>
      <c r="D261" s="73">
        <v>0</v>
      </c>
      <c r="E261" s="73">
        <v>0</v>
      </c>
      <c r="F261" s="73">
        <v>0</v>
      </c>
      <c r="G261" s="73">
        <v>0</v>
      </c>
      <c r="H261" s="73">
        <v>0</v>
      </c>
      <c r="I261" s="73">
        <v>0</v>
      </c>
      <c r="J261" s="73">
        <v>0</v>
      </c>
      <c r="K261" s="73">
        <v>0</v>
      </c>
      <c r="L261" s="73">
        <v>0</v>
      </c>
      <c r="M261" s="73">
        <v>0</v>
      </c>
      <c r="N261" s="73">
        <v>0</v>
      </c>
      <c r="O261" s="73">
        <v>0</v>
      </c>
      <c r="P261" s="25"/>
      <c r="Q261" s="55"/>
    </row>
    <row r="262" spans="1:17" s="22" customFormat="1" ht="15" customHeight="1">
      <c r="A262" s="130" t="s">
        <v>281</v>
      </c>
      <c r="B262" s="73">
        <v>0</v>
      </c>
      <c r="C262" s="73">
        <v>0</v>
      </c>
      <c r="D262" s="73">
        <v>0</v>
      </c>
      <c r="E262" s="73">
        <v>0</v>
      </c>
      <c r="F262" s="73">
        <v>0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P262" s="25"/>
      <c r="Q262" s="55"/>
    </row>
    <row r="263" spans="1:17" s="22" customFormat="1" ht="15" customHeight="1">
      <c r="A263" s="130" t="s">
        <v>282</v>
      </c>
      <c r="B263" s="73">
        <v>0</v>
      </c>
      <c r="C263" s="73">
        <v>0</v>
      </c>
      <c r="D263" s="73">
        <v>0</v>
      </c>
      <c r="E263" s="73">
        <v>0</v>
      </c>
      <c r="F263" s="73">
        <v>0</v>
      </c>
      <c r="G263" s="73">
        <v>0</v>
      </c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73">
        <v>0</v>
      </c>
      <c r="N263" s="73">
        <v>0</v>
      </c>
      <c r="O263" s="73">
        <v>0</v>
      </c>
      <c r="P263" s="25"/>
      <c r="Q263" s="55"/>
    </row>
    <row r="264" spans="1:17" s="22" customFormat="1" ht="15" customHeight="1">
      <c r="A264" s="130" t="s">
        <v>283</v>
      </c>
      <c r="B264" s="73">
        <v>0</v>
      </c>
      <c r="C264" s="73">
        <v>0</v>
      </c>
      <c r="D264" s="73">
        <v>0</v>
      </c>
      <c r="E264" s="73">
        <v>0</v>
      </c>
      <c r="F264" s="73">
        <v>0</v>
      </c>
      <c r="G264" s="73">
        <v>0</v>
      </c>
      <c r="H264" s="73">
        <v>0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P264" s="25"/>
      <c r="Q264" s="55"/>
    </row>
    <row r="265" spans="1:17" s="22" customFormat="1" ht="15" customHeight="1">
      <c r="A265" s="129" t="s">
        <v>65</v>
      </c>
      <c r="B265" s="73">
        <v>0</v>
      </c>
      <c r="C265" s="73">
        <v>0</v>
      </c>
      <c r="D265" s="73">
        <v>0</v>
      </c>
      <c r="E265" s="73">
        <v>0</v>
      </c>
      <c r="F265" s="73">
        <v>0</v>
      </c>
      <c r="G265" s="73">
        <v>0</v>
      </c>
      <c r="H265" s="73">
        <v>0</v>
      </c>
      <c r="I265" s="73">
        <v>0</v>
      </c>
      <c r="J265" s="73">
        <v>0</v>
      </c>
      <c r="K265" s="73">
        <v>0</v>
      </c>
      <c r="L265" s="73">
        <v>0</v>
      </c>
      <c r="M265" s="73">
        <v>0</v>
      </c>
      <c r="N265" s="73">
        <v>0</v>
      </c>
      <c r="O265" s="73">
        <v>0</v>
      </c>
      <c r="P265" s="25"/>
      <c r="Q265" s="55"/>
    </row>
    <row r="266" spans="1:17" s="22" customFormat="1" ht="15" customHeight="1">
      <c r="A266" s="129" t="s">
        <v>66</v>
      </c>
      <c r="B266" s="73">
        <v>10</v>
      </c>
      <c r="C266" s="73">
        <v>4</v>
      </c>
      <c r="D266" s="73">
        <v>27</v>
      </c>
      <c r="E266" s="73">
        <v>19</v>
      </c>
      <c r="F266" s="73">
        <v>27</v>
      </c>
      <c r="G266" s="73">
        <v>10</v>
      </c>
      <c r="H266" s="73">
        <v>59</v>
      </c>
      <c r="I266" s="73">
        <v>22</v>
      </c>
      <c r="J266" s="73">
        <v>17</v>
      </c>
      <c r="K266" s="73">
        <v>3</v>
      </c>
      <c r="L266" s="73">
        <v>643</v>
      </c>
      <c r="M266" s="73">
        <v>148</v>
      </c>
      <c r="N266" s="73">
        <v>436</v>
      </c>
      <c r="O266" s="73">
        <v>94</v>
      </c>
      <c r="P266" s="25"/>
      <c r="Q266" s="55"/>
    </row>
    <row r="267" spans="1:17" s="22" customFormat="1" ht="15" customHeight="1">
      <c r="A267" s="129" t="s">
        <v>67</v>
      </c>
      <c r="B267" s="73">
        <v>1</v>
      </c>
      <c r="C267" s="73">
        <v>0</v>
      </c>
      <c r="D267" s="73">
        <v>4</v>
      </c>
      <c r="E267" s="73">
        <v>2</v>
      </c>
      <c r="F267" s="73">
        <v>4</v>
      </c>
      <c r="G267" s="73">
        <v>2</v>
      </c>
      <c r="H267" s="73">
        <v>1</v>
      </c>
      <c r="I267" s="73">
        <v>0</v>
      </c>
      <c r="J267" s="73">
        <v>6</v>
      </c>
      <c r="K267" s="73">
        <v>1</v>
      </c>
      <c r="L267" s="73">
        <v>64</v>
      </c>
      <c r="M267" s="73">
        <v>15</v>
      </c>
      <c r="N267" s="73">
        <v>30</v>
      </c>
      <c r="O267" s="73">
        <v>8</v>
      </c>
      <c r="P267" s="25"/>
      <c r="Q267" s="55"/>
    </row>
    <row r="268" spans="1:17" s="22" customFormat="1" ht="15" customHeight="1">
      <c r="A268" s="129" t="s">
        <v>68</v>
      </c>
      <c r="B268" s="73">
        <v>0</v>
      </c>
      <c r="C268" s="73">
        <v>1</v>
      </c>
      <c r="D268" s="73">
        <v>0</v>
      </c>
      <c r="E268" s="73">
        <v>7</v>
      </c>
      <c r="F268" s="73">
        <v>0</v>
      </c>
      <c r="G268" s="73">
        <v>3</v>
      </c>
      <c r="H268" s="73">
        <v>0</v>
      </c>
      <c r="I268" s="73">
        <v>8</v>
      </c>
      <c r="J268" s="73">
        <v>0</v>
      </c>
      <c r="K268" s="73">
        <v>1</v>
      </c>
      <c r="L268" s="73">
        <v>0</v>
      </c>
      <c r="M268" s="73">
        <v>48</v>
      </c>
      <c r="N268" s="73">
        <v>0</v>
      </c>
      <c r="O268" s="73">
        <v>31</v>
      </c>
      <c r="P268" s="25"/>
      <c r="Q268" s="55"/>
    </row>
    <row r="269" spans="1:17" s="22" customFormat="1" ht="15" customHeight="1">
      <c r="A269" s="129" t="s">
        <v>69</v>
      </c>
      <c r="B269" s="73">
        <v>2</v>
      </c>
      <c r="C269" s="73">
        <v>0</v>
      </c>
      <c r="D269" s="73">
        <v>4</v>
      </c>
      <c r="E269" s="73">
        <v>5</v>
      </c>
      <c r="F269" s="73">
        <v>36</v>
      </c>
      <c r="G269" s="73">
        <v>14</v>
      </c>
      <c r="H269" s="73">
        <v>8</v>
      </c>
      <c r="I269" s="73">
        <v>7</v>
      </c>
      <c r="J269" s="73">
        <v>6</v>
      </c>
      <c r="K269" s="73">
        <v>6</v>
      </c>
      <c r="L269" s="73">
        <v>189</v>
      </c>
      <c r="M269" s="73">
        <v>158</v>
      </c>
      <c r="N269" s="73">
        <v>110</v>
      </c>
      <c r="O269" s="73">
        <v>66</v>
      </c>
      <c r="P269" s="25"/>
      <c r="Q269" s="55"/>
    </row>
    <row r="270" spans="1:17" s="22" customFormat="1" ht="15" customHeight="1">
      <c r="A270" s="129" t="s">
        <v>70</v>
      </c>
      <c r="B270" s="73">
        <v>0</v>
      </c>
      <c r="C270" s="73">
        <v>0</v>
      </c>
      <c r="D270" s="73">
        <v>0</v>
      </c>
      <c r="E270" s="73">
        <v>0</v>
      </c>
      <c r="F270" s="73">
        <v>0</v>
      </c>
      <c r="G270" s="73">
        <v>0</v>
      </c>
      <c r="H270" s="73">
        <v>1</v>
      </c>
      <c r="I270" s="73">
        <v>0</v>
      </c>
      <c r="J270" s="73">
        <v>0</v>
      </c>
      <c r="K270" s="73">
        <v>0</v>
      </c>
      <c r="L270" s="73">
        <v>9</v>
      </c>
      <c r="M270" s="73">
        <v>0</v>
      </c>
      <c r="N270" s="73">
        <v>5</v>
      </c>
      <c r="O270" s="73">
        <v>1</v>
      </c>
      <c r="P270" s="25"/>
      <c r="Q270" s="55"/>
    </row>
    <row r="271" spans="1:17" s="22" customFormat="1" ht="15" customHeight="1">
      <c r="A271" s="129" t="s">
        <v>71</v>
      </c>
      <c r="B271" s="73">
        <v>0</v>
      </c>
      <c r="C271" s="73">
        <v>2</v>
      </c>
      <c r="D271" s="73">
        <v>3</v>
      </c>
      <c r="E271" s="73">
        <v>2</v>
      </c>
      <c r="F271" s="73">
        <v>5</v>
      </c>
      <c r="G271" s="73">
        <v>5</v>
      </c>
      <c r="H271" s="73">
        <v>22</v>
      </c>
      <c r="I271" s="73">
        <v>17</v>
      </c>
      <c r="J271" s="73">
        <v>1</v>
      </c>
      <c r="K271" s="73">
        <v>4</v>
      </c>
      <c r="L271" s="73">
        <v>66</v>
      </c>
      <c r="M271" s="73">
        <v>59</v>
      </c>
      <c r="N271" s="73">
        <v>58</v>
      </c>
      <c r="O271" s="73">
        <v>54</v>
      </c>
      <c r="P271" s="25"/>
      <c r="Q271" s="55"/>
    </row>
    <row r="272" spans="1:17" s="22" customFormat="1" ht="15" customHeight="1">
      <c r="A272" s="29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56"/>
    </row>
    <row r="273" spans="1:17" s="22" customFormat="1" ht="15" customHeight="1">
      <c r="A273" s="131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5"/>
    </row>
    <row r="274" spans="1:17" s="22" customFormat="1" ht="15" customHeight="1">
      <c r="A274" s="149" t="s">
        <v>453</v>
      </c>
      <c r="B274" s="170" t="s">
        <v>119</v>
      </c>
      <c r="C274" s="170"/>
      <c r="D274" s="170" t="s">
        <v>120</v>
      </c>
      <c r="E274" s="170"/>
      <c r="F274" s="170" t="s">
        <v>121</v>
      </c>
      <c r="G274" s="170"/>
      <c r="H274" s="170" t="s">
        <v>122</v>
      </c>
      <c r="I274" s="170"/>
      <c r="J274" s="170" t="s">
        <v>123</v>
      </c>
      <c r="K274" s="170"/>
      <c r="L274" s="170" t="s">
        <v>366</v>
      </c>
      <c r="M274" s="170"/>
      <c r="N274" s="170" t="s">
        <v>124</v>
      </c>
      <c r="O274" s="170"/>
      <c r="P274" s="25"/>
      <c r="Q274" s="55"/>
    </row>
    <row r="275" spans="1:17" s="22" customFormat="1" ht="15" customHeight="1">
      <c r="A275" s="150"/>
      <c r="B275" s="69" t="s">
        <v>3</v>
      </c>
      <c r="C275" s="69" t="s">
        <v>4</v>
      </c>
      <c r="D275" s="69" t="s">
        <v>3</v>
      </c>
      <c r="E275" s="69" t="s">
        <v>4</v>
      </c>
      <c r="F275" s="69" t="s">
        <v>3</v>
      </c>
      <c r="G275" s="69" t="s">
        <v>4</v>
      </c>
      <c r="H275" s="69" t="s">
        <v>3</v>
      </c>
      <c r="I275" s="69" t="s">
        <v>4</v>
      </c>
      <c r="J275" s="69" t="s">
        <v>3</v>
      </c>
      <c r="K275" s="69" t="s">
        <v>4</v>
      </c>
      <c r="L275" s="69" t="s">
        <v>3</v>
      </c>
      <c r="M275" s="69" t="s">
        <v>4</v>
      </c>
      <c r="N275" s="69" t="s">
        <v>3</v>
      </c>
      <c r="O275" s="69" t="s">
        <v>4</v>
      </c>
      <c r="P275" s="33"/>
      <c r="Q275" s="55"/>
    </row>
    <row r="276" spans="1:17" s="22" customFormat="1" ht="15" customHeight="1">
      <c r="A276" s="129" t="s">
        <v>55</v>
      </c>
      <c r="B276" s="71">
        <v>45</v>
      </c>
      <c r="C276" s="71">
        <v>1</v>
      </c>
      <c r="D276" s="71">
        <v>68</v>
      </c>
      <c r="E276" s="71">
        <v>37</v>
      </c>
      <c r="F276" s="71">
        <v>5</v>
      </c>
      <c r="G276" s="71">
        <v>0</v>
      </c>
      <c r="H276" s="71">
        <v>168</v>
      </c>
      <c r="I276" s="71">
        <v>31</v>
      </c>
      <c r="J276" s="71">
        <v>494</v>
      </c>
      <c r="K276" s="71">
        <v>146</v>
      </c>
      <c r="L276" s="71">
        <v>1</v>
      </c>
      <c r="M276" s="71">
        <v>0</v>
      </c>
      <c r="N276" s="71">
        <v>3</v>
      </c>
      <c r="O276" s="71">
        <v>0</v>
      </c>
      <c r="P276" s="25"/>
      <c r="Q276" s="55"/>
    </row>
    <row r="277" spans="1:17" s="22" customFormat="1" ht="15" customHeight="1">
      <c r="A277" s="129" t="s">
        <v>56</v>
      </c>
      <c r="B277" s="73">
        <v>0</v>
      </c>
      <c r="C277" s="73">
        <v>0</v>
      </c>
      <c r="D277" s="73">
        <v>0</v>
      </c>
      <c r="E277" s="73">
        <v>0</v>
      </c>
      <c r="F277" s="73">
        <v>0</v>
      </c>
      <c r="G277" s="73">
        <v>0</v>
      </c>
      <c r="H277" s="73">
        <v>0</v>
      </c>
      <c r="I277" s="73">
        <v>0</v>
      </c>
      <c r="J277" s="73">
        <v>0</v>
      </c>
      <c r="K277" s="73">
        <v>0</v>
      </c>
      <c r="L277" s="73">
        <v>0</v>
      </c>
      <c r="M277" s="73">
        <v>0</v>
      </c>
      <c r="N277" s="73">
        <v>0</v>
      </c>
      <c r="O277" s="73">
        <v>0</v>
      </c>
      <c r="P277" s="25"/>
      <c r="Q277" s="55"/>
    </row>
    <row r="278" spans="1:17" s="22" customFormat="1" ht="15" customHeight="1">
      <c r="A278" s="129" t="s">
        <v>57</v>
      </c>
      <c r="B278" s="73">
        <v>3</v>
      </c>
      <c r="C278" s="73">
        <v>0</v>
      </c>
      <c r="D278" s="73">
        <v>3</v>
      </c>
      <c r="E278" s="73">
        <v>3</v>
      </c>
      <c r="F278" s="73">
        <v>0</v>
      </c>
      <c r="G278" s="73">
        <v>0</v>
      </c>
      <c r="H278" s="73">
        <v>14</v>
      </c>
      <c r="I278" s="73">
        <v>0</v>
      </c>
      <c r="J278" s="73">
        <v>67</v>
      </c>
      <c r="K278" s="73">
        <v>5</v>
      </c>
      <c r="L278" s="73">
        <v>0</v>
      </c>
      <c r="M278" s="73">
        <v>0</v>
      </c>
      <c r="N278" s="73">
        <v>1</v>
      </c>
      <c r="O278" s="73">
        <v>0</v>
      </c>
      <c r="P278" s="25"/>
      <c r="Q278" s="55"/>
    </row>
    <row r="279" spans="1:17" s="22" customFormat="1" ht="15" customHeight="1">
      <c r="A279" s="129" t="s">
        <v>58</v>
      </c>
      <c r="B279" s="73">
        <v>1</v>
      </c>
      <c r="C279" s="73">
        <v>0</v>
      </c>
      <c r="D279" s="73">
        <v>5</v>
      </c>
      <c r="E279" s="73">
        <v>0</v>
      </c>
      <c r="F279" s="73">
        <v>0</v>
      </c>
      <c r="G279" s="73">
        <v>0</v>
      </c>
      <c r="H279" s="73">
        <v>7</v>
      </c>
      <c r="I279" s="73">
        <v>1</v>
      </c>
      <c r="J279" s="73">
        <v>11</v>
      </c>
      <c r="K279" s="73">
        <v>1</v>
      </c>
      <c r="L279" s="73">
        <v>0</v>
      </c>
      <c r="M279" s="73">
        <v>0</v>
      </c>
      <c r="N279" s="73">
        <v>0</v>
      </c>
      <c r="O279" s="73">
        <v>0</v>
      </c>
      <c r="P279" s="25"/>
      <c r="Q279" s="55"/>
    </row>
    <row r="280" spans="1:17" s="22" customFormat="1" ht="15" customHeight="1">
      <c r="A280" s="129" t="s">
        <v>59</v>
      </c>
      <c r="B280" s="73">
        <v>0</v>
      </c>
      <c r="C280" s="73">
        <v>0</v>
      </c>
      <c r="D280" s="73">
        <v>0</v>
      </c>
      <c r="E280" s="73">
        <v>0</v>
      </c>
      <c r="F280" s="73">
        <v>0</v>
      </c>
      <c r="G280" s="73">
        <v>0</v>
      </c>
      <c r="H280" s="73">
        <v>0</v>
      </c>
      <c r="I280" s="73">
        <v>0</v>
      </c>
      <c r="J280" s="73">
        <v>0</v>
      </c>
      <c r="K280" s="73">
        <v>0</v>
      </c>
      <c r="L280" s="73">
        <v>0</v>
      </c>
      <c r="M280" s="73">
        <v>0</v>
      </c>
      <c r="N280" s="73">
        <v>0</v>
      </c>
      <c r="O280" s="73">
        <v>0</v>
      </c>
      <c r="P280" s="25"/>
      <c r="Q280" s="55"/>
    </row>
    <row r="281" spans="1:17" s="22" customFormat="1" ht="15" customHeight="1">
      <c r="A281" s="129" t="s">
        <v>60</v>
      </c>
      <c r="B281" s="73">
        <v>0</v>
      </c>
      <c r="C281" s="73">
        <v>0</v>
      </c>
      <c r="D281" s="73">
        <v>0</v>
      </c>
      <c r="E281" s="73">
        <v>0</v>
      </c>
      <c r="F281" s="73">
        <v>0</v>
      </c>
      <c r="G281" s="73">
        <v>0</v>
      </c>
      <c r="H281" s="73">
        <v>0</v>
      </c>
      <c r="I281" s="73">
        <v>0</v>
      </c>
      <c r="J281" s="73">
        <v>0</v>
      </c>
      <c r="K281" s="73">
        <v>0</v>
      </c>
      <c r="L281" s="73">
        <v>0</v>
      </c>
      <c r="M281" s="73">
        <v>0</v>
      </c>
      <c r="N281" s="73">
        <v>0</v>
      </c>
      <c r="O281" s="73">
        <v>0</v>
      </c>
      <c r="P281" s="25"/>
      <c r="Q281" s="55"/>
    </row>
    <row r="282" spans="1:17" s="22" customFormat="1" ht="15" customHeight="1">
      <c r="A282" s="129" t="s">
        <v>61</v>
      </c>
      <c r="B282" s="73">
        <v>0</v>
      </c>
      <c r="C282" s="73">
        <v>0</v>
      </c>
      <c r="D282" s="73">
        <v>0</v>
      </c>
      <c r="E282" s="73">
        <v>0</v>
      </c>
      <c r="F282" s="73">
        <v>0</v>
      </c>
      <c r="G282" s="73">
        <v>0</v>
      </c>
      <c r="H282" s="73">
        <v>0</v>
      </c>
      <c r="I282" s="73">
        <v>0</v>
      </c>
      <c r="J282" s="73">
        <v>0</v>
      </c>
      <c r="K282" s="73">
        <v>0</v>
      </c>
      <c r="L282" s="73">
        <v>0</v>
      </c>
      <c r="M282" s="73">
        <v>0</v>
      </c>
      <c r="N282" s="73">
        <v>0</v>
      </c>
      <c r="O282" s="73">
        <v>0</v>
      </c>
      <c r="P282" s="25"/>
      <c r="Q282" s="55"/>
    </row>
    <row r="283" spans="1:17" s="22" customFormat="1" ht="15" customHeight="1">
      <c r="A283" s="129" t="s">
        <v>62</v>
      </c>
      <c r="B283" s="73">
        <v>8</v>
      </c>
      <c r="C283" s="73">
        <v>1</v>
      </c>
      <c r="D283" s="73">
        <v>3</v>
      </c>
      <c r="E283" s="73">
        <v>2</v>
      </c>
      <c r="F283" s="73">
        <v>0</v>
      </c>
      <c r="G283" s="73">
        <v>0</v>
      </c>
      <c r="H283" s="73">
        <v>74</v>
      </c>
      <c r="I283" s="73">
        <v>18</v>
      </c>
      <c r="J283" s="73">
        <v>24</v>
      </c>
      <c r="K283" s="73">
        <v>9</v>
      </c>
      <c r="L283" s="73">
        <v>0</v>
      </c>
      <c r="M283" s="73">
        <v>0</v>
      </c>
      <c r="N283" s="73">
        <v>1</v>
      </c>
      <c r="O283" s="73">
        <v>0</v>
      </c>
      <c r="P283" s="25"/>
      <c r="Q283" s="55"/>
    </row>
    <row r="284" spans="1:17" s="22" customFormat="1" ht="15" customHeight="1">
      <c r="A284" s="129" t="s">
        <v>63</v>
      </c>
      <c r="B284" s="73">
        <v>0</v>
      </c>
      <c r="C284" s="73">
        <v>0</v>
      </c>
      <c r="D284" s="73">
        <v>0</v>
      </c>
      <c r="E284" s="73">
        <v>0</v>
      </c>
      <c r="F284" s="73">
        <v>0</v>
      </c>
      <c r="G284" s="73">
        <v>0</v>
      </c>
      <c r="H284" s="73">
        <v>0</v>
      </c>
      <c r="I284" s="73">
        <v>0</v>
      </c>
      <c r="J284" s="73">
        <v>1</v>
      </c>
      <c r="K284" s="73">
        <v>1</v>
      </c>
      <c r="L284" s="73">
        <v>0</v>
      </c>
      <c r="M284" s="73">
        <v>0</v>
      </c>
      <c r="N284" s="73">
        <v>0</v>
      </c>
      <c r="O284" s="73">
        <v>0</v>
      </c>
      <c r="P284" s="25"/>
      <c r="Q284" s="55"/>
    </row>
    <row r="285" spans="1:17" s="22" customFormat="1" ht="15" customHeight="1">
      <c r="A285" s="129" t="s">
        <v>64</v>
      </c>
      <c r="B285" s="73">
        <v>0</v>
      </c>
      <c r="C285" s="73">
        <v>0</v>
      </c>
      <c r="D285" s="73">
        <v>0</v>
      </c>
      <c r="E285" s="73">
        <v>0</v>
      </c>
      <c r="F285" s="73">
        <v>0</v>
      </c>
      <c r="G285" s="73">
        <v>0</v>
      </c>
      <c r="H285" s="73">
        <v>0</v>
      </c>
      <c r="I285" s="73">
        <v>0</v>
      </c>
      <c r="J285" s="73">
        <v>0</v>
      </c>
      <c r="K285" s="73">
        <v>0</v>
      </c>
      <c r="L285" s="73">
        <v>0</v>
      </c>
      <c r="M285" s="73">
        <v>0</v>
      </c>
      <c r="N285" s="73">
        <v>0</v>
      </c>
      <c r="O285" s="73">
        <v>0</v>
      </c>
      <c r="P285" s="25"/>
      <c r="Q285" s="55"/>
    </row>
    <row r="286" spans="1:17" s="22" customFormat="1" ht="15" customHeight="1">
      <c r="A286" s="129" t="s">
        <v>8</v>
      </c>
      <c r="B286" s="73">
        <v>1</v>
      </c>
      <c r="C286" s="73">
        <v>0</v>
      </c>
      <c r="D286" s="73">
        <v>1</v>
      </c>
      <c r="E286" s="73">
        <v>0</v>
      </c>
      <c r="F286" s="73">
        <v>0</v>
      </c>
      <c r="G286" s="73">
        <v>0</v>
      </c>
      <c r="H286" s="73">
        <v>2</v>
      </c>
      <c r="I286" s="73">
        <v>0</v>
      </c>
      <c r="J286" s="73">
        <v>41</v>
      </c>
      <c r="K286" s="73">
        <v>10</v>
      </c>
      <c r="L286" s="73">
        <v>0</v>
      </c>
      <c r="M286" s="73">
        <v>0</v>
      </c>
      <c r="N286" s="73">
        <v>0</v>
      </c>
      <c r="O286" s="73">
        <v>0</v>
      </c>
      <c r="P286" s="25"/>
      <c r="Q286" s="55"/>
    </row>
    <row r="287" spans="1:17" s="22" customFormat="1" ht="15" customHeight="1">
      <c r="A287" s="129" t="s">
        <v>9</v>
      </c>
      <c r="B287" s="73">
        <v>0</v>
      </c>
      <c r="C287" s="73">
        <v>0</v>
      </c>
      <c r="D287" s="73">
        <v>0</v>
      </c>
      <c r="E287" s="73">
        <v>0</v>
      </c>
      <c r="F287" s="73">
        <v>0</v>
      </c>
      <c r="G287" s="73">
        <v>0</v>
      </c>
      <c r="H287" s="73">
        <v>0</v>
      </c>
      <c r="I287" s="73">
        <v>0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P287" s="25"/>
      <c r="Q287" s="55"/>
    </row>
    <row r="288" spans="1:17" s="22" customFormat="1" ht="15" customHeight="1">
      <c r="A288" s="130" t="s">
        <v>277</v>
      </c>
      <c r="B288" s="73">
        <v>0</v>
      </c>
      <c r="C288" s="73">
        <v>0</v>
      </c>
      <c r="D288" s="73">
        <v>0</v>
      </c>
      <c r="E288" s="73">
        <v>0</v>
      </c>
      <c r="F288" s="73">
        <v>0</v>
      </c>
      <c r="G288" s="73">
        <v>0</v>
      </c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P288" s="25"/>
      <c r="Q288" s="55"/>
    </row>
    <row r="289" spans="1:17" s="22" customFormat="1" ht="15" customHeight="1">
      <c r="A289" s="130" t="s">
        <v>278</v>
      </c>
      <c r="B289" s="73">
        <v>0</v>
      </c>
      <c r="C289" s="73">
        <v>0</v>
      </c>
      <c r="D289" s="73">
        <v>0</v>
      </c>
      <c r="E289" s="73">
        <v>0</v>
      </c>
      <c r="F289" s="73">
        <v>0</v>
      </c>
      <c r="G289" s="73">
        <v>0</v>
      </c>
      <c r="H289" s="73">
        <v>0</v>
      </c>
      <c r="I289" s="73">
        <v>0</v>
      </c>
      <c r="J289" s="73">
        <v>0</v>
      </c>
      <c r="K289" s="73">
        <v>0</v>
      </c>
      <c r="L289" s="73">
        <v>0</v>
      </c>
      <c r="M289" s="73">
        <v>0</v>
      </c>
      <c r="N289" s="73">
        <v>0</v>
      </c>
      <c r="O289" s="73">
        <v>0</v>
      </c>
      <c r="P289" s="25"/>
      <c r="Q289" s="55"/>
    </row>
    <row r="290" spans="1:17" s="22" customFormat="1" ht="15" customHeight="1">
      <c r="A290" s="130" t="s">
        <v>279</v>
      </c>
      <c r="B290" s="73">
        <v>0</v>
      </c>
      <c r="C290" s="73">
        <v>0</v>
      </c>
      <c r="D290" s="73">
        <v>0</v>
      </c>
      <c r="E290" s="73">
        <v>0</v>
      </c>
      <c r="F290" s="73">
        <v>0</v>
      </c>
      <c r="G290" s="73">
        <v>0</v>
      </c>
      <c r="H290" s="73">
        <v>0</v>
      </c>
      <c r="I290" s="73">
        <v>0</v>
      </c>
      <c r="J290" s="73">
        <v>0</v>
      </c>
      <c r="K290" s="73">
        <v>0</v>
      </c>
      <c r="L290" s="73">
        <v>0</v>
      </c>
      <c r="M290" s="73">
        <v>0</v>
      </c>
      <c r="N290" s="73">
        <v>0</v>
      </c>
      <c r="O290" s="73">
        <v>0</v>
      </c>
      <c r="P290" s="25"/>
      <c r="Q290" s="55"/>
    </row>
    <row r="291" spans="1:17" s="22" customFormat="1" ht="15" customHeight="1">
      <c r="A291" s="130" t="s">
        <v>280</v>
      </c>
      <c r="B291" s="73">
        <v>0</v>
      </c>
      <c r="C291" s="73">
        <v>0</v>
      </c>
      <c r="D291" s="73">
        <v>0</v>
      </c>
      <c r="E291" s="73">
        <v>0</v>
      </c>
      <c r="F291" s="73">
        <v>0</v>
      </c>
      <c r="G291" s="73">
        <v>0</v>
      </c>
      <c r="H291" s="73">
        <v>0</v>
      </c>
      <c r="I291" s="73">
        <v>0</v>
      </c>
      <c r="J291" s="73">
        <v>0</v>
      </c>
      <c r="K291" s="73">
        <v>0</v>
      </c>
      <c r="L291" s="73">
        <v>0</v>
      </c>
      <c r="M291" s="73">
        <v>0</v>
      </c>
      <c r="N291" s="73">
        <v>0</v>
      </c>
      <c r="O291" s="73">
        <v>0</v>
      </c>
      <c r="P291" s="25"/>
      <c r="Q291" s="55"/>
    </row>
    <row r="292" spans="1:17" s="22" customFormat="1" ht="15" customHeight="1">
      <c r="A292" s="130" t="s">
        <v>281</v>
      </c>
      <c r="B292" s="73">
        <v>0</v>
      </c>
      <c r="C292" s="73">
        <v>0</v>
      </c>
      <c r="D292" s="73">
        <v>0</v>
      </c>
      <c r="E292" s="73">
        <v>0</v>
      </c>
      <c r="F292" s="73">
        <v>0</v>
      </c>
      <c r="G292" s="73">
        <v>0</v>
      </c>
      <c r="H292" s="73">
        <v>0</v>
      </c>
      <c r="I292" s="73">
        <v>0</v>
      </c>
      <c r="J292" s="73">
        <v>0</v>
      </c>
      <c r="K292" s="73">
        <v>0</v>
      </c>
      <c r="L292" s="73">
        <v>0</v>
      </c>
      <c r="M292" s="73">
        <v>0</v>
      </c>
      <c r="N292" s="73">
        <v>0</v>
      </c>
      <c r="O292" s="73">
        <v>0</v>
      </c>
      <c r="P292" s="25"/>
      <c r="Q292" s="55"/>
    </row>
    <row r="293" spans="1:17" s="22" customFormat="1" ht="15" customHeight="1">
      <c r="A293" s="130" t="s">
        <v>282</v>
      </c>
      <c r="B293" s="73">
        <v>0</v>
      </c>
      <c r="C293" s="73">
        <v>0</v>
      </c>
      <c r="D293" s="73">
        <v>0</v>
      </c>
      <c r="E293" s="73">
        <v>0</v>
      </c>
      <c r="F293" s="73">
        <v>0</v>
      </c>
      <c r="G293" s="73">
        <v>0</v>
      </c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P293" s="25"/>
      <c r="Q293" s="55"/>
    </row>
    <row r="294" spans="1:17" s="22" customFormat="1" ht="15" customHeight="1">
      <c r="A294" s="130" t="s">
        <v>283</v>
      </c>
      <c r="B294" s="73">
        <v>0</v>
      </c>
      <c r="C294" s="73">
        <v>0</v>
      </c>
      <c r="D294" s="73">
        <v>0</v>
      </c>
      <c r="E294" s="73">
        <v>0</v>
      </c>
      <c r="F294" s="73">
        <v>0</v>
      </c>
      <c r="G294" s="73">
        <v>0</v>
      </c>
      <c r="H294" s="73">
        <v>0</v>
      </c>
      <c r="I294" s="73">
        <v>0</v>
      </c>
      <c r="J294" s="73">
        <v>0</v>
      </c>
      <c r="K294" s="73">
        <v>0</v>
      </c>
      <c r="L294" s="73">
        <v>0</v>
      </c>
      <c r="M294" s="73">
        <v>0</v>
      </c>
      <c r="N294" s="73">
        <v>0</v>
      </c>
      <c r="O294" s="73">
        <v>0</v>
      </c>
      <c r="P294" s="25"/>
      <c r="Q294" s="55"/>
    </row>
    <row r="295" spans="1:17" s="22" customFormat="1" ht="15" customHeight="1">
      <c r="A295" s="129" t="s">
        <v>65</v>
      </c>
      <c r="B295" s="73">
        <v>0</v>
      </c>
      <c r="C295" s="73">
        <v>0</v>
      </c>
      <c r="D295" s="73">
        <v>0</v>
      </c>
      <c r="E295" s="73">
        <v>0</v>
      </c>
      <c r="F295" s="73">
        <v>0</v>
      </c>
      <c r="G295" s="73">
        <v>0</v>
      </c>
      <c r="H295" s="73">
        <v>0</v>
      </c>
      <c r="I295" s="73">
        <v>0</v>
      </c>
      <c r="J295" s="73">
        <v>0</v>
      </c>
      <c r="K295" s="73">
        <v>0</v>
      </c>
      <c r="L295" s="73">
        <v>0</v>
      </c>
      <c r="M295" s="73">
        <v>0</v>
      </c>
      <c r="N295" s="73">
        <v>0</v>
      </c>
      <c r="O295" s="73">
        <v>0</v>
      </c>
      <c r="P295" s="25"/>
      <c r="Q295" s="55"/>
    </row>
    <row r="296" spans="1:17" s="22" customFormat="1" ht="15" customHeight="1">
      <c r="A296" s="129" t="s">
        <v>66</v>
      </c>
      <c r="B296" s="73">
        <v>26</v>
      </c>
      <c r="C296" s="73">
        <v>0</v>
      </c>
      <c r="D296" s="73">
        <v>33</v>
      </c>
      <c r="E296" s="73">
        <v>5</v>
      </c>
      <c r="F296" s="73">
        <v>5</v>
      </c>
      <c r="G296" s="73">
        <v>0</v>
      </c>
      <c r="H296" s="73">
        <v>52</v>
      </c>
      <c r="I296" s="73">
        <v>6</v>
      </c>
      <c r="J296" s="73">
        <v>253</v>
      </c>
      <c r="K296" s="73">
        <v>47</v>
      </c>
      <c r="L296" s="73">
        <v>1</v>
      </c>
      <c r="M296" s="73">
        <v>0</v>
      </c>
      <c r="N296" s="73">
        <v>1</v>
      </c>
      <c r="O296" s="73">
        <v>0</v>
      </c>
      <c r="P296" s="25"/>
      <c r="Q296" s="55"/>
    </row>
    <row r="297" spans="1:17" s="22" customFormat="1" ht="15" customHeight="1">
      <c r="A297" s="129" t="s">
        <v>67</v>
      </c>
      <c r="B297" s="73">
        <v>4</v>
      </c>
      <c r="C297" s="73">
        <v>0</v>
      </c>
      <c r="D297" s="73">
        <v>3</v>
      </c>
      <c r="E297" s="73">
        <v>0</v>
      </c>
      <c r="F297" s="73">
        <v>0</v>
      </c>
      <c r="G297" s="73">
        <v>0</v>
      </c>
      <c r="H297" s="73">
        <v>5</v>
      </c>
      <c r="I297" s="73">
        <v>0</v>
      </c>
      <c r="J297" s="73">
        <v>15</v>
      </c>
      <c r="K297" s="73">
        <v>6</v>
      </c>
      <c r="L297" s="73">
        <v>0</v>
      </c>
      <c r="M297" s="73">
        <v>0</v>
      </c>
      <c r="N297" s="73">
        <v>0</v>
      </c>
      <c r="O297" s="73">
        <v>0</v>
      </c>
      <c r="P297" s="25"/>
      <c r="Q297" s="55"/>
    </row>
    <row r="298" spans="1:17" s="22" customFormat="1" ht="15" customHeight="1">
      <c r="A298" s="129" t="s">
        <v>68</v>
      </c>
      <c r="B298" s="73">
        <v>0</v>
      </c>
      <c r="C298" s="73">
        <v>0</v>
      </c>
      <c r="D298" s="73">
        <v>0</v>
      </c>
      <c r="E298" s="73">
        <v>7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6</v>
      </c>
      <c r="L298" s="73">
        <v>0</v>
      </c>
      <c r="M298" s="73">
        <v>0</v>
      </c>
      <c r="N298" s="73">
        <v>0</v>
      </c>
      <c r="O298" s="73">
        <v>0</v>
      </c>
      <c r="P298" s="25"/>
      <c r="Q298" s="55"/>
    </row>
    <row r="299" spans="1:17" s="22" customFormat="1" ht="15" customHeight="1">
      <c r="A299" s="129" t="s">
        <v>69</v>
      </c>
      <c r="B299" s="73">
        <v>2</v>
      </c>
      <c r="C299" s="73">
        <v>0</v>
      </c>
      <c r="D299" s="73">
        <v>18</v>
      </c>
      <c r="E299" s="73">
        <v>17</v>
      </c>
      <c r="F299" s="73">
        <v>0</v>
      </c>
      <c r="G299" s="73">
        <v>0</v>
      </c>
      <c r="H299" s="73">
        <v>8</v>
      </c>
      <c r="I299" s="73">
        <v>1</v>
      </c>
      <c r="J299" s="73">
        <v>42</v>
      </c>
      <c r="K299" s="73">
        <v>27</v>
      </c>
      <c r="L299" s="73">
        <v>0</v>
      </c>
      <c r="M299" s="73">
        <v>0</v>
      </c>
      <c r="N299" s="73">
        <v>0</v>
      </c>
      <c r="O299" s="73">
        <v>0</v>
      </c>
      <c r="P299" s="25"/>
      <c r="Q299" s="55"/>
    </row>
    <row r="300" spans="1:17" s="22" customFormat="1" ht="15" customHeight="1">
      <c r="A300" s="129" t="s">
        <v>70</v>
      </c>
      <c r="B300" s="73">
        <v>0</v>
      </c>
      <c r="C300" s="73">
        <v>0</v>
      </c>
      <c r="D300" s="73">
        <v>0</v>
      </c>
      <c r="E300" s="73">
        <v>0</v>
      </c>
      <c r="F300" s="73">
        <v>0</v>
      </c>
      <c r="G300" s="73">
        <v>0</v>
      </c>
      <c r="H300" s="73">
        <v>0</v>
      </c>
      <c r="I300" s="73">
        <v>0</v>
      </c>
      <c r="J300" s="73">
        <v>9</v>
      </c>
      <c r="K300" s="73">
        <v>3</v>
      </c>
      <c r="L300" s="73">
        <v>0</v>
      </c>
      <c r="M300" s="73">
        <v>0</v>
      </c>
      <c r="N300" s="73">
        <v>0</v>
      </c>
      <c r="O300" s="73">
        <v>0</v>
      </c>
      <c r="P300" s="25"/>
      <c r="Q300" s="55"/>
    </row>
    <row r="301" spans="1:17" s="22" customFormat="1" ht="15" customHeight="1">
      <c r="A301" s="129" t="s">
        <v>71</v>
      </c>
      <c r="B301" s="73">
        <v>0</v>
      </c>
      <c r="C301" s="73">
        <v>0</v>
      </c>
      <c r="D301" s="73">
        <v>2</v>
      </c>
      <c r="E301" s="73">
        <v>3</v>
      </c>
      <c r="F301" s="73">
        <v>0</v>
      </c>
      <c r="G301" s="73">
        <v>0</v>
      </c>
      <c r="H301" s="73">
        <v>6</v>
      </c>
      <c r="I301" s="73">
        <v>5</v>
      </c>
      <c r="J301" s="73">
        <v>31</v>
      </c>
      <c r="K301" s="73">
        <v>31</v>
      </c>
      <c r="L301" s="73">
        <v>0</v>
      </c>
      <c r="M301" s="73">
        <v>0</v>
      </c>
      <c r="N301" s="73">
        <v>0</v>
      </c>
      <c r="O301" s="73">
        <v>0</v>
      </c>
      <c r="P301" s="25"/>
      <c r="Q301" s="55"/>
    </row>
    <row r="302" spans="1:17" s="22" customFormat="1" ht="15" customHeight="1">
      <c r="A302" s="29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56"/>
    </row>
    <row r="303" spans="1:17" s="22" customFormat="1" ht="15" customHeight="1">
      <c r="A303" s="131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5"/>
    </row>
    <row r="304" spans="1:17" s="22" customFormat="1" ht="15" customHeight="1">
      <c r="A304" s="149" t="s">
        <v>453</v>
      </c>
      <c r="B304" s="170" t="s">
        <v>125</v>
      </c>
      <c r="C304" s="170"/>
      <c r="D304" s="170" t="s">
        <v>126</v>
      </c>
      <c r="E304" s="170"/>
      <c r="F304" s="170" t="s">
        <v>127</v>
      </c>
      <c r="G304" s="170"/>
      <c r="H304" s="170" t="s">
        <v>128</v>
      </c>
      <c r="I304" s="170"/>
      <c r="J304" s="170" t="s">
        <v>129</v>
      </c>
      <c r="K304" s="170"/>
      <c r="L304" s="170" t="s">
        <v>130</v>
      </c>
      <c r="M304" s="170"/>
      <c r="N304" s="170" t="s">
        <v>131</v>
      </c>
      <c r="O304" s="170"/>
      <c r="P304" s="25"/>
      <c r="Q304" s="55"/>
    </row>
    <row r="305" spans="1:17" s="22" customFormat="1" ht="15" customHeight="1">
      <c r="A305" s="150"/>
      <c r="B305" s="69" t="s">
        <v>3</v>
      </c>
      <c r="C305" s="69" t="s">
        <v>4</v>
      </c>
      <c r="D305" s="69" t="s">
        <v>3</v>
      </c>
      <c r="E305" s="69" t="s">
        <v>4</v>
      </c>
      <c r="F305" s="69" t="s">
        <v>3</v>
      </c>
      <c r="G305" s="69" t="s">
        <v>4</v>
      </c>
      <c r="H305" s="69" t="s">
        <v>3</v>
      </c>
      <c r="I305" s="69" t="s">
        <v>4</v>
      </c>
      <c r="J305" s="69" t="s">
        <v>3</v>
      </c>
      <c r="K305" s="69" t="s">
        <v>4</v>
      </c>
      <c r="L305" s="69" t="s">
        <v>3</v>
      </c>
      <c r="M305" s="69" t="s">
        <v>4</v>
      </c>
      <c r="N305" s="69" t="s">
        <v>3</v>
      </c>
      <c r="O305" s="69" t="s">
        <v>4</v>
      </c>
      <c r="P305" s="33"/>
      <c r="Q305" s="55"/>
    </row>
    <row r="306" spans="1:17" s="22" customFormat="1" ht="15" customHeight="1">
      <c r="A306" s="129" t="s">
        <v>55</v>
      </c>
      <c r="B306" s="71">
        <v>336</v>
      </c>
      <c r="C306" s="71">
        <v>76</v>
      </c>
      <c r="D306" s="71">
        <v>28</v>
      </c>
      <c r="E306" s="71">
        <v>9</v>
      </c>
      <c r="F306" s="71">
        <v>143</v>
      </c>
      <c r="G306" s="71">
        <v>114</v>
      </c>
      <c r="H306" s="71">
        <v>152</v>
      </c>
      <c r="I306" s="71">
        <v>90</v>
      </c>
      <c r="J306" s="71">
        <v>27</v>
      </c>
      <c r="K306" s="71">
        <v>16</v>
      </c>
      <c r="L306" s="71">
        <v>376</v>
      </c>
      <c r="M306" s="71">
        <v>139</v>
      </c>
      <c r="N306" s="71">
        <v>147</v>
      </c>
      <c r="O306" s="71">
        <v>38</v>
      </c>
      <c r="P306" s="25"/>
      <c r="Q306" s="55"/>
    </row>
    <row r="307" spans="1:17" s="22" customFormat="1" ht="15" customHeight="1">
      <c r="A307" s="129" t="s">
        <v>56</v>
      </c>
      <c r="B307" s="73">
        <v>0</v>
      </c>
      <c r="C307" s="73">
        <v>0</v>
      </c>
      <c r="D307" s="73">
        <v>0</v>
      </c>
      <c r="E307" s="73">
        <v>0</v>
      </c>
      <c r="F307" s="73">
        <v>0</v>
      </c>
      <c r="G307" s="73">
        <v>0</v>
      </c>
      <c r="H307" s="73">
        <v>0</v>
      </c>
      <c r="I307" s="73">
        <v>0</v>
      </c>
      <c r="J307" s="73">
        <v>0</v>
      </c>
      <c r="K307" s="73">
        <v>0</v>
      </c>
      <c r="L307" s="73">
        <v>0</v>
      </c>
      <c r="M307" s="73">
        <v>0</v>
      </c>
      <c r="N307" s="73">
        <v>0</v>
      </c>
      <c r="O307" s="73">
        <v>0</v>
      </c>
      <c r="P307" s="25"/>
      <c r="Q307" s="55"/>
    </row>
    <row r="308" spans="1:17" s="22" customFormat="1" ht="15" customHeight="1">
      <c r="A308" s="129" t="s">
        <v>57</v>
      </c>
      <c r="B308" s="73">
        <v>62</v>
      </c>
      <c r="C308" s="73">
        <v>6</v>
      </c>
      <c r="D308" s="73">
        <v>3</v>
      </c>
      <c r="E308" s="73">
        <v>1</v>
      </c>
      <c r="F308" s="73">
        <v>14</v>
      </c>
      <c r="G308" s="73">
        <v>5</v>
      </c>
      <c r="H308" s="73">
        <v>10</v>
      </c>
      <c r="I308" s="73">
        <v>2</v>
      </c>
      <c r="J308" s="73">
        <v>5</v>
      </c>
      <c r="K308" s="73">
        <v>0</v>
      </c>
      <c r="L308" s="73">
        <v>35</v>
      </c>
      <c r="M308" s="73">
        <v>7</v>
      </c>
      <c r="N308" s="73">
        <v>32</v>
      </c>
      <c r="O308" s="73">
        <v>1</v>
      </c>
      <c r="P308" s="25"/>
      <c r="Q308" s="55"/>
    </row>
    <row r="309" spans="1:17" s="22" customFormat="1" ht="15" customHeight="1">
      <c r="A309" s="129" t="s">
        <v>58</v>
      </c>
      <c r="B309" s="73">
        <v>41</v>
      </c>
      <c r="C309" s="73">
        <v>0</v>
      </c>
      <c r="D309" s="73">
        <v>1</v>
      </c>
      <c r="E309" s="73">
        <v>0</v>
      </c>
      <c r="F309" s="73">
        <v>12</v>
      </c>
      <c r="G309" s="73">
        <v>1</v>
      </c>
      <c r="H309" s="73">
        <v>3</v>
      </c>
      <c r="I309" s="73">
        <v>0</v>
      </c>
      <c r="J309" s="73">
        <v>2</v>
      </c>
      <c r="K309" s="73">
        <v>0</v>
      </c>
      <c r="L309" s="73">
        <v>13</v>
      </c>
      <c r="M309" s="73">
        <v>1</v>
      </c>
      <c r="N309" s="73">
        <v>4</v>
      </c>
      <c r="O309" s="73">
        <v>0</v>
      </c>
      <c r="P309" s="25"/>
      <c r="Q309" s="55"/>
    </row>
    <row r="310" spans="1:17" s="22" customFormat="1" ht="15" customHeight="1">
      <c r="A310" s="129" t="s">
        <v>59</v>
      </c>
      <c r="B310" s="73">
        <v>0</v>
      </c>
      <c r="C310" s="73">
        <v>0</v>
      </c>
      <c r="D310" s="73">
        <v>0</v>
      </c>
      <c r="E310" s="73">
        <v>0</v>
      </c>
      <c r="F310" s="73">
        <v>0</v>
      </c>
      <c r="G310" s="73">
        <v>0</v>
      </c>
      <c r="H310" s="73">
        <v>0</v>
      </c>
      <c r="I310" s="73">
        <v>0</v>
      </c>
      <c r="J310" s="73">
        <v>0</v>
      </c>
      <c r="K310" s="73">
        <v>0</v>
      </c>
      <c r="L310" s="73">
        <v>0</v>
      </c>
      <c r="M310" s="73">
        <v>0</v>
      </c>
      <c r="N310" s="73">
        <v>0</v>
      </c>
      <c r="O310" s="73">
        <v>0</v>
      </c>
      <c r="P310" s="25"/>
      <c r="Q310" s="55"/>
    </row>
    <row r="311" spans="1:17" s="22" customFormat="1" ht="15" customHeight="1">
      <c r="A311" s="129" t="s">
        <v>60</v>
      </c>
      <c r="B311" s="73">
        <v>1</v>
      </c>
      <c r="C311" s="73">
        <v>0</v>
      </c>
      <c r="D311" s="73">
        <v>0</v>
      </c>
      <c r="E311" s="73">
        <v>0</v>
      </c>
      <c r="F311" s="73">
        <v>0</v>
      </c>
      <c r="G311" s="73">
        <v>0</v>
      </c>
      <c r="H311" s="73">
        <v>0</v>
      </c>
      <c r="I311" s="73">
        <v>0</v>
      </c>
      <c r="J311" s="73">
        <v>0</v>
      </c>
      <c r="K311" s="73">
        <v>0</v>
      </c>
      <c r="L311" s="73">
        <v>0</v>
      </c>
      <c r="M311" s="73">
        <v>0</v>
      </c>
      <c r="N311" s="73">
        <v>0</v>
      </c>
      <c r="O311" s="73">
        <v>0</v>
      </c>
      <c r="P311" s="25"/>
      <c r="Q311" s="55"/>
    </row>
    <row r="312" spans="1:17" s="22" customFormat="1" ht="15" customHeight="1">
      <c r="A312" s="129" t="s">
        <v>61</v>
      </c>
      <c r="B312" s="73">
        <v>0</v>
      </c>
      <c r="C312" s="73">
        <v>0</v>
      </c>
      <c r="D312" s="73">
        <v>0</v>
      </c>
      <c r="E312" s="73">
        <v>0</v>
      </c>
      <c r="F312" s="73">
        <v>0</v>
      </c>
      <c r="G312" s="73">
        <v>0</v>
      </c>
      <c r="H312" s="73">
        <v>0</v>
      </c>
      <c r="I312" s="73">
        <v>0</v>
      </c>
      <c r="J312" s="73">
        <v>0</v>
      </c>
      <c r="K312" s="73">
        <v>0</v>
      </c>
      <c r="L312" s="73">
        <v>0</v>
      </c>
      <c r="M312" s="73">
        <v>0</v>
      </c>
      <c r="N312" s="73">
        <v>1</v>
      </c>
      <c r="O312" s="73">
        <v>0</v>
      </c>
      <c r="P312" s="25"/>
      <c r="Q312" s="55"/>
    </row>
    <row r="313" spans="1:17" s="22" customFormat="1" ht="15" customHeight="1">
      <c r="A313" s="129" t="s">
        <v>62</v>
      </c>
      <c r="B313" s="73">
        <v>22</v>
      </c>
      <c r="C313" s="73">
        <v>0</v>
      </c>
      <c r="D313" s="73">
        <v>0</v>
      </c>
      <c r="E313" s="73">
        <v>0</v>
      </c>
      <c r="F313" s="73">
        <v>9</v>
      </c>
      <c r="G313" s="73">
        <v>7</v>
      </c>
      <c r="H313" s="73">
        <v>7</v>
      </c>
      <c r="I313" s="73">
        <v>1</v>
      </c>
      <c r="J313" s="73">
        <v>1</v>
      </c>
      <c r="K313" s="73">
        <v>1</v>
      </c>
      <c r="L313" s="73">
        <v>47</v>
      </c>
      <c r="M313" s="73">
        <v>10</v>
      </c>
      <c r="N313" s="73">
        <v>3</v>
      </c>
      <c r="O313" s="73">
        <v>0</v>
      </c>
      <c r="P313" s="25"/>
      <c r="Q313" s="55"/>
    </row>
    <row r="314" spans="1:17" s="22" customFormat="1" ht="15" customHeight="1">
      <c r="A314" s="129" t="s">
        <v>63</v>
      </c>
      <c r="B314" s="73">
        <v>0</v>
      </c>
      <c r="C314" s="73">
        <v>0</v>
      </c>
      <c r="D314" s="73">
        <v>0</v>
      </c>
      <c r="E314" s="73">
        <v>0</v>
      </c>
      <c r="F314" s="73">
        <v>0</v>
      </c>
      <c r="G314" s="73">
        <v>0</v>
      </c>
      <c r="H314" s="73">
        <v>3</v>
      </c>
      <c r="I314" s="73">
        <v>0</v>
      </c>
      <c r="J314" s="73">
        <v>0</v>
      </c>
      <c r="K314" s="73">
        <v>0</v>
      </c>
      <c r="L314" s="73">
        <v>0</v>
      </c>
      <c r="M314" s="73">
        <v>0</v>
      </c>
      <c r="N314" s="73">
        <v>0</v>
      </c>
      <c r="O314" s="73">
        <v>0</v>
      </c>
      <c r="P314" s="25"/>
      <c r="Q314" s="55"/>
    </row>
    <row r="315" spans="1:17" s="22" customFormat="1" ht="15" customHeight="1">
      <c r="A315" s="129" t="s">
        <v>64</v>
      </c>
      <c r="B315" s="73">
        <v>0</v>
      </c>
      <c r="C315" s="73">
        <v>0</v>
      </c>
      <c r="D315" s="73">
        <v>0</v>
      </c>
      <c r="E315" s="73">
        <v>0</v>
      </c>
      <c r="F315" s="73">
        <v>0</v>
      </c>
      <c r="G315" s="73">
        <v>0</v>
      </c>
      <c r="H315" s="73">
        <v>1</v>
      </c>
      <c r="I315" s="73">
        <v>0</v>
      </c>
      <c r="J315" s="73">
        <v>0</v>
      </c>
      <c r="K315" s="73">
        <v>0</v>
      </c>
      <c r="L315" s="73">
        <v>0</v>
      </c>
      <c r="M315" s="73">
        <v>0</v>
      </c>
      <c r="N315" s="73">
        <v>0</v>
      </c>
      <c r="O315" s="73">
        <v>0</v>
      </c>
      <c r="P315" s="25"/>
      <c r="Q315" s="55"/>
    </row>
    <row r="316" spans="1:17" s="22" customFormat="1" ht="15" customHeight="1">
      <c r="A316" s="129" t="s">
        <v>8</v>
      </c>
      <c r="B316" s="73">
        <v>5</v>
      </c>
      <c r="C316" s="73">
        <v>2</v>
      </c>
      <c r="D316" s="73">
        <v>1</v>
      </c>
      <c r="E316" s="73">
        <v>0</v>
      </c>
      <c r="F316" s="73">
        <v>12</v>
      </c>
      <c r="G316" s="73">
        <v>4</v>
      </c>
      <c r="H316" s="73">
        <v>0</v>
      </c>
      <c r="I316" s="73">
        <v>0</v>
      </c>
      <c r="J316" s="73">
        <v>0</v>
      </c>
      <c r="K316" s="73">
        <v>0</v>
      </c>
      <c r="L316" s="73">
        <v>44</v>
      </c>
      <c r="M316" s="73">
        <v>26</v>
      </c>
      <c r="N316" s="73">
        <v>0</v>
      </c>
      <c r="O316" s="73">
        <v>0</v>
      </c>
      <c r="P316" s="25"/>
      <c r="Q316" s="55"/>
    </row>
    <row r="317" spans="1:17" s="22" customFormat="1" ht="15" customHeight="1">
      <c r="A317" s="129" t="s">
        <v>9</v>
      </c>
      <c r="B317" s="73">
        <v>0</v>
      </c>
      <c r="C317" s="73">
        <v>0</v>
      </c>
      <c r="D317" s="73">
        <v>0</v>
      </c>
      <c r="E317" s="73">
        <v>0</v>
      </c>
      <c r="F317" s="73">
        <v>0</v>
      </c>
      <c r="G317" s="73">
        <v>0</v>
      </c>
      <c r="H317" s="73">
        <v>0</v>
      </c>
      <c r="I317" s="73">
        <v>0</v>
      </c>
      <c r="J317" s="73">
        <v>0</v>
      </c>
      <c r="K317" s="73">
        <v>0</v>
      </c>
      <c r="L317" s="73">
        <v>0</v>
      </c>
      <c r="M317" s="73">
        <v>0</v>
      </c>
      <c r="N317" s="73">
        <v>0</v>
      </c>
      <c r="O317" s="73">
        <v>0</v>
      </c>
      <c r="P317" s="25"/>
      <c r="Q317" s="55"/>
    </row>
    <row r="318" spans="1:17" s="22" customFormat="1" ht="15" customHeight="1">
      <c r="A318" s="130" t="s">
        <v>277</v>
      </c>
      <c r="B318" s="73">
        <v>0</v>
      </c>
      <c r="C318" s="73">
        <v>0</v>
      </c>
      <c r="D318" s="73">
        <v>0</v>
      </c>
      <c r="E318" s="73">
        <v>0</v>
      </c>
      <c r="F318" s="73">
        <v>0</v>
      </c>
      <c r="G318" s="73">
        <v>0</v>
      </c>
      <c r="H318" s="73">
        <v>0</v>
      </c>
      <c r="I318" s="73">
        <v>0</v>
      </c>
      <c r="J318" s="73">
        <v>0</v>
      </c>
      <c r="K318" s="73">
        <v>0</v>
      </c>
      <c r="L318" s="73">
        <v>0</v>
      </c>
      <c r="M318" s="73">
        <v>0</v>
      </c>
      <c r="N318" s="73">
        <v>0</v>
      </c>
      <c r="O318" s="73">
        <v>0</v>
      </c>
      <c r="P318" s="25"/>
      <c r="Q318" s="55"/>
    </row>
    <row r="319" spans="1:17" s="22" customFormat="1" ht="15" customHeight="1">
      <c r="A319" s="130" t="s">
        <v>278</v>
      </c>
      <c r="B319" s="73">
        <v>0</v>
      </c>
      <c r="C319" s="73">
        <v>0</v>
      </c>
      <c r="D319" s="73">
        <v>0</v>
      </c>
      <c r="E319" s="73">
        <v>0</v>
      </c>
      <c r="F319" s="73">
        <v>0</v>
      </c>
      <c r="G319" s="73">
        <v>0</v>
      </c>
      <c r="H319" s="73">
        <v>0</v>
      </c>
      <c r="I319" s="73">
        <v>0</v>
      </c>
      <c r="J319" s="73">
        <v>0</v>
      </c>
      <c r="K319" s="73">
        <v>0</v>
      </c>
      <c r="L319" s="73">
        <v>0</v>
      </c>
      <c r="M319" s="73">
        <v>0</v>
      </c>
      <c r="N319" s="73">
        <v>0</v>
      </c>
      <c r="O319" s="73">
        <v>0</v>
      </c>
      <c r="P319" s="25"/>
      <c r="Q319" s="55"/>
    </row>
    <row r="320" spans="1:17" s="22" customFormat="1" ht="15" customHeight="1">
      <c r="A320" s="130" t="s">
        <v>279</v>
      </c>
      <c r="B320" s="73">
        <v>0</v>
      </c>
      <c r="C320" s="73">
        <v>0</v>
      </c>
      <c r="D320" s="73">
        <v>0</v>
      </c>
      <c r="E320" s="73">
        <v>0</v>
      </c>
      <c r="F320" s="73">
        <v>0</v>
      </c>
      <c r="G320" s="73">
        <v>0</v>
      </c>
      <c r="H320" s="73">
        <v>0</v>
      </c>
      <c r="I320" s="73">
        <v>0</v>
      </c>
      <c r="J320" s="73">
        <v>0</v>
      </c>
      <c r="K320" s="73">
        <v>0</v>
      </c>
      <c r="L320" s="73">
        <v>0</v>
      </c>
      <c r="M320" s="73">
        <v>0</v>
      </c>
      <c r="N320" s="73">
        <v>0</v>
      </c>
      <c r="O320" s="73">
        <v>0</v>
      </c>
      <c r="P320" s="25"/>
      <c r="Q320" s="55"/>
    </row>
    <row r="321" spans="1:17" s="22" customFormat="1" ht="15" customHeight="1">
      <c r="A321" s="130" t="s">
        <v>280</v>
      </c>
      <c r="B321" s="73">
        <v>0</v>
      </c>
      <c r="C321" s="73">
        <v>0</v>
      </c>
      <c r="D321" s="73">
        <v>0</v>
      </c>
      <c r="E321" s="73">
        <v>0</v>
      </c>
      <c r="F321" s="73">
        <v>0</v>
      </c>
      <c r="G321" s="73">
        <v>0</v>
      </c>
      <c r="H321" s="73">
        <v>0</v>
      </c>
      <c r="I321" s="73">
        <v>0</v>
      </c>
      <c r="J321" s="73">
        <v>0</v>
      </c>
      <c r="K321" s="73">
        <v>0</v>
      </c>
      <c r="L321" s="73">
        <v>0</v>
      </c>
      <c r="M321" s="73">
        <v>0</v>
      </c>
      <c r="N321" s="73">
        <v>0</v>
      </c>
      <c r="O321" s="73">
        <v>0</v>
      </c>
      <c r="P321" s="25"/>
      <c r="Q321" s="55"/>
    </row>
    <row r="322" spans="1:17" s="22" customFormat="1" ht="15" customHeight="1">
      <c r="A322" s="130" t="s">
        <v>281</v>
      </c>
      <c r="B322" s="73">
        <v>0</v>
      </c>
      <c r="C322" s="73">
        <v>0</v>
      </c>
      <c r="D322" s="73">
        <v>0</v>
      </c>
      <c r="E322" s="73">
        <v>0</v>
      </c>
      <c r="F322" s="73">
        <v>0</v>
      </c>
      <c r="G322" s="73">
        <v>0</v>
      </c>
      <c r="H322" s="73">
        <v>0</v>
      </c>
      <c r="I322" s="73">
        <v>0</v>
      </c>
      <c r="J322" s="73">
        <v>0</v>
      </c>
      <c r="K322" s="73">
        <v>0</v>
      </c>
      <c r="L322" s="73">
        <v>0</v>
      </c>
      <c r="M322" s="73">
        <v>0</v>
      </c>
      <c r="N322" s="73">
        <v>0</v>
      </c>
      <c r="O322" s="73">
        <v>0</v>
      </c>
      <c r="P322" s="25"/>
      <c r="Q322" s="55"/>
    </row>
    <row r="323" spans="1:17" s="22" customFormat="1" ht="15" customHeight="1">
      <c r="A323" s="130" t="s">
        <v>282</v>
      </c>
      <c r="B323" s="73">
        <v>0</v>
      </c>
      <c r="C323" s="73">
        <v>0</v>
      </c>
      <c r="D323" s="73">
        <v>0</v>
      </c>
      <c r="E323" s="73">
        <v>0</v>
      </c>
      <c r="F323" s="73">
        <v>0</v>
      </c>
      <c r="G323" s="73">
        <v>0</v>
      </c>
      <c r="H323" s="73">
        <v>0</v>
      </c>
      <c r="I323" s="73">
        <v>0</v>
      </c>
      <c r="J323" s="73">
        <v>0</v>
      </c>
      <c r="K323" s="73">
        <v>0</v>
      </c>
      <c r="L323" s="73">
        <v>0</v>
      </c>
      <c r="M323" s="73">
        <v>0</v>
      </c>
      <c r="N323" s="73">
        <v>0</v>
      </c>
      <c r="O323" s="73">
        <v>0</v>
      </c>
      <c r="P323" s="25"/>
      <c r="Q323" s="55"/>
    </row>
    <row r="324" spans="1:17" s="22" customFormat="1" ht="15" customHeight="1">
      <c r="A324" s="130" t="s">
        <v>283</v>
      </c>
      <c r="B324" s="73">
        <v>0</v>
      </c>
      <c r="C324" s="73">
        <v>0</v>
      </c>
      <c r="D324" s="73">
        <v>0</v>
      </c>
      <c r="E324" s="73">
        <v>0</v>
      </c>
      <c r="F324" s="73">
        <v>0</v>
      </c>
      <c r="G324" s="73">
        <v>0</v>
      </c>
      <c r="H324" s="73">
        <v>0</v>
      </c>
      <c r="I324" s="73">
        <v>0</v>
      </c>
      <c r="J324" s="73">
        <v>0</v>
      </c>
      <c r="K324" s="73">
        <v>0</v>
      </c>
      <c r="L324" s="73">
        <v>0</v>
      </c>
      <c r="M324" s="73">
        <v>0</v>
      </c>
      <c r="N324" s="73">
        <v>0</v>
      </c>
      <c r="O324" s="73">
        <v>0</v>
      </c>
      <c r="P324" s="25"/>
      <c r="Q324" s="55"/>
    </row>
    <row r="325" spans="1:17" s="22" customFormat="1" ht="15" customHeight="1">
      <c r="A325" s="129" t="s">
        <v>65</v>
      </c>
      <c r="B325" s="73">
        <v>0</v>
      </c>
      <c r="C325" s="73">
        <v>0</v>
      </c>
      <c r="D325" s="73">
        <v>0</v>
      </c>
      <c r="E325" s="73">
        <v>0</v>
      </c>
      <c r="F325" s="73">
        <v>0</v>
      </c>
      <c r="G325" s="73">
        <v>0</v>
      </c>
      <c r="H325" s="73">
        <v>0</v>
      </c>
      <c r="I325" s="73">
        <v>0</v>
      </c>
      <c r="J325" s="73">
        <v>0</v>
      </c>
      <c r="K325" s="73">
        <v>0</v>
      </c>
      <c r="L325" s="73">
        <v>0</v>
      </c>
      <c r="M325" s="73">
        <v>0</v>
      </c>
      <c r="N325" s="73">
        <v>0</v>
      </c>
      <c r="O325" s="73">
        <v>0</v>
      </c>
      <c r="P325" s="25"/>
      <c r="Q325" s="55"/>
    </row>
    <row r="326" spans="1:17" s="22" customFormat="1" ht="15" customHeight="1">
      <c r="A326" s="129" t="s">
        <v>66</v>
      </c>
      <c r="B326" s="73">
        <v>143</v>
      </c>
      <c r="C326" s="73">
        <v>27</v>
      </c>
      <c r="D326" s="73">
        <v>12</v>
      </c>
      <c r="E326" s="73">
        <v>2</v>
      </c>
      <c r="F326" s="73">
        <v>55</v>
      </c>
      <c r="G326" s="73">
        <v>37</v>
      </c>
      <c r="H326" s="73">
        <v>58</v>
      </c>
      <c r="I326" s="73">
        <v>35</v>
      </c>
      <c r="J326" s="73">
        <v>11</v>
      </c>
      <c r="K326" s="73">
        <v>5</v>
      </c>
      <c r="L326" s="73">
        <v>142</v>
      </c>
      <c r="M326" s="73">
        <v>40</v>
      </c>
      <c r="N326" s="73">
        <v>66</v>
      </c>
      <c r="O326" s="73">
        <v>16</v>
      </c>
      <c r="P326" s="25"/>
      <c r="Q326" s="55"/>
    </row>
    <row r="327" spans="1:17" s="22" customFormat="1" ht="15" customHeight="1">
      <c r="A327" s="129" t="s">
        <v>67</v>
      </c>
      <c r="B327" s="73">
        <v>10</v>
      </c>
      <c r="C327" s="73">
        <v>4</v>
      </c>
      <c r="D327" s="73">
        <v>1</v>
      </c>
      <c r="E327" s="73">
        <v>0</v>
      </c>
      <c r="F327" s="73">
        <v>6</v>
      </c>
      <c r="G327" s="73">
        <v>2</v>
      </c>
      <c r="H327" s="73">
        <v>4</v>
      </c>
      <c r="I327" s="73">
        <v>0</v>
      </c>
      <c r="J327" s="73">
        <v>2</v>
      </c>
      <c r="K327" s="73">
        <v>2</v>
      </c>
      <c r="L327" s="73">
        <v>9</v>
      </c>
      <c r="M327" s="73">
        <v>0</v>
      </c>
      <c r="N327" s="73">
        <v>1</v>
      </c>
      <c r="O327" s="73">
        <v>0</v>
      </c>
      <c r="P327" s="25"/>
      <c r="Q327" s="55"/>
    </row>
    <row r="328" spans="1:17" s="22" customFormat="1" ht="15" customHeight="1">
      <c r="A328" s="129" t="s">
        <v>68</v>
      </c>
      <c r="B328" s="73">
        <v>0</v>
      </c>
      <c r="C328" s="73">
        <v>12</v>
      </c>
      <c r="D328" s="73">
        <v>0</v>
      </c>
      <c r="E328" s="73">
        <v>1</v>
      </c>
      <c r="F328" s="73">
        <v>0</v>
      </c>
      <c r="G328" s="73">
        <v>20</v>
      </c>
      <c r="H328" s="73">
        <v>0</v>
      </c>
      <c r="I328" s="73">
        <v>2</v>
      </c>
      <c r="J328" s="73">
        <v>0</v>
      </c>
      <c r="K328" s="73">
        <v>1</v>
      </c>
      <c r="L328" s="73">
        <v>0</v>
      </c>
      <c r="M328" s="73">
        <v>7</v>
      </c>
      <c r="N328" s="73">
        <v>0</v>
      </c>
      <c r="O328" s="73">
        <v>4</v>
      </c>
      <c r="P328" s="25"/>
      <c r="Q328" s="55"/>
    </row>
    <row r="329" spans="1:17" s="22" customFormat="1" ht="15" customHeight="1">
      <c r="A329" s="129" t="s">
        <v>69</v>
      </c>
      <c r="B329" s="73">
        <v>25</v>
      </c>
      <c r="C329" s="73">
        <v>12</v>
      </c>
      <c r="D329" s="73">
        <v>9</v>
      </c>
      <c r="E329" s="73">
        <v>5</v>
      </c>
      <c r="F329" s="73">
        <v>28</v>
      </c>
      <c r="G329" s="73">
        <v>33</v>
      </c>
      <c r="H329" s="73">
        <v>64</v>
      </c>
      <c r="I329" s="73">
        <v>49</v>
      </c>
      <c r="J329" s="73">
        <v>4</v>
      </c>
      <c r="K329" s="73">
        <v>5</v>
      </c>
      <c r="L329" s="73">
        <v>65</v>
      </c>
      <c r="M329" s="73">
        <v>33</v>
      </c>
      <c r="N329" s="73">
        <v>30</v>
      </c>
      <c r="O329" s="73">
        <v>12</v>
      </c>
      <c r="P329" s="25"/>
      <c r="Q329" s="55"/>
    </row>
    <row r="330" spans="1:17" s="22" customFormat="1" ht="15" customHeight="1">
      <c r="A330" s="129" t="s">
        <v>70</v>
      </c>
      <c r="B330" s="73">
        <v>6</v>
      </c>
      <c r="C330" s="73">
        <v>0</v>
      </c>
      <c r="D330" s="73">
        <v>1</v>
      </c>
      <c r="E330" s="73">
        <v>0</v>
      </c>
      <c r="F330" s="73">
        <v>0</v>
      </c>
      <c r="G330" s="73">
        <v>0</v>
      </c>
      <c r="H330" s="73">
        <v>0</v>
      </c>
      <c r="I330" s="73">
        <v>0</v>
      </c>
      <c r="J330" s="73">
        <v>0</v>
      </c>
      <c r="K330" s="73">
        <v>0</v>
      </c>
      <c r="L330" s="73">
        <v>6</v>
      </c>
      <c r="M330" s="73">
        <v>0</v>
      </c>
      <c r="N330" s="73">
        <v>1</v>
      </c>
      <c r="O330" s="73">
        <v>0</v>
      </c>
      <c r="P330" s="25"/>
      <c r="Q330" s="55"/>
    </row>
    <row r="331" spans="1:17" s="22" customFormat="1" ht="15" customHeight="1">
      <c r="A331" s="129" t="s">
        <v>71</v>
      </c>
      <c r="B331" s="73">
        <v>21</v>
      </c>
      <c r="C331" s="73">
        <v>13</v>
      </c>
      <c r="D331" s="73">
        <v>0</v>
      </c>
      <c r="E331" s="73">
        <v>0</v>
      </c>
      <c r="F331" s="73">
        <v>7</v>
      </c>
      <c r="G331" s="73">
        <v>5</v>
      </c>
      <c r="H331" s="73">
        <v>2</v>
      </c>
      <c r="I331" s="73">
        <v>1</v>
      </c>
      <c r="J331" s="73">
        <v>2</v>
      </c>
      <c r="K331" s="73">
        <v>2</v>
      </c>
      <c r="L331" s="73">
        <v>15</v>
      </c>
      <c r="M331" s="73">
        <v>15</v>
      </c>
      <c r="N331" s="73">
        <v>9</v>
      </c>
      <c r="O331" s="73">
        <v>5</v>
      </c>
      <c r="P331" s="25"/>
      <c r="Q331" s="55"/>
    </row>
    <row r="332" spans="1:17" s="22" customFormat="1" ht="15" customHeight="1">
      <c r="A332" s="29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56"/>
    </row>
    <row r="333" spans="1:17" s="22" customFormat="1" ht="15" customHeight="1">
      <c r="A333" s="131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5"/>
    </row>
    <row r="334" spans="1:17" s="22" customFormat="1" ht="15" customHeight="1">
      <c r="A334" s="149" t="s">
        <v>453</v>
      </c>
      <c r="B334" s="155" t="s">
        <v>132</v>
      </c>
      <c r="C334" s="156"/>
      <c r="D334" s="155" t="s">
        <v>133</v>
      </c>
      <c r="E334" s="156"/>
      <c r="F334" s="155" t="s">
        <v>134</v>
      </c>
      <c r="G334" s="156"/>
      <c r="H334" s="155" t="s">
        <v>135</v>
      </c>
      <c r="I334" s="156"/>
      <c r="J334" s="155" t="s">
        <v>136</v>
      </c>
      <c r="K334" s="156"/>
      <c r="L334" s="155" t="s">
        <v>137</v>
      </c>
      <c r="M334" s="156"/>
      <c r="N334" s="155" t="s">
        <v>138</v>
      </c>
      <c r="O334" s="156"/>
      <c r="P334" s="25"/>
      <c r="Q334" s="55"/>
    </row>
    <row r="335" spans="1:17" s="22" customFormat="1" ht="15" customHeight="1">
      <c r="A335" s="150"/>
      <c r="B335" s="69" t="s">
        <v>3</v>
      </c>
      <c r="C335" s="69" t="s">
        <v>4</v>
      </c>
      <c r="D335" s="69" t="s">
        <v>3</v>
      </c>
      <c r="E335" s="69" t="s">
        <v>4</v>
      </c>
      <c r="F335" s="69" t="s">
        <v>3</v>
      </c>
      <c r="G335" s="69" t="s">
        <v>4</v>
      </c>
      <c r="H335" s="69" t="s">
        <v>3</v>
      </c>
      <c r="I335" s="69" t="s">
        <v>4</v>
      </c>
      <c r="J335" s="69" t="s">
        <v>3</v>
      </c>
      <c r="K335" s="69" t="s">
        <v>4</v>
      </c>
      <c r="L335" s="69" t="s">
        <v>3</v>
      </c>
      <c r="M335" s="69" t="s">
        <v>4</v>
      </c>
      <c r="N335" s="69" t="s">
        <v>3</v>
      </c>
      <c r="O335" s="69" t="s">
        <v>4</v>
      </c>
      <c r="P335" s="33"/>
      <c r="Q335" s="55"/>
    </row>
    <row r="336" spans="1:17" s="22" customFormat="1" ht="15" customHeight="1">
      <c r="A336" s="129" t="s">
        <v>55</v>
      </c>
      <c r="B336" s="71">
        <v>204</v>
      </c>
      <c r="C336" s="71">
        <v>60</v>
      </c>
      <c r="D336" s="71">
        <v>130</v>
      </c>
      <c r="E336" s="71">
        <v>167</v>
      </c>
      <c r="F336" s="71">
        <v>2129</v>
      </c>
      <c r="G336" s="71">
        <v>533</v>
      </c>
      <c r="H336" s="71">
        <v>18</v>
      </c>
      <c r="I336" s="71">
        <v>13</v>
      </c>
      <c r="J336" s="71">
        <v>10</v>
      </c>
      <c r="K336" s="71">
        <v>12</v>
      </c>
      <c r="L336" s="71">
        <v>13</v>
      </c>
      <c r="M336" s="71">
        <v>7</v>
      </c>
      <c r="N336" s="71">
        <v>19</v>
      </c>
      <c r="O336" s="71">
        <v>9</v>
      </c>
      <c r="P336" s="25"/>
      <c r="Q336" s="55"/>
    </row>
    <row r="337" spans="1:17" s="22" customFormat="1" ht="15" customHeight="1">
      <c r="A337" s="129" t="s">
        <v>56</v>
      </c>
      <c r="B337" s="73">
        <v>0</v>
      </c>
      <c r="C337" s="73">
        <v>0</v>
      </c>
      <c r="D337" s="73">
        <v>0</v>
      </c>
      <c r="E337" s="73">
        <v>0</v>
      </c>
      <c r="F337" s="73">
        <v>0</v>
      </c>
      <c r="G337" s="73">
        <v>0</v>
      </c>
      <c r="H337" s="73">
        <v>0</v>
      </c>
      <c r="I337" s="73">
        <v>0</v>
      </c>
      <c r="J337" s="73">
        <v>0</v>
      </c>
      <c r="K337" s="73">
        <v>0</v>
      </c>
      <c r="L337" s="73">
        <v>0</v>
      </c>
      <c r="M337" s="73">
        <v>0</v>
      </c>
      <c r="N337" s="73">
        <v>0</v>
      </c>
      <c r="O337" s="73">
        <v>0</v>
      </c>
      <c r="P337" s="25"/>
      <c r="Q337" s="55"/>
    </row>
    <row r="338" spans="1:17" s="22" customFormat="1" ht="15" customHeight="1">
      <c r="A338" s="129" t="s">
        <v>57</v>
      </c>
      <c r="B338" s="73">
        <v>28</v>
      </c>
      <c r="C338" s="73">
        <v>2</v>
      </c>
      <c r="D338" s="73">
        <v>8</v>
      </c>
      <c r="E338" s="73">
        <v>4</v>
      </c>
      <c r="F338" s="73">
        <v>180</v>
      </c>
      <c r="G338" s="73">
        <v>20</v>
      </c>
      <c r="H338" s="73">
        <v>0</v>
      </c>
      <c r="I338" s="73">
        <v>0</v>
      </c>
      <c r="J338" s="73">
        <v>1</v>
      </c>
      <c r="K338" s="73">
        <v>0</v>
      </c>
      <c r="L338" s="73">
        <v>3</v>
      </c>
      <c r="M338" s="73">
        <v>1</v>
      </c>
      <c r="N338" s="73">
        <v>3</v>
      </c>
      <c r="O338" s="73">
        <v>0</v>
      </c>
      <c r="P338" s="25"/>
      <c r="Q338" s="55"/>
    </row>
    <row r="339" spans="1:17" s="22" customFormat="1" ht="15" customHeight="1">
      <c r="A339" s="129" t="s">
        <v>58</v>
      </c>
      <c r="B339" s="73">
        <v>20</v>
      </c>
      <c r="C339" s="73">
        <v>0</v>
      </c>
      <c r="D339" s="73">
        <v>5</v>
      </c>
      <c r="E339" s="73">
        <v>4</v>
      </c>
      <c r="F339" s="73">
        <v>93</v>
      </c>
      <c r="G339" s="73">
        <v>2</v>
      </c>
      <c r="H339" s="73">
        <v>0</v>
      </c>
      <c r="I339" s="73">
        <v>0</v>
      </c>
      <c r="J339" s="73">
        <v>2</v>
      </c>
      <c r="K339" s="73">
        <v>0</v>
      </c>
      <c r="L339" s="73">
        <v>1</v>
      </c>
      <c r="M339" s="73">
        <v>1</v>
      </c>
      <c r="N339" s="73">
        <v>5</v>
      </c>
      <c r="O339" s="73">
        <v>1</v>
      </c>
      <c r="P339" s="25"/>
      <c r="Q339" s="55"/>
    </row>
    <row r="340" spans="1:17" s="22" customFormat="1" ht="15" customHeight="1">
      <c r="A340" s="129" t="s">
        <v>59</v>
      </c>
      <c r="B340" s="73">
        <v>0</v>
      </c>
      <c r="C340" s="73">
        <v>0</v>
      </c>
      <c r="D340" s="73">
        <v>0</v>
      </c>
      <c r="E340" s="73">
        <v>0</v>
      </c>
      <c r="F340" s="73">
        <v>1</v>
      </c>
      <c r="G340" s="73">
        <v>0</v>
      </c>
      <c r="H340" s="73">
        <v>0</v>
      </c>
      <c r="I340" s="73">
        <v>0</v>
      </c>
      <c r="J340" s="73">
        <v>0</v>
      </c>
      <c r="K340" s="73">
        <v>0</v>
      </c>
      <c r="L340" s="73">
        <v>0</v>
      </c>
      <c r="M340" s="73">
        <v>0</v>
      </c>
      <c r="N340" s="73">
        <v>0</v>
      </c>
      <c r="O340" s="73">
        <v>0</v>
      </c>
      <c r="P340" s="25"/>
      <c r="Q340" s="55"/>
    </row>
    <row r="341" spans="1:17" s="22" customFormat="1" ht="15" customHeight="1">
      <c r="A341" s="129" t="s">
        <v>60</v>
      </c>
      <c r="B341" s="73">
        <v>0</v>
      </c>
      <c r="C341" s="73">
        <v>0</v>
      </c>
      <c r="D341" s="73">
        <v>0</v>
      </c>
      <c r="E341" s="73">
        <v>0</v>
      </c>
      <c r="F341" s="73">
        <v>1</v>
      </c>
      <c r="G341" s="73">
        <v>0</v>
      </c>
      <c r="H341" s="73">
        <v>0</v>
      </c>
      <c r="I341" s="73">
        <v>0</v>
      </c>
      <c r="J341" s="73">
        <v>0</v>
      </c>
      <c r="K341" s="73">
        <v>0</v>
      </c>
      <c r="L341" s="73">
        <v>0</v>
      </c>
      <c r="M341" s="73">
        <v>0</v>
      </c>
      <c r="N341" s="73">
        <v>0</v>
      </c>
      <c r="O341" s="73">
        <v>0</v>
      </c>
      <c r="P341" s="25"/>
      <c r="Q341" s="55"/>
    </row>
    <row r="342" spans="1:17" s="22" customFormat="1" ht="15" customHeight="1">
      <c r="A342" s="129" t="s">
        <v>61</v>
      </c>
      <c r="B342" s="73">
        <v>0</v>
      </c>
      <c r="C342" s="73">
        <v>0</v>
      </c>
      <c r="D342" s="73">
        <v>0</v>
      </c>
      <c r="E342" s="73">
        <v>0</v>
      </c>
      <c r="F342" s="73">
        <v>7</v>
      </c>
      <c r="G342" s="73">
        <v>0</v>
      </c>
      <c r="H342" s="73">
        <v>0</v>
      </c>
      <c r="I342" s="73">
        <v>0</v>
      </c>
      <c r="J342" s="73">
        <v>0</v>
      </c>
      <c r="K342" s="73">
        <v>0</v>
      </c>
      <c r="L342" s="73">
        <v>0</v>
      </c>
      <c r="M342" s="73">
        <v>0</v>
      </c>
      <c r="N342" s="73">
        <v>0</v>
      </c>
      <c r="O342" s="73">
        <v>0</v>
      </c>
      <c r="P342" s="25"/>
      <c r="Q342" s="55"/>
    </row>
    <row r="343" spans="1:17" s="22" customFormat="1" ht="15" customHeight="1">
      <c r="A343" s="129" t="s">
        <v>62</v>
      </c>
      <c r="B343" s="73">
        <v>12</v>
      </c>
      <c r="C343" s="73">
        <v>1</v>
      </c>
      <c r="D343" s="73">
        <v>3</v>
      </c>
      <c r="E343" s="73">
        <v>0</v>
      </c>
      <c r="F343" s="73">
        <v>874</v>
      </c>
      <c r="G343" s="73">
        <v>167</v>
      </c>
      <c r="H343" s="73">
        <v>0</v>
      </c>
      <c r="I343" s="73">
        <v>0</v>
      </c>
      <c r="J343" s="73">
        <v>0</v>
      </c>
      <c r="K343" s="73">
        <v>0</v>
      </c>
      <c r="L343" s="73">
        <v>1</v>
      </c>
      <c r="M343" s="73">
        <v>0</v>
      </c>
      <c r="N343" s="73">
        <v>0</v>
      </c>
      <c r="O343" s="73">
        <v>0</v>
      </c>
      <c r="P343" s="25"/>
      <c r="Q343" s="55"/>
    </row>
    <row r="344" spans="1:17" s="22" customFormat="1" ht="15" customHeight="1">
      <c r="A344" s="129" t="s">
        <v>63</v>
      </c>
      <c r="B344" s="73">
        <v>0</v>
      </c>
      <c r="C344" s="73">
        <v>0</v>
      </c>
      <c r="D344" s="73">
        <v>0</v>
      </c>
      <c r="E344" s="73">
        <v>1</v>
      </c>
      <c r="F344" s="73">
        <v>2</v>
      </c>
      <c r="G344" s="73">
        <v>0</v>
      </c>
      <c r="H344" s="73">
        <v>0</v>
      </c>
      <c r="I344" s="73">
        <v>0</v>
      </c>
      <c r="J344" s="73">
        <v>0</v>
      </c>
      <c r="K344" s="73">
        <v>0</v>
      </c>
      <c r="L344" s="73">
        <v>0</v>
      </c>
      <c r="M344" s="73">
        <v>0</v>
      </c>
      <c r="N344" s="73">
        <v>0</v>
      </c>
      <c r="O344" s="73">
        <v>0</v>
      </c>
      <c r="P344" s="25"/>
      <c r="Q344" s="55"/>
    </row>
    <row r="345" spans="1:17" s="22" customFormat="1" ht="15" customHeight="1">
      <c r="A345" s="129" t="s">
        <v>64</v>
      </c>
      <c r="B345" s="73">
        <v>0</v>
      </c>
      <c r="C345" s="73">
        <v>0</v>
      </c>
      <c r="D345" s="73">
        <v>0</v>
      </c>
      <c r="E345" s="73">
        <v>0</v>
      </c>
      <c r="F345" s="73">
        <v>0</v>
      </c>
      <c r="G345" s="73">
        <v>0</v>
      </c>
      <c r="H345" s="73">
        <v>0</v>
      </c>
      <c r="I345" s="73">
        <v>0</v>
      </c>
      <c r="J345" s="73">
        <v>0</v>
      </c>
      <c r="K345" s="73">
        <v>0</v>
      </c>
      <c r="L345" s="73">
        <v>0</v>
      </c>
      <c r="M345" s="73">
        <v>0</v>
      </c>
      <c r="N345" s="73">
        <v>0</v>
      </c>
      <c r="O345" s="73">
        <v>0</v>
      </c>
      <c r="P345" s="25"/>
      <c r="Q345" s="55"/>
    </row>
    <row r="346" spans="1:17" s="22" customFormat="1" ht="15" customHeight="1">
      <c r="A346" s="129" t="s">
        <v>8</v>
      </c>
      <c r="B346" s="73">
        <v>11</v>
      </c>
      <c r="C346" s="73">
        <v>14</v>
      </c>
      <c r="D346" s="73">
        <v>2</v>
      </c>
      <c r="E346" s="73">
        <v>0</v>
      </c>
      <c r="F346" s="73">
        <v>7</v>
      </c>
      <c r="G346" s="73">
        <v>11</v>
      </c>
      <c r="H346" s="73">
        <v>1</v>
      </c>
      <c r="I346" s="73">
        <v>0</v>
      </c>
      <c r="J346" s="73">
        <v>0</v>
      </c>
      <c r="K346" s="73">
        <v>0</v>
      </c>
      <c r="L346" s="73">
        <v>0</v>
      </c>
      <c r="M346" s="73">
        <v>0</v>
      </c>
      <c r="N346" s="73">
        <v>0</v>
      </c>
      <c r="O346" s="73">
        <v>0</v>
      </c>
      <c r="P346" s="25"/>
      <c r="Q346" s="55"/>
    </row>
    <row r="347" spans="1:17" s="22" customFormat="1" ht="15" customHeight="1">
      <c r="A347" s="129" t="s">
        <v>9</v>
      </c>
      <c r="B347" s="73">
        <v>0</v>
      </c>
      <c r="C347" s="73">
        <v>0</v>
      </c>
      <c r="D347" s="73">
        <v>1</v>
      </c>
      <c r="E347" s="73">
        <v>0</v>
      </c>
      <c r="F347" s="73">
        <v>2</v>
      </c>
      <c r="G347" s="73">
        <v>1</v>
      </c>
      <c r="H347" s="73">
        <v>0</v>
      </c>
      <c r="I347" s="73">
        <v>0</v>
      </c>
      <c r="J347" s="73">
        <v>0</v>
      </c>
      <c r="K347" s="73">
        <v>0</v>
      </c>
      <c r="L347" s="73">
        <v>0</v>
      </c>
      <c r="M347" s="73">
        <v>0</v>
      </c>
      <c r="N347" s="73">
        <v>0</v>
      </c>
      <c r="O347" s="73">
        <v>0</v>
      </c>
      <c r="P347" s="25"/>
      <c r="Q347" s="55"/>
    </row>
    <row r="348" spans="1:17" s="22" customFormat="1" ht="15" customHeight="1">
      <c r="A348" s="130" t="s">
        <v>277</v>
      </c>
      <c r="B348" s="73">
        <v>0</v>
      </c>
      <c r="C348" s="73">
        <v>0</v>
      </c>
      <c r="D348" s="73">
        <v>0</v>
      </c>
      <c r="E348" s="73">
        <v>0</v>
      </c>
      <c r="F348" s="73">
        <v>0</v>
      </c>
      <c r="G348" s="73">
        <v>0</v>
      </c>
      <c r="H348" s="73">
        <v>0</v>
      </c>
      <c r="I348" s="73">
        <v>0</v>
      </c>
      <c r="J348" s="73">
        <v>0</v>
      </c>
      <c r="K348" s="73">
        <v>0</v>
      </c>
      <c r="L348" s="73">
        <v>0</v>
      </c>
      <c r="M348" s="73">
        <v>0</v>
      </c>
      <c r="N348" s="73">
        <v>0</v>
      </c>
      <c r="O348" s="73">
        <v>0</v>
      </c>
      <c r="P348" s="25"/>
      <c r="Q348" s="55"/>
    </row>
    <row r="349" spans="1:17" s="22" customFormat="1" ht="15" customHeight="1">
      <c r="A349" s="130" t="s">
        <v>278</v>
      </c>
      <c r="B349" s="73">
        <v>0</v>
      </c>
      <c r="C349" s="73">
        <v>0</v>
      </c>
      <c r="D349" s="73">
        <v>0</v>
      </c>
      <c r="E349" s="73">
        <v>0</v>
      </c>
      <c r="F349" s="73">
        <v>0</v>
      </c>
      <c r="G349" s="73">
        <v>0</v>
      </c>
      <c r="H349" s="73">
        <v>0</v>
      </c>
      <c r="I349" s="73">
        <v>0</v>
      </c>
      <c r="J349" s="73">
        <v>0</v>
      </c>
      <c r="K349" s="73">
        <v>0</v>
      </c>
      <c r="L349" s="73">
        <v>0</v>
      </c>
      <c r="M349" s="73">
        <v>0</v>
      </c>
      <c r="N349" s="73">
        <v>0</v>
      </c>
      <c r="O349" s="73">
        <v>0</v>
      </c>
      <c r="P349" s="25"/>
      <c r="Q349" s="55"/>
    </row>
    <row r="350" spans="1:17" s="22" customFormat="1" ht="15" customHeight="1">
      <c r="A350" s="130" t="s">
        <v>279</v>
      </c>
      <c r="B350" s="73">
        <v>0</v>
      </c>
      <c r="C350" s="73">
        <v>0</v>
      </c>
      <c r="D350" s="73">
        <v>0</v>
      </c>
      <c r="E350" s="73">
        <v>0</v>
      </c>
      <c r="F350" s="73">
        <v>0</v>
      </c>
      <c r="G350" s="73">
        <v>0</v>
      </c>
      <c r="H350" s="73">
        <v>0</v>
      </c>
      <c r="I350" s="73">
        <v>0</v>
      </c>
      <c r="J350" s="73">
        <v>0</v>
      </c>
      <c r="K350" s="73">
        <v>0</v>
      </c>
      <c r="L350" s="73">
        <v>0</v>
      </c>
      <c r="M350" s="73">
        <v>0</v>
      </c>
      <c r="N350" s="73">
        <v>0</v>
      </c>
      <c r="O350" s="73">
        <v>0</v>
      </c>
      <c r="P350" s="25"/>
      <c r="Q350" s="55"/>
    </row>
    <row r="351" spans="1:17" s="22" customFormat="1" ht="15" customHeight="1">
      <c r="A351" s="130" t="s">
        <v>280</v>
      </c>
      <c r="B351" s="73">
        <v>0</v>
      </c>
      <c r="C351" s="73">
        <v>0</v>
      </c>
      <c r="D351" s="73">
        <v>0</v>
      </c>
      <c r="E351" s="73">
        <v>0</v>
      </c>
      <c r="F351" s="73">
        <v>0</v>
      </c>
      <c r="G351" s="73">
        <v>0</v>
      </c>
      <c r="H351" s="73">
        <v>0</v>
      </c>
      <c r="I351" s="73">
        <v>0</v>
      </c>
      <c r="J351" s="73">
        <v>0</v>
      </c>
      <c r="K351" s="73">
        <v>0</v>
      </c>
      <c r="L351" s="73">
        <v>0</v>
      </c>
      <c r="M351" s="73">
        <v>0</v>
      </c>
      <c r="N351" s="73">
        <v>0</v>
      </c>
      <c r="O351" s="73">
        <v>0</v>
      </c>
      <c r="P351" s="25"/>
      <c r="Q351" s="55"/>
    </row>
    <row r="352" spans="1:17" s="22" customFormat="1" ht="15" customHeight="1">
      <c r="A352" s="130" t="s">
        <v>281</v>
      </c>
      <c r="B352" s="73">
        <v>0</v>
      </c>
      <c r="C352" s="73">
        <v>0</v>
      </c>
      <c r="D352" s="73">
        <v>0</v>
      </c>
      <c r="E352" s="73">
        <v>0</v>
      </c>
      <c r="F352" s="73">
        <v>0</v>
      </c>
      <c r="G352" s="73">
        <v>0</v>
      </c>
      <c r="H352" s="73">
        <v>0</v>
      </c>
      <c r="I352" s="73">
        <v>0</v>
      </c>
      <c r="J352" s="73">
        <v>0</v>
      </c>
      <c r="K352" s="73">
        <v>0</v>
      </c>
      <c r="L352" s="73">
        <v>0</v>
      </c>
      <c r="M352" s="73">
        <v>0</v>
      </c>
      <c r="N352" s="73">
        <v>0</v>
      </c>
      <c r="O352" s="73">
        <v>0</v>
      </c>
      <c r="P352" s="25"/>
      <c r="Q352" s="55"/>
    </row>
    <row r="353" spans="1:17" s="22" customFormat="1" ht="15" customHeight="1">
      <c r="A353" s="130" t="s">
        <v>282</v>
      </c>
      <c r="B353" s="73">
        <v>0</v>
      </c>
      <c r="C353" s="73">
        <v>0</v>
      </c>
      <c r="D353" s="73">
        <v>0</v>
      </c>
      <c r="E353" s="73">
        <v>0</v>
      </c>
      <c r="F353" s="73">
        <v>0</v>
      </c>
      <c r="G353" s="73">
        <v>0</v>
      </c>
      <c r="H353" s="73">
        <v>0</v>
      </c>
      <c r="I353" s="73">
        <v>0</v>
      </c>
      <c r="J353" s="73">
        <v>0</v>
      </c>
      <c r="K353" s="73">
        <v>0</v>
      </c>
      <c r="L353" s="73">
        <v>0</v>
      </c>
      <c r="M353" s="73">
        <v>0</v>
      </c>
      <c r="N353" s="73">
        <v>0</v>
      </c>
      <c r="O353" s="73">
        <v>0</v>
      </c>
      <c r="P353" s="25"/>
      <c r="Q353" s="55"/>
    </row>
    <row r="354" spans="1:17" s="22" customFormat="1" ht="15" customHeight="1">
      <c r="A354" s="130" t="s">
        <v>283</v>
      </c>
      <c r="B354" s="73">
        <v>0</v>
      </c>
      <c r="C354" s="73">
        <v>0</v>
      </c>
      <c r="D354" s="73">
        <v>0</v>
      </c>
      <c r="E354" s="73">
        <v>0</v>
      </c>
      <c r="F354" s="73">
        <v>0</v>
      </c>
      <c r="G354" s="73">
        <v>0</v>
      </c>
      <c r="H354" s="73">
        <v>0</v>
      </c>
      <c r="I354" s="73">
        <v>0</v>
      </c>
      <c r="J354" s="73">
        <v>0</v>
      </c>
      <c r="K354" s="73">
        <v>0</v>
      </c>
      <c r="L354" s="73">
        <v>0</v>
      </c>
      <c r="M354" s="73">
        <v>0</v>
      </c>
      <c r="N354" s="73">
        <v>0</v>
      </c>
      <c r="O354" s="73">
        <v>0</v>
      </c>
      <c r="P354" s="25"/>
      <c r="Q354" s="55"/>
    </row>
    <row r="355" spans="1:17" s="22" customFormat="1" ht="15" customHeight="1">
      <c r="A355" s="129" t="s">
        <v>65</v>
      </c>
      <c r="B355" s="73">
        <v>0</v>
      </c>
      <c r="C355" s="73">
        <v>0</v>
      </c>
      <c r="D355" s="73">
        <v>0</v>
      </c>
      <c r="E355" s="73">
        <v>0</v>
      </c>
      <c r="F355" s="73">
        <v>1</v>
      </c>
      <c r="G355" s="73">
        <v>0</v>
      </c>
      <c r="H355" s="73">
        <v>0</v>
      </c>
      <c r="I355" s="73">
        <v>0</v>
      </c>
      <c r="J355" s="73">
        <v>0</v>
      </c>
      <c r="K355" s="73">
        <v>0</v>
      </c>
      <c r="L355" s="73">
        <v>0</v>
      </c>
      <c r="M355" s="73">
        <v>0</v>
      </c>
      <c r="N355" s="73">
        <v>0</v>
      </c>
      <c r="O355" s="73">
        <v>0</v>
      </c>
      <c r="P355" s="25"/>
      <c r="Q355" s="55"/>
    </row>
    <row r="356" spans="1:17" s="22" customFormat="1" ht="15" customHeight="1">
      <c r="A356" s="129" t="s">
        <v>66</v>
      </c>
      <c r="B356" s="73">
        <v>97</v>
      </c>
      <c r="C356" s="73">
        <v>20</v>
      </c>
      <c r="D356" s="73">
        <v>87</v>
      </c>
      <c r="E356" s="73">
        <v>123</v>
      </c>
      <c r="F356" s="73">
        <v>743</v>
      </c>
      <c r="G356" s="73">
        <v>176</v>
      </c>
      <c r="H356" s="73">
        <v>1</v>
      </c>
      <c r="I356" s="73">
        <v>3</v>
      </c>
      <c r="J356" s="73">
        <v>4</v>
      </c>
      <c r="K356" s="73">
        <v>3</v>
      </c>
      <c r="L356" s="73">
        <v>4</v>
      </c>
      <c r="M356" s="73">
        <v>1</v>
      </c>
      <c r="N356" s="73">
        <v>9</v>
      </c>
      <c r="O356" s="73">
        <v>6</v>
      </c>
      <c r="P356" s="25"/>
      <c r="Q356" s="55"/>
    </row>
    <row r="357" spans="1:17" s="22" customFormat="1" ht="15" customHeight="1">
      <c r="A357" s="129" t="s">
        <v>67</v>
      </c>
      <c r="B357" s="73">
        <v>8</v>
      </c>
      <c r="C357" s="73">
        <v>0</v>
      </c>
      <c r="D357" s="73">
        <v>1</v>
      </c>
      <c r="E357" s="73">
        <v>2</v>
      </c>
      <c r="F357" s="73">
        <v>75</v>
      </c>
      <c r="G357" s="73">
        <v>12</v>
      </c>
      <c r="H357" s="73">
        <v>0</v>
      </c>
      <c r="I357" s="73">
        <v>0</v>
      </c>
      <c r="J357" s="73">
        <v>1</v>
      </c>
      <c r="K357" s="73">
        <v>1</v>
      </c>
      <c r="L357" s="73">
        <v>3</v>
      </c>
      <c r="M357" s="73">
        <v>0</v>
      </c>
      <c r="N357" s="73">
        <v>1</v>
      </c>
      <c r="O357" s="73">
        <v>0</v>
      </c>
      <c r="P357" s="25"/>
      <c r="Q357" s="55"/>
    </row>
    <row r="358" spans="1:17" s="22" customFormat="1" ht="15" customHeight="1">
      <c r="A358" s="129" t="s">
        <v>68</v>
      </c>
      <c r="B358" s="73">
        <v>0</v>
      </c>
      <c r="C358" s="73">
        <v>7</v>
      </c>
      <c r="D358" s="73">
        <v>0</v>
      </c>
      <c r="E358" s="73">
        <v>13</v>
      </c>
      <c r="F358" s="73">
        <v>0</v>
      </c>
      <c r="G358" s="73">
        <v>46</v>
      </c>
      <c r="H358" s="73">
        <v>0</v>
      </c>
      <c r="I358" s="73">
        <v>0</v>
      </c>
      <c r="J358" s="73">
        <v>0</v>
      </c>
      <c r="K358" s="73">
        <v>1</v>
      </c>
      <c r="L358" s="73">
        <v>0</v>
      </c>
      <c r="M358" s="73">
        <v>1</v>
      </c>
      <c r="N358" s="73">
        <v>0</v>
      </c>
      <c r="O358" s="73">
        <v>1</v>
      </c>
      <c r="P358" s="25"/>
      <c r="Q358" s="55"/>
    </row>
    <row r="359" spans="1:17" s="22" customFormat="1" ht="15" customHeight="1">
      <c r="A359" s="129" t="s">
        <v>69</v>
      </c>
      <c r="B359" s="73">
        <v>10</v>
      </c>
      <c r="C359" s="73">
        <v>7</v>
      </c>
      <c r="D359" s="73">
        <v>17</v>
      </c>
      <c r="E359" s="73">
        <v>15</v>
      </c>
      <c r="F359" s="73">
        <v>65</v>
      </c>
      <c r="G359" s="73">
        <v>29</v>
      </c>
      <c r="H359" s="73">
        <v>15</v>
      </c>
      <c r="I359" s="73">
        <v>9</v>
      </c>
      <c r="J359" s="73">
        <v>1</v>
      </c>
      <c r="K359" s="73">
        <v>6</v>
      </c>
      <c r="L359" s="73">
        <v>1</v>
      </c>
      <c r="M359" s="73">
        <v>3</v>
      </c>
      <c r="N359" s="73">
        <v>1</v>
      </c>
      <c r="O359" s="73">
        <v>0</v>
      </c>
      <c r="P359" s="25"/>
      <c r="Q359" s="55"/>
    </row>
    <row r="360" spans="1:17" s="22" customFormat="1" ht="15" customHeight="1">
      <c r="A360" s="129" t="s">
        <v>70</v>
      </c>
      <c r="B360" s="73">
        <v>10</v>
      </c>
      <c r="C360" s="73">
        <v>0</v>
      </c>
      <c r="D360" s="73">
        <v>0</v>
      </c>
      <c r="E360" s="73">
        <v>0</v>
      </c>
      <c r="F360" s="73">
        <v>17</v>
      </c>
      <c r="G360" s="73">
        <v>0</v>
      </c>
      <c r="H360" s="73">
        <v>0</v>
      </c>
      <c r="I360" s="73">
        <v>0</v>
      </c>
      <c r="J360" s="73">
        <v>0</v>
      </c>
      <c r="K360" s="73">
        <v>0</v>
      </c>
      <c r="L360" s="73">
        <v>0</v>
      </c>
      <c r="M360" s="73">
        <v>0</v>
      </c>
      <c r="N360" s="73">
        <v>0</v>
      </c>
      <c r="O360" s="73">
        <v>0</v>
      </c>
      <c r="P360" s="25"/>
      <c r="Q360" s="55"/>
    </row>
    <row r="361" spans="1:17" s="22" customFormat="1" ht="15" customHeight="1">
      <c r="A361" s="129" t="s">
        <v>71</v>
      </c>
      <c r="B361" s="73">
        <v>8</v>
      </c>
      <c r="C361" s="73">
        <v>9</v>
      </c>
      <c r="D361" s="73">
        <v>6</v>
      </c>
      <c r="E361" s="73">
        <v>5</v>
      </c>
      <c r="F361" s="73">
        <v>61</v>
      </c>
      <c r="G361" s="73">
        <v>69</v>
      </c>
      <c r="H361" s="73">
        <v>1</v>
      </c>
      <c r="I361" s="73">
        <v>1</v>
      </c>
      <c r="J361" s="73">
        <v>1</v>
      </c>
      <c r="K361" s="73">
        <v>1</v>
      </c>
      <c r="L361" s="73">
        <v>0</v>
      </c>
      <c r="M361" s="73">
        <v>0</v>
      </c>
      <c r="N361" s="73">
        <v>0</v>
      </c>
      <c r="O361" s="73">
        <v>1</v>
      </c>
      <c r="P361" s="25"/>
      <c r="Q361" s="55"/>
    </row>
    <row r="362" spans="1:17" s="22" customFormat="1" ht="15" customHeight="1">
      <c r="A362" s="29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56"/>
    </row>
    <row r="363" spans="1:17" s="22" customFormat="1" ht="15" customHeight="1">
      <c r="A363" s="131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5"/>
    </row>
    <row r="364" spans="1:17" s="22" customFormat="1" ht="15" customHeight="1">
      <c r="A364" s="149" t="s">
        <v>453</v>
      </c>
      <c r="B364" s="170" t="s">
        <v>139</v>
      </c>
      <c r="C364" s="170"/>
      <c r="D364" s="170" t="s">
        <v>140</v>
      </c>
      <c r="E364" s="170"/>
      <c r="F364" s="170" t="s">
        <v>141</v>
      </c>
      <c r="G364" s="170"/>
      <c r="H364" s="170" t="s">
        <v>142</v>
      </c>
      <c r="I364" s="170"/>
      <c r="J364" s="170" t="s">
        <v>143</v>
      </c>
      <c r="K364" s="170"/>
      <c r="L364" s="170" t="s">
        <v>144</v>
      </c>
      <c r="M364" s="170"/>
      <c r="N364" s="170" t="s">
        <v>145</v>
      </c>
      <c r="O364" s="170"/>
      <c r="P364" s="25"/>
      <c r="Q364" s="55"/>
    </row>
    <row r="365" spans="1:17" s="22" customFormat="1" ht="15" customHeight="1">
      <c r="A365" s="150"/>
      <c r="B365" s="69" t="s">
        <v>3</v>
      </c>
      <c r="C365" s="69" t="s">
        <v>4</v>
      </c>
      <c r="D365" s="69" t="s">
        <v>3</v>
      </c>
      <c r="E365" s="69" t="s">
        <v>4</v>
      </c>
      <c r="F365" s="69" t="s">
        <v>3</v>
      </c>
      <c r="G365" s="69" t="s">
        <v>4</v>
      </c>
      <c r="H365" s="69" t="s">
        <v>3</v>
      </c>
      <c r="I365" s="69" t="s">
        <v>4</v>
      </c>
      <c r="J365" s="69" t="s">
        <v>3</v>
      </c>
      <c r="K365" s="69" t="s">
        <v>4</v>
      </c>
      <c r="L365" s="69" t="s">
        <v>3</v>
      </c>
      <c r="M365" s="69" t="s">
        <v>4</v>
      </c>
      <c r="N365" s="69" t="s">
        <v>3</v>
      </c>
      <c r="O365" s="69" t="s">
        <v>4</v>
      </c>
      <c r="P365" s="33"/>
      <c r="Q365" s="55"/>
    </row>
    <row r="366" spans="1:17" s="22" customFormat="1" ht="15" customHeight="1">
      <c r="A366" s="129" t="s">
        <v>55</v>
      </c>
      <c r="B366" s="71">
        <v>310</v>
      </c>
      <c r="C366" s="71">
        <v>423</v>
      </c>
      <c r="D366" s="71">
        <v>7</v>
      </c>
      <c r="E366" s="71">
        <v>12</v>
      </c>
      <c r="F366" s="71">
        <v>19</v>
      </c>
      <c r="G366" s="71">
        <v>26</v>
      </c>
      <c r="H366" s="71">
        <v>20</v>
      </c>
      <c r="I366" s="71">
        <v>19</v>
      </c>
      <c r="J366" s="71">
        <v>7</v>
      </c>
      <c r="K366" s="71">
        <v>4</v>
      </c>
      <c r="L366" s="71">
        <v>32</v>
      </c>
      <c r="M366" s="71">
        <v>11</v>
      </c>
      <c r="N366" s="71">
        <v>6</v>
      </c>
      <c r="O366" s="71">
        <v>0</v>
      </c>
      <c r="P366" s="25"/>
      <c r="Q366" s="55"/>
    </row>
    <row r="367" spans="1:17" s="22" customFormat="1" ht="15" customHeight="1">
      <c r="A367" s="129" t="s">
        <v>56</v>
      </c>
      <c r="B367" s="73">
        <v>0</v>
      </c>
      <c r="C367" s="73">
        <v>0</v>
      </c>
      <c r="D367" s="73">
        <v>0</v>
      </c>
      <c r="E367" s="73">
        <v>0</v>
      </c>
      <c r="F367" s="73">
        <v>0</v>
      </c>
      <c r="G367" s="73">
        <v>0</v>
      </c>
      <c r="H367" s="73">
        <v>0</v>
      </c>
      <c r="I367" s="73">
        <v>0</v>
      </c>
      <c r="J367" s="73">
        <v>0</v>
      </c>
      <c r="K367" s="73">
        <v>0</v>
      </c>
      <c r="L367" s="73">
        <v>0</v>
      </c>
      <c r="M367" s="73">
        <v>0</v>
      </c>
      <c r="N367" s="73">
        <v>0</v>
      </c>
      <c r="O367" s="73">
        <v>0</v>
      </c>
      <c r="P367" s="25"/>
      <c r="Q367" s="55"/>
    </row>
    <row r="368" spans="1:17" s="22" customFormat="1" ht="15" customHeight="1">
      <c r="A368" s="129" t="s">
        <v>57</v>
      </c>
      <c r="B368" s="73">
        <v>41</v>
      </c>
      <c r="C368" s="73">
        <v>10</v>
      </c>
      <c r="D368" s="73">
        <v>0</v>
      </c>
      <c r="E368" s="73">
        <v>0</v>
      </c>
      <c r="F368" s="73">
        <v>0</v>
      </c>
      <c r="G368" s="73">
        <v>1</v>
      </c>
      <c r="H368" s="73">
        <v>0</v>
      </c>
      <c r="I368" s="73">
        <v>0</v>
      </c>
      <c r="J368" s="73">
        <v>0</v>
      </c>
      <c r="K368" s="73">
        <v>0</v>
      </c>
      <c r="L368" s="73">
        <v>0</v>
      </c>
      <c r="M368" s="73">
        <v>0</v>
      </c>
      <c r="N368" s="73">
        <v>0</v>
      </c>
      <c r="O368" s="73">
        <v>0</v>
      </c>
      <c r="P368" s="25"/>
      <c r="Q368" s="55"/>
    </row>
    <row r="369" spans="1:17" s="22" customFormat="1" ht="15" customHeight="1">
      <c r="A369" s="129" t="s">
        <v>58</v>
      </c>
      <c r="B369" s="73">
        <v>21</v>
      </c>
      <c r="C369" s="73">
        <v>2</v>
      </c>
      <c r="D369" s="73">
        <v>0</v>
      </c>
      <c r="E369" s="73">
        <v>0</v>
      </c>
      <c r="F369" s="73">
        <v>0</v>
      </c>
      <c r="G369" s="73">
        <v>0</v>
      </c>
      <c r="H369" s="73">
        <v>0</v>
      </c>
      <c r="I369" s="73">
        <v>0</v>
      </c>
      <c r="J369" s="73">
        <v>0</v>
      </c>
      <c r="K369" s="73">
        <v>0</v>
      </c>
      <c r="L369" s="73">
        <v>0</v>
      </c>
      <c r="M369" s="73">
        <v>0</v>
      </c>
      <c r="N369" s="73">
        <v>0</v>
      </c>
      <c r="O369" s="73">
        <v>0</v>
      </c>
      <c r="P369" s="25"/>
      <c r="Q369" s="55"/>
    </row>
    <row r="370" spans="1:17" s="22" customFormat="1" ht="15" customHeight="1">
      <c r="A370" s="129" t="s">
        <v>59</v>
      </c>
      <c r="B370" s="73">
        <v>0</v>
      </c>
      <c r="C370" s="73">
        <v>0</v>
      </c>
      <c r="D370" s="73">
        <v>0</v>
      </c>
      <c r="E370" s="73">
        <v>0</v>
      </c>
      <c r="F370" s="73">
        <v>0</v>
      </c>
      <c r="G370" s="73">
        <v>0</v>
      </c>
      <c r="H370" s="73">
        <v>0</v>
      </c>
      <c r="I370" s="73">
        <v>0</v>
      </c>
      <c r="J370" s="73">
        <v>0</v>
      </c>
      <c r="K370" s="73">
        <v>0</v>
      </c>
      <c r="L370" s="73">
        <v>0</v>
      </c>
      <c r="M370" s="73">
        <v>0</v>
      </c>
      <c r="N370" s="73">
        <v>0</v>
      </c>
      <c r="O370" s="73">
        <v>0</v>
      </c>
      <c r="P370" s="25"/>
      <c r="Q370" s="55"/>
    </row>
    <row r="371" spans="1:17" s="22" customFormat="1" ht="15" customHeight="1">
      <c r="A371" s="129" t="s">
        <v>60</v>
      </c>
      <c r="B371" s="73">
        <v>0</v>
      </c>
      <c r="C371" s="73">
        <v>1</v>
      </c>
      <c r="D371" s="73">
        <v>0</v>
      </c>
      <c r="E371" s="73">
        <v>0</v>
      </c>
      <c r="F371" s="73">
        <v>0</v>
      </c>
      <c r="G371" s="73">
        <v>0</v>
      </c>
      <c r="H371" s="73">
        <v>0</v>
      </c>
      <c r="I371" s="73">
        <v>0</v>
      </c>
      <c r="J371" s="73">
        <v>0</v>
      </c>
      <c r="K371" s="73">
        <v>0</v>
      </c>
      <c r="L371" s="73">
        <v>0</v>
      </c>
      <c r="M371" s="73">
        <v>0</v>
      </c>
      <c r="N371" s="73">
        <v>0</v>
      </c>
      <c r="O371" s="73">
        <v>0</v>
      </c>
      <c r="P371" s="25"/>
      <c r="Q371" s="55"/>
    </row>
    <row r="372" spans="1:17" s="22" customFormat="1" ht="15" customHeight="1">
      <c r="A372" s="129" t="s">
        <v>61</v>
      </c>
      <c r="B372" s="73">
        <v>0</v>
      </c>
      <c r="C372" s="73">
        <v>1</v>
      </c>
      <c r="D372" s="73">
        <v>0</v>
      </c>
      <c r="E372" s="73">
        <v>0</v>
      </c>
      <c r="F372" s="73">
        <v>0</v>
      </c>
      <c r="G372" s="73">
        <v>0</v>
      </c>
      <c r="H372" s="73">
        <v>0</v>
      </c>
      <c r="I372" s="73">
        <v>0</v>
      </c>
      <c r="J372" s="73">
        <v>0</v>
      </c>
      <c r="K372" s="73">
        <v>0</v>
      </c>
      <c r="L372" s="73">
        <v>0</v>
      </c>
      <c r="M372" s="73">
        <v>0</v>
      </c>
      <c r="N372" s="73">
        <v>0</v>
      </c>
      <c r="O372" s="73">
        <v>0</v>
      </c>
      <c r="P372" s="25"/>
      <c r="Q372" s="55"/>
    </row>
    <row r="373" spans="1:17" s="22" customFormat="1" ht="15" customHeight="1">
      <c r="A373" s="129" t="s">
        <v>62</v>
      </c>
      <c r="B373" s="73">
        <v>14</v>
      </c>
      <c r="C373" s="73">
        <v>16</v>
      </c>
      <c r="D373" s="73">
        <v>0</v>
      </c>
      <c r="E373" s="73">
        <v>1</v>
      </c>
      <c r="F373" s="73">
        <v>0</v>
      </c>
      <c r="G373" s="73">
        <v>0</v>
      </c>
      <c r="H373" s="73">
        <v>1</v>
      </c>
      <c r="I373" s="73">
        <v>1</v>
      </c>
      <c r="J373" s="73">
        <v>0</v>
      </c>
      <c r="K373" s="73">
        <v>0</v>
      </c>
      <c r="L373" s="73">
        <v>0</v>
      </c>
      <c r="M373" s="73">
        <v>0</v>
      </c>
      <c r="N373" s="73">
        <v>0</v>
      </c>
      <c r="O373" s="73">
        <v>0</v>
      </c>
      <c r="P373" s="25"/>
      <c r="Q373" s="55"/>
    </row>
    <row r="374" spans="1:17" s="22" customFormat="1" ht="15" customHeight="1">
      <c r="A374" s="129" t="s">
        <v>63</v>
      </c>
      <c r="B374" s="73">
        <v>0</v>
      </c>
      <c r="C374" s="73">
        <v>0</v>
      </c>
      <c r="D374" s="73">
        <v>0</v>
      </c>
      <c r="E374" s="73">
        <v>0</v>
      </c>
      <c r="F374" s="73">
        <v>0</v>
      </c>
      <c r="G374" s="73">
        <v>0</v>
      </c>
      <c r="H374" s="73">
        <v>0</v>
      </c>
      <c r="I374" s="73">
        <v>0</v>
      </c>
      <c r="J374" s="73">
        <v>0</v>
      </c>
      <c r="K374" s="73">
        <v>0</v>
      </c>
      <c r="L374" s="73">
        <v>0</v>
      </c>
      <c r="M374" s="73">
        <v>0</v>
      </c>
      <c r="N374" s="73">
        <v>0</v>
      </c>
      <c r="O374" s="73">
        <v>0</v>
      </c>
      <c r="P374" s="25"/>
      <c r="Q374" s="55"/>
    </row>
    <row r="375" spans="1:17" s="22" customFormat="1" ht="15" customHeight="1">
      <c r="A375" s="129" t="s">
        <v>64</v>
      </c>
      <c r="B375" s="73">
        <v>0</v>
      </c>
      <c r="C375" s="73">
        <v>0</v>
      </c>
      <c r="D375" s="73">
        <v>0</v>
      </c>
      <c r="E375" s="73">
        <v>0</v>
      </c>
      <c r="F375" s="73">
        <v>0</v>
      </c>
      <c r="G375" s="73">
        <v>0</v>
      </c>
      <c r="H375" s="73">
        <v>0</v>
      </c>
      <c r="I375" s="73">
        <v>0</v>
      </c>
      <c r="J375" s="73">
        <v>0</v>
      </c>
      <c r="K375" s="73">
        <v>0</v>
      </c>
      <c r="L375" s="73">
        <v>0</v>
      </c>
      <c r="M375" s="73">
        <v>0</v>
      </c>
      <c r="N375" s="73">
        <v>0</v>
      </c>
      <c r="O375" s="73">
        <v>0</v>
      </c>
      <c r="P375" s="25"/>
      <c r="Q375" s="55"/>
    </row>
    <row r="376" spans="1:17" s="22" customFormat="1" ht="15" customHeight="1">
      <c r="A376" s="129" t="s">
        <v>8</v>
      </c>
      <c r="B376" s="73">
        <v>0</v>
      </c>
      <c r="C376" s="73">
        <v>0</v>
      </c>
      <c r="D376" s="73">
        <v>0</v>
      </c>
      <c r="E376" s="73">
        <v>0</v>
      </c>
      <c r="F376" s="73">
        <v>0</v>
      </c>
      <c r="G376" s="73">
        <v>0</v>
      </c>
      <c r="H376" s="73">
        <v>0</v>
      </c>
      <c r="I376" s="73">
        <v>0</v>
      </c>
      <c r="J376" s="73">
        <v>0</v>
      </c>
      <c r="K376" s="73">
        <v>0</v>
      </c>
      <c r="L376" s="73">
        <v>0</v>
      </c>
      <c r="M376" s="73">
        <v>0</v>
      </c>
      <c r="N376" s="73">
        <v>0</v>
      </c>
      <c r="O376" s="73">
        <v>0</v>
      </c>
      <c r="P376" s="25"/>
      <c r="Q376" s="55"/>
    </row>
    <row r="377" spans="1:17" s="22" customFormat="1" ht="15" customHeight="1">
      <c r="A377" s="129" t="s">
        <v>9</v>
      </c>
      <c r="B377" s="73">
        <v>1</v>
      </c>
      <c r="C377" s="73">
        <v>0</v>
      </c>
      <c r="D377" s="73">
        <v>0</v>
      </c>
      <c r="E377" s="73">
        <v>0</v>
      </c>
      <c r="F377" s="73">
        <v>0</v>
      </c>
      <c r="G377" s="73">
        <v>0</v>
      </c>
      <c r="H377" s="73">
        <v>0</v>
      </c>
      <c r="I377" s="73">
        <v>0</v>
      </c>
      <c r="J377" s="73">
        <v>1</v>
      </c>
      <c r="K377" s="73">
        <v>0</v>
      </c>
      <c r="L377" s="73">
        <v>0</v>
      </c>
      <c r="M377" s="73">
        <v>0</v>
      </c>
      <c r="N377" s="73">
        <v>0</v>
      </c>
      <c r="O377" s="73">
        <v>0</v>
      </c>
      <c r="P377" s="25"/>
      <c r="Q377" s="55"/>
    </row>
    <row r="378" spans="1:17" s="22" customFormat="1" ht="15" customHeight="1">
      <c r="A378" s="130" t="s">
        <v>277</v>
      </c>
      <c r="B378" s="73">
        <v>0</v>
      </c>
      <c r="C378" s="73">
        <v>0</v>
      </c>
      <c r="D378" s="73">
        <v>0</v>
      </c>
      <c r="E378" s="73">
        <v>0</v>
      </c>
      <c r="F378" s="73">
        <v>0</v>
      </c>
      <c r="G378" s="73">
        <v>0</v>
      </c>
      <c r="H378" s="73">
        <v>0</v>
      </c>
      <c r="I378" s="73">
        <v>0</v>
      </c>
      <c r="J378" s="73">
        <v>0</v>
      </c>
      <c r="K378" s="73">
        <v>0</v>
      </c>
      <c r="L378" s="73">
        <v>0</v>
      </c>
      <c r="M378" s="73">
        <v>0</v>
      </c>
      <c r="N378" s="73">
        <v>0</v>
      </c>
      <c r="O378" s="73">
        <v>0</v>
      </c>
      <c r="P378" s="25"/>
      <c r="Q378" s="55"/>
    </row>
    <row r="379" spans="1:17" s="22" customFormat="1" ht="15" customHeight="1">
      <c r="A379" s="130" t="s">
        <v>278</v>
      </c>
      <c r="B379" s="73">
        <v>0</v>
      </c>
      <c r="C379" s="73">
        <v>0</v>
      </c>
      <c r="D379" s="73">
        <v>0</v>
      </c>
      <c r="E379" s="73">
        <v>0</v>
      </c>
      <c r="F379" s="73">
        <v>0</v>
      </c>
      <c r="G379" s="73">
        <v>0</v>
      </c>
      <c r="H379" s="73">
        <v>0</v>
      </c>
      <c r="I379" s="73">
        <v>0</v>
      </c>
      <c r="J379" s="73">
        <v>0</v>
      </c>
      <c r="K379" s="73">
        <v>0</v>
      </c>
      <c r="L379" s="73">
        <v>0</v>
      </c>
      <c r="M379" s="73">
        <v>0</v>
      </c>
      <c r="N379" s="73">
        <v>0</v>
      </c>
      <c r="O379" s="73">
        <v>0</v>
      </c>
      <c r="P379" s="25"/>
      <c r="Q379" s="55"/>
    </row>
    <row r="380" spans="1:17" s="22" customFormat="1" ht="15" customHeight="1">
      <c r="A380" s="130" t="s">
        <v>279</v>
      </c>
      <c r="B380" s="73">
        <v>0</v>
      </c>
      <c r="C380" s="73">
        <v>0</v>
      </c>
      <c r="D380" s="73">
        <v>0</v>
      </c>
      <c r="E380" s="73">
        <v>0</v>
      </c>
      <c r="F380" s="73">
        <v>0</v>
      </c>
      <c r="G380" s="73">
        <v>0</v>
      </c>
      <c r="H380" s="73">
        <v>0</v>
      </c>
      <c r="I380" s="73">
        <v>0</v>
      </c>
      <c r="J380" s="73">
        <v>0</v>
      </c>
      <c r="K380" s="73">
        <v>0</v>
      </c>
      <c r="L380" s="73">
        <v>0</v>
      </c>
      <c r="M380" s="73">
        <v>0</v>
      </c>
      <c r="N380" s="73">
        <v>0</v>
      </c>
      <c r="O380" s="73">
        <v>0</v>
      </c>
      <c r="P380" s="25"/>
      <c r="Q380" s="55"/>
    </row>
    <row r="381" spans="1:17" s="22" customFormat="1" ht="15" customHeight="1">
      <c r="A381" s="130" t="s">
        <v>280</v>
      </c>
      <c r="B381" s="73">
        <v>0</v>
      </c>
      <c r="C381" s="73">
        <v>0</v>
      </c>
      <c r="D381" s="73">
        <v>0</v>
      </c>
      <c r="E381" s="73">
        <v>0</v>
      </c>
      <c r="F381" s="73">
        <v>0</v>
      </c>
      <c r="G381" s="73">
        <v>0</v>
      </c>
      <c r="H381" s="73">
        <v>0</v>
      </c>
      <c r="I381" s="73">
        <v>0</v>
      </c>
      <c r="J381" s="73">
        <v>0</v>
      </c>
      <c r="K381" s="73">
        <v>0</v>
      </c>
      <c r="L381" s="73">
        <v>0</v>
      </c>
      <c r="M381" s="73">
        <v>0</v>
      </c>
      <c r="N381" s="73">
        <v>0</v>
      </c>
      <c r="O381" s="73">
        <v>0</v>
      </c>
      <c r="P381" s="25"/>
      <c r="Q381" s="55"/>
    </row>
    <row r="382" spans="1:17" s="22" customFormat="1" ht="15" customHeight="1">
      <c r="A382" s="130" t="s">
        <v>281</v>
      </c>
      <c r="B382" s="73">
        <v>0</v>
      </c>
      <c r="C382" s="73">
        <v>0</v>
      </c>
      <c r="D382" s="73">
        <v>0</v>
      </c>
      <c r="E382" s="73">
        <v>0</v>
      </c>
      <c r="F382" s="73">
        <v>0</v>
      </c>
      <c r="G382" s="73">
        <v>0</v>
      </c>
      <c r="H382" s="73">
        <v>0</v>
      </c>
      <c r="I382" s="73">
        <v>0</v>
      </c>
      <c r="J382" s="73">
        <v>0</v>
      </c>
      <c r="K382" s="73">
        <v>0</v>
      </c>
      <c r="L382" s="73">
        <v>0</v>
      </c>
      <c r="M382" s="73">
        <v>0</v>
      </c>
      <c r="N382" s="73">
        <v>0</v>
      </c>
      <c r="O382" s="73">
        <v>0</v>
      </c>
      <c r="P382" s="25"/>
      <c r="Q382" s="55"/>
    </row>
    <row r="383" spans="1:17" s="22" customFormat="1" ht="15" customHeight="1">
      <c r="A383" s="130" t="s">
        <v>282</v>
      </c>
      <c r="B383" s="73">
        <v>0</v>
      </c>
      <c r="C383" s="73">
        <v>0</v>
      </c>
      <c r="D383" s="73">
        <v>0</v>
      </c>
      <c r="E383" s="73">
        <v>0</v>
      </c>
      <c r="F383" s="73">
        <v>0</v>
      </c>
      <c r="G383" s="73">
        <v>0</v>
      </c>
      <c r="H383" s="73">
        <v>0</v>
      </c>
      <c r="I383" s="73">
        <v>0</v>
      </c>
      <c r="J383" s="73">
        <v>0</v>
      </c>
      <c r="K383" s="73">
        <v>0</v>
      </c>
      <c r="L383" s="73">
        <v>0</v>
      </c>
      <c r="M383" s="73">
        <v>0</v>
      </c>
      <c r="N383" s="73">
        <v>0</v>
      </c>
      <c r="O383" s="73">
        <v>0</v>
      </c>
      <c r="P383" s="25"/>
      <c r="Q383" s="55"/>
    </row>
    <row r="384" spans="1:17" s="22" customFormat="1" ht="15" customHeight="1">
      <c r="A384" s="130" t="s">
        <v>283</v>
      </c>
      <c r="B384" s="73">
        <v>0</v>
      </c>
      <c r="C384" s="73">
        <v>0</v>
      </c>
      <c r="D384" s="73">
        <v>0</v>
      </c>
      <c r="E384" s="73">
        <v>0</v>
      </c>
      <c r="F384" s="73">
        <v>0</v>
      </c>
      <c r="G384" s="73">
        <v>0</v>
      </c>
      <c r="H384" s="73">
        <v>0</v>
      </c>
      <c r="I384" s="73">
        <v>0</v>
      </c>
      <c r="J384" s="73">
        <v>0</v>
      </c>
      <c r="K384" s="73">
        <v>0</v>
      </c>
      <c r="L384" s="73">
        <v>0</v>
      </c>
      <c r="M384" s="73">
        <v>0</v>
      </c>
      <c r="N384" s="73">
        <v>0</v>
      </c>
      <c r="O384" s="73">
        <v>0</v>
      </c>
      <c r="P384" s="25"/>
      <c r="Q384" s="55"/>
    </row>
    <row r="385" spans="1:17" s="22" customFormat="1" ht="15" customHeight="1">
      <c r="A385" s="129" t="s">
        <v>65</v>
      </c>
      <c r="B385" s="73">
        <v>0</v>
      </c>
      <c r="C385" s="73">
        <v>0</v>
      </c>
      <c r="D385" s="73">
        <v>0</v>
      </c>
      <c r="E385" s="73">
        <v>0</v>
      </c>
      <c r="F385" s="73">
        <v>0</v>
      </c>
      <c r="G385" s="73">
        <v>0</v>
      </c>
      <c r="H385" s="73">
        <v>0</v>
      </c>
      <c r="I385" s="73">
        <v>0</v>
      </c>
      <c r="J385" s="73">
        <v>0</v>
      </c>
      <c r="K385" s="73">
        <v>0</v>
      </c>
      <c r="L385" s="73">
        <v>0</v>
      </c>
      <c r="M385" s="73">
        <v>0</v>
      </c>
      <c r="N385" s="73">
        <v>0</v>
      </c>
      <c r="O385" s="73">
        <v>0</v>
      </c>
      <c r="P385" s="25"/>
      <c r="Q385" s="55"/>
    </row>
    <row r="386" spans="1:17" s="22" customFormat="1" ht="15" customHeight="1">
      <c r="A386" s="129" t="s">
        <v>66</v>
      </c>
      <c r="B386" s="73">
        <v>140</v>
      </c>
      <c r="C386" s="73">
        <v>167</v>
      </c>
      <c r="D386" s="73">
        <v>4</v>
      </c>
      <c r="E386" s="73">
        <v>2</v>
      </c>
      <c r="F386" s="73">
        <v>15</v>
      </c>
      <c r="G386" s="73">
        <v>16</v>
      </c>
      <c r="H386" s="73">
        <v>15</v>
      </c>
      <c r="I386" s="73">
        <v>13</v>
      </c>
      <c r="J386" s="73">
        <v>5</v>
      </c>
      <c r="K386" s="73">
        <v>2</v>
      </c>
      <c r="L386" s="73">
        <v>10</v>
      </c>
      <c r="M386" s="73">
        <v>3</v>
      </c>
      <c r="N386" s="73">
        <v>2</v>
      </c>
      <c r="O386" s="73">
        <v>0</v>
      </c>
      <c r="P386" s="25"/>
      <c r="Q386" s="55"/>
    </row>
    <row r="387" spans="1:17" s="22" customFormat="1" ht="15" customHeight="1">
      <c r="A387" s="129" t="s">
        <v>67</v>
      </c>
      <c r="B387" s="73">
        <v>8</v>
      </c>
      <c r="C387" s="73">
        <v>8</v>
      </c>
      <c r="D387" s="73">
        <v>1</v>
      </c>
      <c r="E387" s="73">
        <v>0</v>
      </c>
      <c r="F387" s="73">
        <v>0</v>
      </c>
      <c r="G387" s="73">
        <v>1</v>
      </c>
      <c r="H387" s="73">
        <v>0</v>
      </c>
      <c r="I387" s="73">
        <v>0</v>
      </c>
      <c r="J387" s="73">
        <v>1</v>
      </c>
      <c r="K387" s="73">
        <v>0</v>
      </c>
      <c r="L387" s="73">
        <v>3</v>
      </c>
      <c r="M387" s="73">
        <v>0</v>
      </c>
      <c r="N387" s="73">
        <v>0</v>
      </c>
      <c r="O387" s="73">
        <v>0</v>
      </c>
      <c r="P387" s="25"/>
      <c r="Q387" s="55"/>
    </row>
    <row r="388" spans="1:17" s="22" customFormat="1" ht="15" customHeight="1">
      <c r="A388" s="129" t="s">
        <v>68</v>
      </c>
      <c r="B388" s="73">
        <v>0</v>
      </c>
      <c r="C388" s="73">
        <v>55</v>
      </c>
      <c r="D388" s="73">
        <v>0</v>
      </c>
      <c r="E388" s="73">
        <v>2</v>
      </c>
      <c r="F388" s="73">
        <v>0</v>
      </c>
      <c r="G388" s="73">
        <v>6</v>
      </c>
      <c r="H388" s="73">
        <v>0</v>
      </c>
      <c r="I388" s="73">
        <v>1</v>
      </c>
      <c r="J388" s="73">
        <v>0</v>
      </c>
      <c r="K388" s="73">
        <v>1</v>
      </c>
      <c r="L388" s="73">
        <v>0</v>
      </c>
      <c r="M388" s="73">
        <v>0</v>
      </c>
      <c r="N388" s="73">
        <v>0</v>
      </c>
      <c r="O388" s="73">
        <v>0</v>
      </c>
      <c r="P388" s="25"/>
      <c r="Q388" s="55"/>
    </row>
    <row r="389" spans="1:17" s="22" customFormat="1" ht="15" customHeight="1">
      <c r="A389" s="129" t="s">
        <v>69</v>
      </c>
      <c r="B389" s="73">
        <v>57</v>
      </c>
      <c r="C389" s="73">
        <v>128</v>
      </c>
      <c r="D389" s="73">
        <v>2</v>
      </c>
      <c r="E389" s="73">
        <v>7</v>
      </c>
      <c r="F389" s="73">
        <v>4</v>
      </c>
      <c r="G389" s="73">
        <v>2</v>
      </c>
      <c r="H389" s="73">
        <v>4</v>
      </c>
      <c r="I389" s="73">
        <v>2</v>
      </c>
      <c r="J389" s="73">
        <v>0</v>
      </c>
      <c r="K389" s="73">
        <v>0</v>
      </c>
      <c r="L389" s="73">
        <v>19</v>
      </c>
      <c r="M389" s="73">
        <v>8</v>
      </c>
      <c r="N389" s="73">
        <v>4</v>
      </c>
      <c r="O389" s="73">
        <v>0</v>
      </c>
      <c r="P389" s="25"/>
      <c r="Q389" s="55"/>
    </row>
    <row r="390" spans="1:17" s="22" customFormat="1" ht="15" customHeight="1">
      <c r="A390" s="129" t="s">
        <v>70</v>
      </c>
      <c r="B390" s="73">
        <v>0</v>
      </c>
      <c r="C390" s="73">
        <v>1</v>
      </c>
      <c r="D390" s="73">
        <v>0</v>
      </c>
      <c r="E390" s="73">
        <v>0</v>
      </c>
      <c r="F390" s="73">
        <v>0</v>
      </c>
      <c r="G390" s="73">
        <v>0</v>
      </c>
      <c r="H390" s="73">
        <v>0</v>
      </c>
      <c r="I390" s="73">
        <v>0</v>
      </c>
      <c r="J390" s="73">
        <v>0</v>
      </c>
      <c r="K390" s="73">
        <v>0</v>
      </c>
      <c r="L390" s="73">
        <v>0</v>
      </c>
      <c r="M390" s="73">
        <v>0</v>
      </c>
      <c r="N390" s="73">
        <v>0</v>
      </c>
      <c r="O390" s="73">
        <v>0</v>
      </c>
      <c r="P390" s="25"/>
      <c r="Q390" s="55"/>
    </row>
    <row r="391" spans="1:17" s="22" customFormat="1" ht="15" customHeight="1">
      <c r="A391" s="129" t="s">
        <v>71</v>
      </c>
      <c r="B391" s="73">
        <v>28</v>
      </c>
      <c r="C391" s="73">
        <v>34</v>
      </c>
      <c r="D391" s="73">
        <v>0</v>
      </c>
      <c r="E391" s="73">
        <v>0</v>
      </c>
      <c r="F391" s="73">
        <v>0</v>
      </c>
      <c r="G391" s="73">
        <v>0</v>
      </c>
      <c r="H391" s="73">
        <v>0</v>
      </c>
      <c r="I391" s="73">
        <v>2</v>
      </c>
      <c r="J391" s="73">
        <v>0</v>
      </c>
      <c r="K391" s="73">
        <v>1</v>
      </c>
      <c r="L391" s="73">
        <v>0</v>
      </c>
      <c r="M391" s="73">
        <v>0</v>
      </c>
      <c r="N391" s="73">
        <v>0</v>
      </c>
      <c r="O391" s="73">
        <v>0</v>
      </c>
      <c r="P391" s="25"/>
      <c r="Q391" s="55"/>
    </row>
    <row r="392" spans="1:17" s="22" customFormat="1" ht="15" customHeight="1">
      <c r="A392" s="29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56"/>
    </row>
    <row r="393" spans="1:17" s="22" customFormat="1" ht="15" customHeight="1">
      <c r="A393" s="131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5"/>
    </row>
    <row r="394" spans="1:17" s="22" customFormat="1" ht="15" customHeight="1">
      <c r="A394" s="149" t="s">
        <v>453</v>
      </c>
      <c r="B394" s="170" t="s">
        <v>146</v>
      </c>
      <c r="C394" s="170"/>
      <c r="D394" s="170" t="s">
        <v>147</v>
      </c>
      <c r="E394" s="170"/>
      <c r="F394" s="170" t="s">
        <v>148</v>
      </c>
      <c r="G394" s="170"/>
      <c r="H394" s="170" t="s">
        <v>149</v>
      </c>
      <c r="I394" s="170"/>
      <c r="J394" s="170" t="s">
        <v>150</v>
      </c>
      <c r="K394" s="170"/>
      <c r="L394" s="170" t="s">
        <v>151</v>
      </c>
      <c r="M394" s="170"/>
      <c r="N394" s="170" t="s">
        <v>152</v>
      </c>
      <c r="O394" s="170"/>
      <c r="P394" s="25"/>
      <c r="Q394" s="55"/>
    </row>
    <row r="395" spans="1:17" s="22" customFormat="1" ht="15" customHeight="1">
      <c r="A395" s="150"/>
      <c r="B395" s="69" t="s">
        <v>3</v>
      </c>
      <c r="C395" s="69" t="s">
        <v>4</v>
      </c>
      <c r="D395" s="69" t="s">
        <v>3</v>
      </c>
      <c r="E395" s="69" t="s">
        <v>4</v>
      </c>
      <c r="F395" s="69" t="s">
        <v>3</v>
      </c>
      <c r="G395" s="69" t="s">
        <v>4</v>
      </c>
      <c r="H395" s="69" t="s">
        <v>3</v>
      </c>
      <c r="I395" s="69" t="s">
        <v>4</v>
      </c>
      <c r="J395" s="69" t="s">
        <v>3</v>
      </c>
      <c r="K395" s="69" t="s">
        <v>4</v>
      </c>
      <c r="L395" s="69" t="s">
        <v>3</v>
      </c>
      <c r="M395" s="69" t="s">
        <v>4</v>
      </c>
      <c r="N395" s="69" t="s">
        <v>3</v>
      </c>
      <c r="O395" s="69" t="s">
        <v>4</v>
      </c>
      <c r="P395" s="33"/>
      <c r="Q395" s="55"/>
    </row>
    <row r="396" spans="1:17" s="22" customFormat="1" ht="15" customHeight="1">
      <c r="A396" s="129" t="s">
        <v>55</v>
      </c>
      <c r="B396" s="71">
        <v>8</v>
      </c>
      <c r="C396" s="71">
        <v>6</v>
      </c>
      <c r="D396" s="71">
        <v>5</v>
      </c>
      <c r="E396" s="71">
        <v>1</v>
      </c>
      <c r="F396" s="71">
        <v>6</v>
      </c>
      <c r="G396" s="71">
        <v>4</v>
      </c>
      <c r="H396" s="71">
        <v>35</v>
      </c>
      <c r="I396" s="71">
        <v>6</v>
      </c>
      <c r="J396" s="71">
        <v>12</v>
      </c>
      <c r="K396" s="71">
        <v>13</v>
      </c>
      <c r="L396" s="71">
        <v>18</v>
      </c>
      <c r="M396" s="71">
        <v>5</v>
      </c>
      <c r="N396" s="71">
        <v>1</v>
      </c>
      <c r="O396" s="71">
        <v>1</v>
      </c>
      <c r="P396" s="25"/>
      <c r="Q396" s="55"/>
    </row>
    <row r="397" spans="1:17" s="22" customFormat="1" ht="15" customHeight="1">
      <c r="A397" s="129" t="s">
        <v>56</v>
      </c>
      <c r="B397" s="73">
        <v>0</v>
      </c>
      <c r="C397" s="73">
        <v>0</v>
      </c>
      <c r="D397" s="73">
        <v>0</v>
      </c>
      <c r="E397" s="73">
        <v>0</v>
      </c>
      <c r="F397" s="73">
        <v>0</v>
      </c>
      <c r="G397" s="73">
        <v>0</v>
      </c>
      <c r="H397" s="73">
        <v>0</v>
      </c>
      <c r="I397" s="73">
        <v>0</v>
      </c>
      <c r="J397" s="73">
        <v>0</v>
      </c>
      <c r="K397" s="73">
        <v>0</v>
      </c>
      <c r="L397" s="73">
        <v>0</v>
      </c>
      <c r="M397" s="73">
        <v>0</v>
      </c>
      <c r="N397" s="73">
        <v>0</v>
      </c>
      <c r="O397" s="73">
        <v>0</v>
      </c>
      <c r="P397" s="25"/>
      <c r="Q397" s="55"/>
    </row>
    <row r="398" spans="1:17" s="22" customFormat="1" ht="15" customHeight="1">
      <c r="A398" s="129" t="s">
        <v>57</v>
      </c>
      <c r="B398" s="73">
        <v>0</v>
      </c>
      <c r="C398" s="73">
        <v>0</v>
      </c>
      <c r="D398" s="73">
        <v>2</v>
      </c>
      <c r="E398" s="73">
        <v>0</v>
      </c>
      <c r="F398" s="73">
        <v>0</v>
      </c>
      <c r="G398" s="73">
        <v>0</v>
      </c>
      <c r="H398" s="73">
        <v>6</v>
      </c>
      <c r="I398" s="73">
        <v>0</v>
      </c>
      <c r="J398" s="73">
        <v>1</v>
      </c>
      <c r="K398" s="73">
        <v>0</v>
      </c>
      <c r="L398" s="73">
        <v>2</v>
      </c>
      <c r="M398" s="73">
        <v>1</v>
      </c>
      <c r="N398" s="73">
        <v>0</v>
      </c>
      <c r="O398" s="73">
        <v>0</v>
      </c>
      <c r="P398" s="25"/>
      <c r="Q398" s="55"/>
    </row>
    <row r="399" spans="1:17" s="22" customFormat="1" ht="15" customHeight="1">
      <c r="A399" s="129" t="s">
        <v>58</v>
      </c>
      <c r="B399" s="73">
        <v>0</v>
      </c>
      <c r="C399" s="73">
        <v>0</v>
      </c>
      <c r="D399" s="73">
        <v>0</v>
      </c>
      <c r="E399" s="73">
        <v>0</v>
      </c>
      <c r="F399" s="73">
        <v>2</v>
      </c>
      <c r="G399" s="73">
        <v>0</v>
      </c>
      <c r="H399" s="73">
        <v>1</v>
      </c>
      <c r="I399" s="73">
        <v>0</v>
      </c>
      <c r="J399" s="73">
        <v>1</v>
      </c>
      <c r="K399" s="73">
        <v>0</v>
      </c>
      <c r="L399" s="73">
        <v>2</v>
      </c>
      <c r="M399" s="73">
        <v>0</v>
      </c>
      <c r="N399" s="73">
        <v>0</v>
      </c>
      <c r="O399" s="73">
        <v>0</v>
      </c>
      <c r="P399" s="25"/>
      <c r="Q399" s="55"/>
    </row>
    <row r="400" spans="1:17" s="22" customFormat="1" ht="15" customHeight="1">
      <c r="A400" s="129" t="s">
        <v>59</v>
      </c>
      <c r="B400" s="73">
        <v>0</v>
      </c>
      <c r="C400" s="73">
        <v>0</v>
      </c>
      <c r="D400" s="73">
        <v>0</v>
      </c>
      <c r="E400" s="73">
        <v>0</v>
      </c>
      <c r="F400" s="73">
        <v>0</v>
      </c>
      <c r="G400" s="73">
        <v>0</v>
      </c>
      <c r="H400" s="73">
        <v>0</v>
      </c>
      <c r="I400" s="73">
        <v>0</v>
      </c>
      <c r="J400" s="73">
        <v>0</v>
      </c>
      <c r="K400" s="73">
        <v>0</v>
      </c>
      <c r="L400" s="73">
        <v>0</v>
      </c>
      <c r="M400" s="73">
        <v>0</v>
      </c>
      <c r="N400" s="73">
        <v>0</v>
      </c>
      <c r="O400" s="73">
        <v>0</v>
      </c>
      <c r="P400" s="25"/>
      <c r="Q400" s="55"/>
    </row>
    <row r="401" spans="1:17" s="22" customFormat="1" ht="15" customHeight="1">
      <c r="A401" s="129" t="s">
        <v>60</v>
      </c>
      <c r="B401" s="73">
        <v>0</v>
      </c>
      <c r="C401" s="73">
        <v>0</v>
      </c>
      <c r="D401" s="73">
        <v>0</v>
      </c>
      <c r="E401" s="73">
        <v>0</v>
      </c>
      <c r="F401" s="73">
        <v>0</v>
      </c>
      <c r="G401" s="73">
        <v>0</v>
      </c>
      <c r="H401" s="73">
        <v>0</v>
      </c>
      <c r="I401" s="73">
        <v>0</v>
      </c>
      <c r="J401" s="73">
        <v>0</v>
      </c>
      <c r="K401" s="73">
        <v>0</v>
      </c>
      <c r="L401" s="73">
        <v>0</v>
      </c>
      <c r="M401" s="73">
        <v>0</v>
      </c>
      <c r="N401" s="73">
        <v>0</v>
      </c>
      <c r="O401" s="73">
        <v>0</v>
      </c>
      <c r="P401" s="25"/>
      <c r="Q401" s="55"/>
    </row>
    <row r="402" spans="1:17" s="22" customFormat="1" ht="15" customHeight="1">
      <c r="A402" s="129" t="s">
        <v>61</v>
      </c>
      <c r="B402" s="73">
        <v>0</v>
      </c>
      <c r="C402" s="73">
        <v>0</v>
      </c>
      <c r="D402" s="73">
        <v>0</v>
      </c>
      <c r="E402" s="73">
        <v>0</v>
      </c>
      <c r="F402" s="73">
        <v>0</v>
      </c>
      <c r="G402" s="73">
        <v>0</v>
      </c>
      <c r="H402" s="73">
        <v>0</v>
      </c>
      <c r="I402" s="73">
        <v>0</v>
      </c>
      <c r="J402" s="73">
        <v>0</v>
      </c>
      <c r="K402" s="73">
        <v>0</v>
      </c>
      <c r="L402" s="73">
        <v>0</v>
      </c>
      <c r="M402" s="73">
        <v>0</v>
      </c>
      <c r="N402" s="73">
        <v>0</v>
      </c>
      <c r="O402" s="73">
        <v>0</v>
      </c>
      <c r="P402" s="25"/>
      <c r="Q402" s="55"/>
    </row>
    <row r="403" spans="1:17" s="22" customFormat="1" ht="15" customHeight="1">
      <c r="A403" s="129" t="s">
        <v>62</v>
      </c>
      <c r="B403" s="73">
        <v>2</v>
      </c>
      <c r="C403" s="73">
        <v>0</v>
      </c>
      <c r="D403" s="73">
        <v>0</v>
      </c>
      <c r="E403" s="73">
        <v>0</v>
      </c>
      <c r="F403" s="73">
        <v>0</v>
      </c>
      <c r="G403" s="73">
        <v>0</v>
      </c>
      <c r="H403" s="73">
        <v>0</v>
      </c>
      <c r="I403" s="73">
        <v>0</v>
      </c>
      <c r="J403" s="73">
        <v>0</v>
      </c>
      <c r="K403" s="73">
        <v>0</v>
      </c>
      <c r="L403" s="73">
        <v>0</v>
      </c>
      <c r="M403" s="73">
        <v>0</v>
      </c>
      <c r="N403" s="73">
        <v>1</v>
      </c>
      <c r="O403" s="73">
        <v>0</v>
      </c>
      <c r="P403" s="25"/>
      <c r="Q403" s="55"/>
    </row>
    <row r="404" spans="1:17" s="22" customFormat="1" ht="15" customHeight="1">
      <c r="A404" s="129" t="s">
        <v>63</v>
      </c>
      <c r="B404" s="73">
        <v>0</v>
      </c>
      <c r="C404" s="73">
        <v>0</v>
      </c>
      <c r="D404" s="73">
        <v>0</v>
      </c>
      <c r="E404" s="73">
        <v>0</v>
      </c>
      <c r="F404" s="73">
        <v>0</v>
      </c>
      <c r="G404" s="73">
        <v>0</v>
      </c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73">
        <v>0</v>
      </c>
      <c r="N404" s="73">
        <v>0</v>
      </c>
      <c r="O404" s="73">
        <v>0</v>
      </c>
      <c r="P404" s="25"/>
      <c r="Q404" s="55"/>
    </row>
    <row r="405" spans="1:17" s="22" customFormat="1" ht="15" customHeight="1">
      <c r="A405" s="129" t="s">
        <v>64</v>
      </c>
      <c r="B405" s="73">
        <v>0</v>
      </c>
      <c r="C405" s="73">
        <v>0</v>
      </c>
      <c r="D405" s="73">
        <v>0</v>
      </c>
      <c r="E405" s="73">
        <v>0</v>
      </c>
      <c r="F405" s="73">
        <v>0</v>
      </c>
      <c r="G405" s="73">
        <v>0</v>
      </c>
      <c r="H405" s="73">
        <v>0</v>
      </c>
      <c r="I405" s="73">
        <v>0</v>
      </c>
      <c r="J405" s="73">
        <v>0</v>
      </c>
      <c r="K405" s="73">
        <v>0</v>
      </c>
      <c r="L405" s="73">
        <v>0</v>
      </c>
      <c r="M405" s="73">
        <v>0</v>
      </c>
      <c r="N405" s="73">
        <v>0</v>
      </c>
      <c r="O405" s="73">
        <v>0</v>
      </c>
      <c r="P405" s="25"/>
      <c r="Q405" s="55"/>
    </row>
    <row r="406" spans="1:17" s="22" customFormat="1" ht="15" customHeight="1">
      <c r="A406" s="129" t="s">
        <v>8</v>
      </c>
      <c r="B406" s="73">
        <v>0</v>
      </c>
      <c r="C406" s="73">
        <v>0</v>
      </c>
      <c r="D406" s="73">
        <v>0</v>
      </c>
      <c r="E406" s="73">
        <v>0</v>
      </c>
      <c r="F406" s="73">
        <v>0</v>
      </c>
      <c r="G406" s="73">
        <v>0</v>
      </c>
      <c r="H406" s="73">
        <v>0</v>
      </c>
      <c r="I406" s="73">
        <v>0</v>
      </c>
      <c r="J406" s="73">
        <v>0</v>
      </c>
      <c r="K406" s="73">
        <v>0</v>
      </c>
      <c r="L406" s="73">
        <v>0</v>
      </c>
      <c r="M406" s="73">
        <v>0</v>
      </c>
      <c r="N406" s="73">
        <v>0</v>
      </c>
      <c r="O406" s="73">
        <v>0</v>
      </c>
      <c r="P406" s="25"/>
      <c r="Q406" s="55"/>
    </row>
    <row r="407" spans="1:17" s="22" customFormat="1" ht="15" customHeight="1">
      <c r="A407" s="129" t="s">
        <v>9</v>
      </c>
      <c r="B407" s="73">
        <v>0</v>
      </c>
      <c r="C407" s="73">
        <v>0</v>
      </c>
      <c r="D407" s="73">
        <v>0</v>
      </c>
      <c r="E407" s="73">
        <v>0</v>
      </c>
      <c r="F407" s="73">
        <v>0</v>
      </c>
      <c r="G407" s="73">
        <v>0</v>
      </c>
      <c r="H407" s="73">
        <v>0</v>
      </c>
      <c r="I407" s="73">
        <v>0</v>
      </c>
      <c r="J407" s="73">
        <v>0</v>
      </c>
      <c r="K407" s="73">
        <v>0</v>
      </c>
      <c r="L407" s="73">
        <v>0</v>
      </c>
      <c r="M407" s="73">
        <v>0</v>
      </c>
      <c r="N407" s="73">
        <v>0</v>
      </c>
      <c r="O407" s="73">
        <v>0</v>
      </c>
      <c r="P407" s="25"/>
      <c r="Q407" s="55"/>
    </row>
    <row r="408" spans="1:17" s="22" customFormat="1" ht="15" customHeight="1">
      <c r="A408" s="130" t="s">
        <v>277</v>
      </c>
      <c r="B408" s="73">
        <v>0</v>
      </c>
      <c r="C408" s="73">
        <v>0</v>
      </c>
      <c r="D408" s="73">
        <v>0</v>
      </c>
      <c r="E408" s="73">
        <v>0</v>
      </c>
      <c r="F408" s="73">
        <v>0</v>
      </c>
      <c r="G408" s="73">
        <v>0</v>
      </c>
      <c r="H408" s="73">
        <v>0</v>
      </c>
      <c r="I408" s="73">
        <v>0</v>
      </c>
      <c r="J408" s="73">
        <v>0</v>
      </c>
      <c r="K408" s="73">
        <v>0</v>
      </c>
      <c r="L408" s="73">
        <v>0</v>
      </c>
      <c r="M408" s="73">
        <v>0</v>
      </c>
      <c r="N408" s="73">
        <v>0</v>
      </c>
      <c r="O408" s="73">
        <v>0</v>
      </c>
      <c r="P408" s="25"/>
      <c r="Q408" s="55"/>
    </row>
    <row r="409" spans="1:17" s="22" customFormat="1" ht="15" customHeight="1">
      <c r="A409" s="130" t="s">
        <v>278</v>
      </c>
      <c r="B409" s="73">
        <v>0</v>
      </c>
      <c r="C409" s="73">
        <v>0</v>
      </c>
      <c r="D409" s="73">
        <v>0</v>
      </c>
      <c r="E409" s="73">
        <v>0</v>
      </c>
      <c r="F409" s="73">
        <v>0</v>
      </c>
      <c r="G409" s="73">
        <v>0</v>
      </c>
      <c r="H409" s="73">
        <v>0</v>
      </c>
      <c r="I409" s="73">
        <v>0</v>
      </c>
      <c r="J409" s="73">
        <v>0</v>
      </c>
      <c r="K409" s="73">
        <v>0</v>
      </c>
      <c r="L409" s="73">
        <v>0</v>
      </c>
      <c r="M409" s="73">
        <v>0</v>
      </c>
      <c r="N409" s="73">
        <v>0</v>
      </c>
      <c r="O409" s="73">
        <v>0</v>
      </c>
      <c r="P409" s="25"/>
      <c r="Q409" s="55"/>
    </row>
    <row r="410" spans="1:17" s="22" customFormat="1" ht="15" customHeight="1">
      <c r="A410" s="130" t="s">
        <v>279</v>
      </c>
      <c r="B410" s="73">
        <v>0</v>
      </c>
      <c r="C410" s="73">
        <v>0</v>
      </c>
      <c r="D410" s="73">
        <v>0</v>
      </c>
      <c r="E410" s="73">
        <v>0</v>
      </c>
      <c r="F410" s="73">
        <v>0</v>
      </c>
      <c r="G410" s="73">
        <v>0</v>
      </c>
      <c r="H410" s="73">
        <v>0</v>
      </c>
      <c r="I410" s="73">
        <v>0</v>
      </c>
      <c r="J410" s="73">
        <v>0</v>
      </c>
      <c r="K410" s="73">
        <v>0</v>
      </c>
      <c r="L410" s="73">
        <v>0</v>
      </c>
      <c r="M410" s="73">
        <v>0</v>
      </c>
      <c r="N410" s="73">
        <v>0</v>
      </c>
      <c r="O410" s="73">
        <v>0</v>
      </c>
      <c r="P410" s="25"/>
      <c r="Q410" s="55"/>
    </row>
    <row r="411" spans="1:17" s="22" customFormat="1" ht="15" customHeight="1">
      <c r="A411" s="130" t="s">
        <v>280</v>
      </c>
      <c r="B411" s="73">
        <v>0</v>
      </c>
      <c r="C411" s="73">
        <v>0</v>
      </c>
      <c r="D411" s="73">
        <v>0</v>
      </c>
      <c r="E411" s="73">
        <v>0</v>
      </c>
      <c r="F411" s="73">
        <v>0</v>
      </c>
      <c r="G411" s="73">
        <v>0</v>
      </c>
      <c r="H411" s="73">
        <v>0</v>
      </c>
      <c r="I411" s="73">
        <v>0</v>
      </c>
      <c r="J411" s="73">
        <v>0</v>
      </c>
      <c r="K411" s="73">
        <v>0</v>
      </c>
      <c r="L411" s="73">
        <v>0</v>
      </c>
      <c r="M411" s="73">
        <v>0</v>
      </c>
      <c r="N411" s="73">
        <v>0</v>
      </c>
      <c r="O411" s="73">
        <v>0</v>
      </c>
      <c r="P411" s="25"/>
      <c r="Q411" s="55"/>
    </row>
    <row r="412" spans="1:17" s="22" customFormat="1" ht="15" customHeight="1">
      <c r="A412" s="130" t="s">
        <v>281</v>
      </c>
      <c r="B412" s="73">
        <v>0</v>
      </c>
      <c r="C412" s="73">
        <v>0</v>
      </c>
      <c r="D412" s="73">
        <v>0</v>
      </c>
      <c r="E412" s="73">
        <v>0</v>
      </c>
      <c r="F412" s="73">
        <v>0</v>
      </c>
      <c r="G412" s="73">
        <v>0</v>
      </c>
      <c r="H412" s="73">
        <v>0</v>
      </c>
      <c r="I412" s="73">
        <v>0</v>
      </c>
      <c r="J412" s="73">
        <v>0</v>
      </c>
      <c r="K412" s="73">
        <v>0</v>
      </c>
      <c r="L412" s="73">
        <v>0</v>
      </c>
      <c r="M412" s="73">
        <v>0</v>
      </c>
      <c r="N412" s="73">
        <v>0</v>
      </c>
      <c r="O412" s="73">
        <v>0</v>
      </c>
      <c r="P412" s="25"/>
      <c r="Q412" s="55"/>
    </row>
    <row r="413" spans="1:17" s="22" customFormat="1" ht="15" customHeight="1">
      <c r="A413" s="130" t="s">
        <v>282</v>
      </c>
      <c r="B413" s="73">
        <v>0</v>
      </c>
      <c r="C413" s="73">
        <v>0</v>
      </c>
      <c r="D413" s="73">
        <v>0</v>
      </c>
      <c r="E413" s="73">
        <v>0</v>
      </c>
      <c r="F413" s="73">
        <v>0</v>
      </c>
      <c r="G413" s="73">
        <v>0</v>
      </c>
      <c r="H413" s="73">
        <v>0</v>
      </c>
      <c r="I413" s="73">
        <v>0</v>
      </c>
      <c r="J413" s="73">
        <v>0</v>
      </c>
      <c r="K413" s="73">
        <v>0</v>
      </c>
      <c r="L413" s="73">
        <v>0</v>
      </c>
      <c r="M413" s="73">
        <v>0</v>
      </c>
      <c r="N413" s="73">
        <v>0</v>
      </c>
      <c r="O413" s="73">
        <v>0</v>
      </c>
      <c r="P413" s="25"/>
      <c r="Q413" s="55"/>
    </row>
    <row r="414" spans="1:17" s="22" customFormat="1" ht="15" customHeight="1">
      <c r="A414" s="130" t="s">
        <v>283</v>
      </c>
      <c r="B414" s="73">
        <v>0</v>
      </c>
      <c r="C414" s="73">
        <v>0</v>
      </c>
      <c r="D414" s="73">
        <v>0</v>
      </c>
      <c r="E414" s="73">
        <v>0</v>
      </c>
      <c r="F414" s="73">
        <v>0</v>
      </c>
      <c r="G414" s="73">
        <v>0</v>
      </c>
      <c r="H414" s="73">
        <v>0</v>
      </c>
      <c r="I414" s="73">
        <v>0</v>
      </c>
      <c r="J414" s="73">
        <v>0</v>
      </c>
      <c r="K414" s="73">
        <v>0</v>
      </c>
      <c r="L414" s="73">
        <v>0</v>
      </c>
      <c r="M414" s="73">
        <v>0</v>
      </c>
      <c r="N414" s="73">
        <v>0</v>
      </c>
      <c r="O414" s="73">
        <v>0</v>
      </c>
      <c r="P414" s="25"/>
      <c r="Q414" s="55"/>
    </row>
    <row r="415" spans="1:17" s="22" customFormat="1" ht="15" customHeight="1">
      <c r="A415" s="129" t="s">
        <v>65</v>
      </c>
      <c r="B415" s="73">
        <v>0</v>
      </c>
      <c r="C415" s="73">
        <v>0</v>
      </c>
      <c r="D415" s="73">
        <v>0</v>
      </c>
      <c r="E415" s="73">
        <v>0</v>
      </c>
      <c r="F415" s="73">
        <v>0</v>
      </c>
      <c r="G415" s="73">
        <v>0</v>
      </c>
      <c r="H415" s="73">
        <v>0</v>
      </c>
      <c r="I415" s="73">
        <v>0</v>
      </c>
      <c r="J415" s="73">
        <v>0</v>
      </c>
      <c r="K415" s="73">
        <v>0</v>
      </c>
      <c r="L415" s="73">
        <v>0</v>
      </c>
      <c r="M415" s="73">
        <v>0</v>
      </c>
      <c r="N415" s="73">
        <v>0</v>
      </c>
      <c r="O415" s="73">
        <v>0</v>
      </c>
      <c r="P415" s="25"/>
      <c r="Q415" s="55"/>
    </row>
    <row r="416" spans="1:17" s="22" customFormat="1" ht="15" customHeight="1">
      <c r="A416" s="129" t="s">
        <v>66</v>
      </c>
      <c r="B416" s="73">
        <v>0</v>
      </c>
      <c r="C416" s="73">
        <v>0</v>
      </c>
      <c r="D416" s="73">
        <v>2</v>
      </c>
      <c r="E416" s="73">
        <v>1</v>
      </c>
      <c r="F416" s="73">
        <v>2</v>
      </c>
      <c r="G416" s="73">
        <v>1</v>
      </c>
      <c r="H416" s="73">
        <v>21</v>
      </c>
      <c r="I416" s="73">
        <v>3</v>
      </c>
      <c r="J416" s="73">
        <v>7</v>
      </c>
      <c r="K416" s="73">
        <v>4</v>
      </c>
      <c r="L416" s="73">
        <v>8</v>
      </c>
      <c r="M416" s="73">
        <v>1</v>
      </c>
      <c r="N416" s="73">
        <v>0</v>
      </c>
      <c r="O416" s="73">
        <v>0</v>
      </c>
      <c r="P416" s="25"/>
      <c r="Q416" s="55"/>
    </row>
    <row r="417" spans="1:17" s="22" customFormat="1" ht="15" customHeight="1">
      <c r="A417" s="129" t="s">
        <v>67</v>
      </c>
      <c r="B417" s="73">
        <v>0</v>
      </c>
      <c r="C417" s="73">
        <v>0</v>
      </c>
      <c r="D417" s="73">
        <v>0</v>
      </c>
      <c r="E417" s="73">
        <v>0</v>
      </c>
      <c r="F417" s="73">
        <v>1</v>
      </c>
      <c r="G417" s="73">
        <v>0</v>
      </c>
      <c r="H417" s="73">
        <v>2</v>
      </c>
      <c r="I417" s="73">
        <v>0</v>
      </c>
      <c r="J417" s="73">
        <v>0</v>
      </c>
      <c r="K417" s="73">
        <v>0</v>
      </c>
      <c r="L417" s="73">
        <v>3</v>
      </c>
      <c r="M417" s="73">
        <v>0</v>
      </c>
      <c r="N417" s="73">
        <v>0</v>
      </c>
      <c r="O417" s="73">
        <v>0</v>
      </c>
      <c r="P417" s="25"/>
      <c r="Q417" s="55"/>
    </row>
    <row r="418" spans="1:17" s="22" customFormat="1" ht="15" customHeight="1">
      <c r="A418" s="129" t="s">
        <v>68</v>
      </c>
      <c r="B418" s="73">
        <v>0</v>
      </c>
      <c r="C418" s="73">
        <v>2</v>
      </c>
      <c r="D418" s="73">
        <v>0</v>
      </c>
      <c r="E418" s="73">
        <v>0</v>
      </c>
      <c r="F418" s="73">
        <v>0</v>
      </c>
      <c r="G418" s="73">
        <v>1</v>
      </c>
      <c r="H418" s="73">
        <v>0</v>
      </c>
      <c r="I418" s="73">
        <v>1</v>
      </c>
      <c r="J418" s="73">
        <v>0</v>
      </c>
      <c r="K418" s="73">
        <v>3</v>
      </c>
      <c r="L418" s="73">
        <v>0</v>
      </c>
      <c r="M418" s="73">
        <v>2</v>
      </c>
      <c r="N418" s="73">
        <v>0</v>
      </c>
      <c r="O418" s="73">
        <v>1</v>
      </c>
      <c r="P418" s="25"/>
      <c r="Q418" s="55"/>
    </row>
    <row r="419" spans="1:17" s="22" customFormat="1" ht="15" customHeight="1">
      <c r="A419" s="129" t="s">
        <v>69</v>
      </c>
      <c r="B419" s="73">
        <v>4</v>
      </c>
      <c r="C419" s="73">
        <v>2</v>
      </c>
      <c r="D419" s="73">
        <v>1</v>
      </c>
      <c r="E419" s="73">
        <v>0</v>
      </c>
      <c r="F419" s="73">
        <v>0</v>
      </c>
      <c r="G419" s="73">
        <v>1</v>
      </c>
      <c r="H419" s="73">
        <v>4</v>
      </c>
      <c r="I419" s="73">
        <v>1</v>
      </c>
      <c r="J419" s="73">
        <v>1</v>
      </c>
      <c r="K419" s="73">
        <v>2</v>
      </c>
      <c r="L419" s="73">
        <v>2</v>
      </c>
      <c r="M419" s="73">
        <v>0</v>
      </c>
      <c r="N419" s="73">
        <v>0</v>
      </c>
      <c r="O419" s="73">
        <v>0</v>
      </c>
      <c r="P419" s="25"/>
      <c r="Q419" s="55"/>
    </row>
    <row r="420" spans="1:17" s="22" customFormat="1" ht="15" customHeight="1">
      <c r="A420" s="129" t="s">
        <v>70</v>
      </c>
      <c r="B420" s="73">
        <v>0</v>
      </c>
      <c r="C420" s="73">
        <v>0</v>
      </c>
      <c r="D420" s="73">
        <v>0</v>
      </c>
      <c r="E420" s="73">
        <v>0</v>
      </c>
      <c r="F420" s="73">
        <v>0</v>
      </c>
      <c r="G420" s="73">
        <v>0</v>
      </c>
      <c r="H420" s="73">
        <v>0</v>
      </c>
      <c r="I420" s="73">
        <v>0</v>
      </c>
      <c r="J420" s="73">
        <v>0</v>
      </c>
      <c r="K420" s="73">
        <v>0</v>
      </c>
      <c r="L420" s="73">
        <v>0</v>
      </c>
      <c r="M420" s="73">
        <v>0</v>
      </c>
      <c r="N420" s="73">
        <v>0</v>
      </c>
      <c r="O420" s="73">
        <v>0</v>
      </c>
      <c r="P420" s="25"/>
      <c r="Q420" s="55"/>
    </row>
    <row r="421" spans="1:17" s="22" customFormat="1" ht="15" customHeight="1">
      <c r="A421" s="129" t="s">
        <v>71</v>
      </c>
      <c r="B421" s="73">
        <v>2</v>
      </c>
      <c r="C421" s="73">
        <v>2</v>
      </c>
      <c r="D421" s="73">
        <v>0</v>
      </c>
      <c r="E421" s="73">
        <v>0</v>
      </c>
      <c r="F421" s="73">
        <v>1</v>
      </c>
      <c r="G421" s="73">
        <v>1</v>
      </c>
      <c r="H421" s="73">
        <v>1</v>
      </c>
      <c r="I421" s="73">
        <v>1</v>
      </c>
      <c r="J421" s="73">
        <v>2</v>
      </c>
      <c r="K421" s="73">
        <v>4</v>
      </c>
      <c r="L421" s="73">
        <v>1</v>
      </c>
      <c r="M421" s="73">
        <v>1</v>
      </c>
      <c r="N421" s="73">
        <v>0</v>
      </c>
      <c r="O421" s="73">
        <v>0</v>
      </c>
      <c r="P421" s="25"/>
      <c r="Q421" s="55"/>
    </row>
    <row r="422" spans="1:17" s="22" customFormat="1" ht="15" customHeight="1">
      <c r="A422" s="29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55"/>
    </row>
    <row r="423" spans="1:17" s="22" customFormat="1" ht="15" customHeight="1">
      <c r="A423" s="131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5"/>
    </row>
    <row r="424" spans="1:17" s="22" customFormat="1" ht="15" customHeight="1">
      <c r="A424" s="149" t="s">
        <v>453</v>
      </c>
      <c r="B424" s="170" t="s">
        <v>153</v>
      </c>
      <c r="C424" s="170"/>
      <c r="D424" s="170" t="s">
        <v>154</v>
      </c>
      <c r="E424" s="170"/>
      <c r="F424" s="170" t="s">
        <v>155</v>
      </c>
      <c r="G424" s="170"/>
      <c r="H424" s="170" t="s">
        <v>156</v>
      </c>
      <c r="I424" s="170"/>
      <c r="J424" s="170" t="s">
        <v>157</v>
      </c>
      <c r="K424" s="170"/>
      <c r="L424" s="170" t="s">
        <v>158</v>
      </c>
      <c r="M424" s="170"/>
      <c r="N424" s="170" t="s">
        <v>159</v>
      </c>
      <c r="O424" s="170"/>
      <c r="P424" s="25"/>
      <c r="Q424" s="55"/>
    </row>
    <row r="425" spans="1:17" s="22" customFormat="1" ht="15" customHeight="1">
      <c r="A425" s="150"/>
      <c r="B425" s="69" t="s">
        <v>3</v>
      </c>
      <c r="C425" s="69" t="s">
        <v>4</v>
      </c>
      <c r="D425" s="69" t="s">
        <v>3</v>
      </c>
      <c r="E425" s="69" t="s">
        <v>4</v>
      </c>
      <c r="F425" s="69" t="s">
        <v>3</v>
      </c>
      <c r="G425" s="69" t="s">
        <v>4</v>
      </c>
      <c r="H425" s="69" t="s">
        <v>3</v>
      </c>
      <c r="I425" s="69" t="s">
        <v>4</v>
      </c>
      <c r="J425" s="69" t="s">
        <v>3</v>
      </c>
      <c r="K425" s="69" t="s">
        <v>4</v>
      </c>
      <c r="L425" s="69" t="s">
        <v>3</v>
      </c>
      <c r="M425" s="69" t="s">
        <v>4</v>
      </c>
      <c r="N425" s="69" t="s">
        <v>3</v>
      </c>
      <c r="O425" s="69" t="s">
        <v>4</v>
      </c>
      <c r="P425" s="33"/>
      <c r="Q425" s="55"/>
    </row>
    <row r="426" spans="1:17" s="22" customFormat="1" ht="15" customHeight="1">
      <c r="A426" s="129" t="s">
        <v>55</v>
      </c>
      <c r="B426" s="71">
        <v>31</v>
      </c>
      <c r="C426" s="71">
        <v>15</v>
      </c>
      <c r="D426" s="71">
        <v>19</v>
      </c>
      <c r="E426" s="71">
        <v>6</v>
      </c>
      <c r="F426" s="71">
        <v>2</v>
      </c>
      <c r="G426" s="71">
        <v>1</v>
      </c>
      <c r="H426" s="71">
        <v>2127</v>
      </c>
      <c r="I426" s="71">
        <v>855</v>
      </c>
      <c r="J426" s="71">
        <v>21</v>
      </c>
      <c r="K426" s="71">
        <v>23</v>
      </c>
      <c r="L426" s="71">
        <v>3</v>
      </c>
      <c r="M426" s="71">
        <v>1</v>
      </c>
      <c r="N426" s="71">
        <v>39</v>
      </c>
      <c r="O426" s="71">
        <v>22</v>
      </c>
      <c r="P426" s="25"/>
      <c r="Q426" s="55"/>
    </row>
    <row r="427" spans="1:17" s="22" customFormat="1" ht="15" customHeight="1">
      <c r="A427" s="129" t="s">
        <v>56</v>
      </c>
      <c r="B427" s="73">
        <v>0</v>
      </c>
      <c r="C427" s="73">
        <v>0</v>
      </c>
      <c r="D427" s="73">
        <v>0</v>
      </c>
      <c r="E427" s="73">
        <v>0</v>
      </c>
      <c r="F427" s="73">
        <v>0</v>
      </c>
      <c r="G427" s="73">
        <v>0</v>
      </c>
      <c r="H427" s="73">
        <v>0</v>
      </c>
      <c r="I427" s="73">
        <v>0</v>
      </c>
      <c r="J427" s="73">
        <v>0</v>
      </c>
      <c r="K427" s="73">
        <v>0</v>
      </c>
      <c r="L427" s="73">
        <v>0</v>
      </c>
      <c r="M427" s="73">
        <v>0</v>
      </c>
      <c r="N427" s="73">
        <v>0</v>
      </c>
      <c r="O427" s="73">
        <v>0</v>
      </c>
      <c r="P427" s="25"/>
      <c r="Q427" s="55"/>
    </row>
    <row r="428" spans="1:17" s="22" customFormat="1" ht="15" customHeight="1">
      <c r="A428" s="129" t="s">
        <v>57</v>
      </c>
      <c r="B428" s="73">
        <v>1</v>
      </c>
      <c r="C428" s="73">
        <v>2</v>
      </c>
      <c r="D428" s="73">
        <v>2</v>
      </c>
      <c r="E428" s="73">
        <v>0</v>
      </c>
      <c r="F428" s="73">
        <v>1</v>
      </c>
      <c r="G428" s="73">
        <v>0</v>
      </c>
      <c r="H428" s="73">
        <v>173</v>
      </c>
      <c r="I428" s="73">
        <v>32</v>
      </c>
      <c r="J428" s="73">
        <v>2</v>
      </c>
      <c r="K428" s="73">
        <v>1</v>
      </c>
      <c r="L428" s="73">
        <v>0</v>
      </c>
      <c r="M428" s="73">
        <v>0</v>
      </c>
      <c r="N428" s="73">
        <v>2</v>
      </c>
      <c r="O428" s="73">
        <v>2</v>
      </c>
      <c r="P428" s="25"/>
      <c r="Q428" s="55"/>
    </row>
    <row r="429" spans="1:17" s="22" customFormat="1" ht="15" customHeight="1">
      <c r="A429" s="129" t="s">
        <v>58</v>
      </c>
      <c r="B429" s="73">
        <v>3</v>
      </c>
      <c r="C429" s="73">
        <v>0</v>
      </c>
      <c r="D429" s="73">
        <v>1</v>
      </c>
      <c r="E429" s="73">
        <v>0</v>
      </c>
      <c r="F429" s="73">
        <v>0</v>
      </c>
      <c r="G429" s="73">
        <v>0</v>
      </c>
      <c r="H429" s="73">
        <v>49</v>
      </c>
      <c r="I429" s="73">
        <v>2</v>
      </c>
      <c r="J429" s="73">
        <v>1</v>
      </c>
      <c r="K429" s="73">
        <v>1</v>
      </c>
      <c r="L429" s="73">
        <v>0</v>
      </c>
      <c r="M429" s="73">
        <v>0</v>
      </c>
      <c r="N429" s="73">
        <v>1</v>
      </c>
      <c r="O429" s="73">
        <v>0</v>
      </c>
      <c r="P429" s="25"/>
      <c r="Q429" s="55"/>
    </row>
    <row r="430" spans="1:17" s="22" customFormat="1" ht="15" customHeight="1">
      <c r="A430" s="129" t="s">
        <v>59</v>
      </c>
      <c r="B430" s="73">
        <v>0</v>
      </c>
      <c r="C430" s="73">
        <v>0</v>
      </c>
      <c r="D430" s="73">
        <v>0</v>
      </c>
      <c r="E430" s="73">
        <v>0</v>
      </c>
      <c r="F430" s="73">
        <v>0</v>
      </c>
      <c r="G430" s="73">
        <v>0</v>
      </c>
      <c r="H430" s="73">
        <v>0</v>
      </c>
      <c r="I430" s="73">
        <v>1</v>
      </c>
      <c r="J430" s="73">
        <v>0</v>
      </c>
      <c r="K430" s="73">
        <v>0</v>
      </c>
      <c r="L430" s="73">
        <v>0</v>
      </c>
      <c r="M430" s="73">
        <v>0</v>
      </c>
      <c r="N430" s="73">
        <v>0</v>
      </c>
      <c r="O430" s="73">
        <v>0</v>
      </c>
      <c r="P430" s="25"/>
      <c r="Q430" s="55"/>
    </row>
    <row r="431" spans="1:17" s="22" customFormat="1" ht="15" customHeight="1">
      <c r="A431" s="129" t="s">
        <v>60</v>
      </c>
      <c r="B431" s="73">
        <v>0</v>
      </c>
      <c r="C431" s="73">
        <v>0</v>
      </c>
      <c r="D431" s="73">
        <v>0</v>
      </c>
      <c r="E431" s="73">
        <v>0</v>
      </c>
      <c r="F431" s="73">
        <v>0</v>
      </c>
      <c r="G431" s="73">
        <v>0</v>
      </c>
      <c r="H431" s="73">
        <v>2</v>
      </c>
      <c r="I431" s="73">
        <v>2</v>
      </c>
      <c r="J431" s="73">
        <v>0</v>
      </c>
      <c r="K431" s="73">
        <v>0</v>
      </c>
      <c r="L431" s="73">
        <v>0</v>
      </c>
      <c r="M431" s="73">
        <v>0</v>
      </c>
      <c r="N431" s="73">
        <v>0</v>
      </c>
      <c r="O431" s="73">
        <v>0</v>
      </c>
      <c r="P431" s="25"/>
      <c r="Q431" s="55"/>
    </row>
    <row r="432" spans="1:17" s="22" customFormat="1" ht="15" customHeight="1">
      <c r="A432" s="129" t="s">
        <v>61</v>
      </c>
      <c r="B432" s="73">
        <v>0</v>
      </c>
      <c r="C432" s="73">
        <v>0</v>
      </c>
      <c r="D432" s="73">
        <v>0</v>
      </c>
      <c r="E432" s="73">
        <v>0</v>
      </c>
      <c r="F432" s="73">
        <v>0</v>
      </c>
      <c r="G432" s="73">
        <v>0</v>
      </c>
      <c r="H432" s="73">
        <v>1</v>
      </c>
      <c r="I432" s="73">
        <v>0</v>
      </c>
      <c r="J432" s="73">
        <v>0</v>
      </c>
      <c r="K432" s="73">
        <v>0</v>
      </c>
      <c r="L432" s="73">
        <v>0</v>
      </c>
      <c r="M432" s="73">
        <v>0</v>
      </c>
      <c r="N432" s="73">
        <v>0</v>
      </c>
      <c r="O432" s="73">
        <v>0</v>
      </c>
      <c r="P432" s="25"/>
      <c r="Q432" s="55"/>
    </row>
    <row r="433" spans="1:17" s="22" customFormat="1" ht="15" customHeight="1">
      <c r="A433" s="129" t="s">
        <v>62</v>
      </c>
      <c r="B433" s="73">
        <v>0</v>
      </c>
      <c r="C433" s="73">
        <v>2</v>
      </c>
      <c r="D433" s="73">
        <v>1</v>
      </c>
      <c r="E433" s="73">
        <v>2</v>
      </c>
      <c r="F433" s="73">
        <v>0</v>
      </c>
      <c r="G433" s="73">
        <v>0</v>
      </c>
      <c r="H433" s="73">
        <v>1002</v>
      </c>
      <c r="I433" s="73">
        <v>273</v>
      </c>
      <c r="J433" s="73">
        <v>2</v>
      </c>
      <c r="K433" s="73">
        <v>1</v>
      </c>
      <c r="L433" s="73">
        <v>0</v>
      </c>
      <c r="M433" s="73">
        <v>0</v>
      </c>
      <c r="N433" s="73">
        <v>0</v>
      </c>
      <c r="O433" s="73">
        <v>0</v>
      </c>
      <c r="P433" s="25"/>
      <c r="Q433" s="55"/>
    </row>
    <row r="434" spans="1:17" s="22" customFormat="1" ht="15" customHeight="1">
      <c r="A434" s="129" t="s">
        <v>63</v>
      </c>
      <c r="B434" s="73">
        <v>0</v>
      </c>
      <c r="C434" s="73">
        <v>0</v>
      </c>
      <c r="D434" s="73">
        <v>0</v>
      </c>
      <c r="E434" s="73">
        <v>0</v>
      </c>
      <c r="F434" s="73">
        <v>0</v>
      </c>
      <c r="G434" s="73">
        <v>0</v>
      </c>
      <c r="H434" s="73">
        <v>4</v>
      </c>
      <c r="I434" s="73">
        <v>1</v>
      </c>
      <c r="J434" s="73">
        <v>0</v>
      </c>
      <c r="K434" s="73">
        <v>1</v>
      </c>
      <c r="L434" s="73">
        <v>0</v>
      </c>
      <c r="M434" s="73">
        <v>0</v>
      </c>
      <c r="N434" s="73">
        <v>0</v>
      </c>
      <c r="O434" s="73">
        <v>0</v>
      </c>
      <c r="P434" s="25"/>
      <c r="Q434" s="55"/>
    </row>
    <row r="435" spans="1:17" s="22" customFormat="1" ht="15" customHeight="1">
      <c r="A435" s="129" t="s">
        <v>64</v>
      </c>
      <c r="B435" s="73">
        <v>0</v>
      </c>
      <c r="C435" s="73">
        <v>0</v>
      </c>
      <c r="D435" s="73">
        <v>0</v>
      </c>
      <c r="E435" s="73">
        <v>0</v>
      </c>
      <c r="F435" s="73">
        <v>0</v>
      </c>
      <c r="G435" s="73">
        <v>0</v>
      </c>
      <c r="H435" s="73">
        <v>0</v>
      </c>
      <c r="I435" s="73">
        <v>0</v>
      </c>
      <c r="J435" s="73">
        <v>0</v>
      </c>
      <c r="K435" s="73">
        <v>0</v>
      </c>
      <c r="L435" s="73">
        <v>0</v>
      </c>
      <c r="M435" s="73">
        <v>0</v>
      </c>
      <c r="N435" s="73">
        <v>0</v>
      </c>
      <c r="O435" s="73">
        <v>0</v>
      </c>
      <c r="P435" s="25"/>
      <c r="Q435" s="55"/>
    </row>
    <row r="436" spans="1:17" s="22" customFormat="1" ht="15" customHeight="1">
      <c r="A436" s="129" t="s">
        <v>8</v>
      </c>
      <c r="B436" s="73">
        <v>1</v>
      </c>
      <c r="C436" s="73">
        <v>1</v>
      </c>
      <c r="D436" s="73">
        <v>0</v>
      </c>
      <c r="E436" s="73">
        <v>0</v>
      </c>
      <c r="F436" s="73">
        <v>0</v>
      </c>
      <c r="G436" s="73">
        <v>0</v>
      </c>
      <c r="H436" s="73">
        <v>31</v>
      </c>
      <c r="I436" s="73">
        <v>15</v>
      </c>
      <c r="J436" s="73">
        <v>0</v>
      </c>
      <c r="K436" s="73">
        <v>0</v>
      </c>
      <c r="L436" s="73">
        <v>0</v>
      </c>
      <c r="M436" s="73">
        <v>0</v>
      </c>
      <c r="N436" s="73">
        <v>1</v>
      </c>
      <c r="O436" s="73">
        <v>0</v>
      </c>
      <c r="P436" s="25"/>
      <c r="Q436" s="55"/>
    </row>
    <row r="437" spans="1:17" s="22" customFormat="1" ht="15" customHeight="1">
      <c r="A437" s="129" t="s">
        <v>9</v>
      </c>
      <c r="B437" s="73">
        <v>0</v>
      </c>
      <c r="C437" s="73">
        <v>0</v>
      </c>
      <c r="D437" s="73">
        <v>0</v>
      </c>
      <c r="E437" s="73">
        <v>0</v>
      </c>
      <c r="F437" s="73">
        <v>0</v>
      </c>
      <c r="G437" s="73">
        <v>0</v>
      </c>
      <c r="H437" s="73">
        <v>2</v>
      </c>
      <c r="I437" s="73">
        <v>0</v>
      </c>
      <c r="J437" s="73">
        <v>0</v>
      </c>
      <c r="K437" s="73">
        <v>0</v>
      </c>
      <c r="L437" s="73">
        <v>0</v>
      </c>
      <c r="M437" s="73">
        <v>0</v>
      </c>
      <c r="N437" s="73">
        <v>0</v>
      </c>
      <c r="O437" s="73">
        <v>0</v>
      </c>
      <c r="P437" s="25"/>
      <c r="Q437" s="55"/>
    </row>
    <row r="438" spans="1:17" s="22" customFormat="1" ht="15" customHeight="1">
      <c r="A438" s="130" t="s">
        <v>277</v>
      </c>
      <c r="B438" s="73">
        <v>0</v>
      </c>
      <c r="C438" s="73">
        <v>0</v>
      </c>
      <c r="D438" s="73">
        <v>0</v>
      </c>
      <c r="E438" s="73">
        <v>0</v>
      </c>
      <c r="F438" s="73">
        <v>0</v>
      </c>
      <c r="G438" s="73">
        <v>0</v>
      </c>
      <c r="H438" s="73">
        <v>0</v>
      </c>
      <c r="I438" s="73">
        <v>0</v>
      </c>
      <c r="J438" s="73">
        <v>0</v>
      </c>
      <c r="K438" s="73">
        <v>0</v>
      </c>
      <c r="L438" s="73">
        <v>0</v>
      </c>
      <c r="M438" s="73">
        <v>0</v>
      </c>
      <c r="N438" s="73">
        <v>0</v>
      </c>
      <c r="O438" s="73">
        <v>0</v>
      </c>
      <c r="P438" s="25"/>
      <c r="Q438" s="55"/>
    </row>
    <row r="439" spans="1:17" s="22" customFormat="1" ht="15" customHeight="1">
      <c r="A439" s="130" t="s">
        <v>278</v>
      </c>
      <c r="B439" s="73">
        <v>0</v>
      </c>
      <c r="C439" s="73">
        <v>0</v>
      </c>
      <c r="D439" s="73">
        <v>0</v>
      </c>
      <c r="E439" s="73">
        <v>0</v>
      </c>
      <c r="F439" s="73">
        <v>0</v>
      </c>
      <c r="G439" s="73">
        <v>0</v>
      </c>
      <c r="H439" s="73">
        <v>0</v>
      </c>
      <c r="I439" s="73">
        <v>0</v>
      </c>
      <c r="J439" s="73">
        <v>0</v>
      </c>
      <c r="K439" s="73">
        <v>0</v>
      </c>
      <c r="L439" s="73">
        <v>0</v>
      </c>
      <c r="M439" s="73">
        <v>0</v>
      </c>
      <c r="N439" s="73">
        <v>0</v>
      </c>
      <c r="O439" s="73">
        <v>0</v>
      </c>
      <c r="P439" s="25"/>
      <c r="Q439" s="55"/>
    </row>
    <row r="440" spans="1:17" s="22" customFormat="1" ht="15" customHeight="1">
      <c r="A440" s="130" t="s">
        <v>279</v>
      </c>
      <c r="B440" s="73">
        <v>0</v>
      </c>
      <c r="C440" s="73">
        <v>0</v>
      </c>
      <c r="D440" s="73">
        <v>0</v>
      </c>
      <c r="E440" s="73">
        <v>0</v>
      </c>
      <c r="F440" s="73">
        <v>0</v>
      </c>
      <c r="G440" s="73">
        <v>0</v>
      </c>
      <c r="H440" s="73">
        <v>0</v>
      </c>
      <c r="I440" s="73">
        <v>0</v>
      </c>
      <c r="J440" s="73">
        <v>0</v>
      </c>
      <c r="K440" s="73">
        <v>0</v>
      </c>
      <c r="L440" s="73">
        <v>0</v>
      </c>
      <c r="M440" s="73">
        <v>0</v>
      </c>
      <c r="N440" s="73">
        <v>0</v>
      </c>
      <c r="O440" s="73">
        <v>0</v>
      </c>
      <c r="P440" s="25"/>
      <c r="Q440" s="55"/>
    </row>
    <row r="441" spans="1:17" s="22" customFormat="1" ht="15" customHeight="1">
      <c r="A441" s="130" t="s">
        <v>280</v>
      </c>
      <c r="B441" s="73">
        <v>0</v>
      </c>
      <c r="C441" s="73">
        <v>0</v>
      </c>
      <c r="D441" s="73">
        <v>0</v>
      </c>
      <c r="E441" s="73">
        <v>0</v>
      </c>
      <c r="F441" s="73">
        <v>0</v>
      </c>
      <c r="G441" s="73">
        <v>0</v>
      </c>
      <c r="H441" s="73">
        <v>0</v>
      </c>
      <c r="I441" s="73">
        <v>0</v>
      </c>
      <c r="J441" s="73">
        <v>0</v>
      </c>
      <c r="K441" s="73">
        <v>0</v>
      </c>
      <c r="L441" s="73">
        <v>0</v>
      </c>
      <c r="M441" s="73">
        <v>0</v>
      </c>
      <c r="N441" s="73">
        <v>0</v>
      </c>
      <c r="O441" s="73">
        <v>0</v>
      </c>
      <c r="P441" s="25"/>
      <c r="Q441" s="55"/>
    </row>
    <row r="442" spans="1:17" s="22" customFormat="1" ht="15" customHeight="1">
      <c r="A442" s="130" t="s">
        <v>281</v>
      </c>
      <c r="B442" s="73">
        <v>0</v>
      </c>
      <c r="C442" s="73">
        <v>0</v>
      </c>
      <c r="D442" s="73">
        <v>0</v>
      </c>
      <c r="E442" s="73">
        <v>0</v>
      </c>
      <c r="F442" s="73">
        <v>0</v>
      </c>
      <c r="G442" s="73">
        <v>0</v>
      </c>
      <c r="H442" s="73">
        <v>0</v>
      </c>
      <c r="I442" s="73">
        <v>0</v>
      </c>
      <c r="J442" s="73">
        <v>0</v>
      </c>
      <c r="K442" s="73">
        <v>0</v>
      </c>
      <c r="L442" s="73">
        <v>0</v>
      </c>
      <c r="M442" s="73">
        <v>0</v>
      </c>
      <c r="N442" s="73">
        <v>0</v>
      </c>
      <c r="O442" s="73">
        <v>0</v>
      </c>
      <c r="P442" s="25"/>
      <c r="Q442" s="55"/>
    </row>
    <row r="443" spans="1:17" s="22" customFormat="1" ht="15" customHeight="1">
      <c r="A443" s="130" t="s">
        <v>282</v>
      </c>
      <c r="B443" s="73">
        <v>0</v>
      </c>
      <c r="C443" s="73">
        <v>0</v>
      </c>
      <c r="D443" s="73">
        <v>0</v>
      </c>
      <c r="E443" s="73">
        <v>0</v>
      </c>
      <c r="F443" s="73">
        <v>0</v>
      </c>
      <c r="G443" s="73">
        <v>0</v>
      </c>
      <c r="H443" s="73">
        <v>0</v>
      </c>
      <c r="I443" s="73">
        <v>0</v>
      </c>
      <c r="J443" s="73">
        <v>0</v>
      </c>
      <c r="K443" s="73">
        <v>0</v>
      </c>
      <c r="L443" s="73">
        <v>0</v>
      </c>
      <c r="M443" s="73">
        <v>0</v>
      </c>
      <c r="N443" s="73">
        <v>0</v>
      </c>
      <c r="O443" s="73">
        <v>0</v>
      </c>
      <c r="P443" s="25"/>
      <c r="Q443" s="55"/>
    </row>
    <row r="444" spans="1:17" s="22" customFormat="1" ht="15" customHeight="1">
      <c r="A444" s="130" t="s">
        <v>283</v>
      </c>
      <c r="B444" s="73">
        <v>0</v>
      </c>
      <c r="C444" s="73">
        <v>0</v>
      </c>
      <c r="D444" s="73">
        <v>0</v>
      </c>
      <c r="E444" s="73">
        <v>0</v>
      </c>
      <c r="F444" s="73">
        <v>0</v>
      </c>
      <c r="G444" s="73">
        <v>0</v>
      </c>
      <c r="H444" s="73">
        <v>0</v>
      </c>
      <c r="I444" s="73">
        <v>0</v>
      </c>
      <c r="J444" s="73">
        <v>0</v>
      </c>
      <c r="K444" s="73">
        <v>0</v>
      </c>
      <c r="L444" s="73">
        <v>0</v>
      </c>
      <c r="M444" s="73">
        <v>0</v>
      </c>
      <c r="N444" s="73">
        <v>0</v>
      </c>
      <c r="O444" s="73">
        <v>0</v>
      </c>
      <c r="P444" s="25"/>
      <c r="Q444" s="55"/>
    </row>
    <row r="445" spans="1:17" s="22" customFormat="1" ht="15" customHeight="1">
      <c r="A445" s="129" t="s">
        <v>65</v>
      </c>
      <c r="B445" s="73">
        <v>0</v>
      </c>
      <c r="C445" s="73">
        <v>0</v>
      </c>
      <c r="D445" s="73">
        <v>0</v>
      </c>
      <c r="E445" s="73">
        <v>0</v>
      </c>
      <c r="F445" s="73">
        <v>0</v>
      </c>
      <c r="G445" s="73">
        <v>0</v>
      </c>
      <c r="H445" s="73">
        <v>0</v>
      </c>
      <c r="I445" s="73">
        <v>0</v>
      </c>
      <c r="J445" s="73">
        <v>0</v>
      </c>
      <c r="K445" s="73">
        <v>0</v>
      </c>
      <c r="L445" s="73">
        <v>0</v>
      </c>
      <c r="M445" s="73">
        <v>0</v>
      </c>
      <c r="N445" s="73">
        <v>0</v>
      </c>
      <c r="O445" s="73">
        <v>0</v>
      </c>
      <c r="P445" s="25"/>
      <c r="Q445" s="55"/>
    </row>
    <row r="446" spans="1:17" s="22" customFormat="1" ht="15" customHeight="1">
      <c r="A446" s="129" t="s">
        <v>66</v>
      </c>
      <c r="B446" s="73">
        <v>15</v>
      </c>
      <c r="C446" s="73">
        <v>1</v>
      </c>
      <c r="D446" s="73">
        <v>11</v>
      </c>
      <c r="E446" s="73">
        <v>2</v>
      </c>
      <c r="F446" s="73">
        <v>1</v>
      </c>
      <c r="G446" s="73">
        <v>0</v>
      </c>
      <c r="H446" s="73">
        <v>619</v>
      </c>
      <c r="I446" s="73">
        <v>243</v>
      </c>
      <c r="J446" s="73">
        <v>11</v>
      </c>
      <c r="K446" s="73">
        <v>8</v>
      </c>
      <c r="L446" s="73">
        <v>3</v>
      </c>
      <c r="M446" s="73">
        <v>0</v>
      </c>
      <c r="N446" s="73">
        <v>11</v>
      </c>
      <c r="O446" s="73">
        <v>7</v>
      </c>
      <c r="P446" s="25"/>
      <c r="Q446" s="55"/>
    </row>
    <row r="447" spans="1:17" s="22" customFormat="1" ht="15" customHeight="1">
      <c r="A447" s="129" t="s">
        <v>67</v>
      </c>
      <c r="B447" s="73">
        <v>1</v>
      </c>
      <c r="C447" s="73">
        <v>0</v>
      </c>
      <c r="D447" s="73">
        <v>0</v>
      </c>
      <c r="E447" s="73">
        <v>0</v>
      </c>
      <c r="F447" s="73">
        <v>0</v>
      </c>
      <c r="G447" s="73">
        <v>0</v>
      </c>
      <c r="H447" s="73">
        <v>61</v>
      </c>
      <c r="I447" s="73">
        <v>8</v>
      </c>
      <c r="J447" s="73">
        <v>0</v>
      </c>
      <c r="K447" s="73">
        <v>1</v>
      </c>
      <c r="L447" s="73">
        <v>0</v>
      </c>
      <c r="M447" s="73">
        <v>0</v>
      </c>
      <c r="N447" s="73">
        <v>1</v>
      </c>
      <c r="O447" s="73">
        <v>1</v>
      </c>
      <c r="P447" s="25"/>
      <c r="Q447" s="55"/>
    </row>
    <row r="448" spans="1:17" s="22" customFormat="1" ht="15" customHeight="1">
      <c r="A448" s="129" t="s">
        <v>68</v>
      </c>
      <c r="B448" s="73">
        <v>0</v>
      </c>
      <c r="C448" s="73">
        <v>2</v>
      </c>
      <c r="D448" s="73">
        <v>0</v>
      </c>
      <c r="E448" s="73">
        <v>0</v>
      </c>
      <c r="F448" s="73">
        <v>0</v>
      </c>
      <c r="G448" s="73">
        <v>1</v>
      </c>
      <c r="H448" s="73">
        <v>0</v>
      </c>
      <c r="I448" s="73">
        <v>160</v>
      </c>
      <c r="J448" s="73">
        <v>0</v>
      </c>
      <c r="K448" s="73">
        <v>9</v>
      </c>
      <c r="L448" s="73">
        <v>0</v>
      </c>
      <c r="M448" s="73">
        <v>1</v>
      </c>
      <c r="N448" s="73">
        <v>0</v>
      </c>
      <c r="O448" s="73">
        <v>4</v>
      </c>
      <c r="P448" s="25"/>
      <c r="Q448" s="55"/>
    </row>
    <row r="449" spans="1:17" s="22" customFormat="1" ht="15" customHeight="1">
      <c r="A449" s="129" t="s">
        <v>69</v>
      </c>
      <c r="B449" s="73">
        <v>10</v>
      </c>
      <c r="C449" s="73">
        <v>7</v>
      </c>
      <c r="D449" s="73">
        <v>2</v>
      </c>
      <c r="E449" s="73">
        <v>1</v>
      </c>
      <c r="F449" s="73">
        <v>0</v>
      </c>
      <c r="G449" s="73">
        <v>0</v>
      </c>
      <c r="H449" s="73">
        <v>81</v>
      </c>
      <c r="I449" s="73">
        <v>40</v>
      </c>
      <c r="J449" s="73">
        <v>3</v>
      </c>
      <c r="K449" s="73">
        <v>0</v>
      </c>
      <c r="L449" s="73">
        <v>0</v>
      </c>
      <c r="M449" s="73">
        <v>0</v>
      </c>
      <c r="N449" s="73">
        <v>22</v>
      </c>
      <c r="O449" s="73">
        <v>8</v>
      </c>
      <c r="P449" s="25"/>
      <c r="Q449" s="55"/>
    </row>
    <row r="450" spans="1:17" s="22" customFormat="1" ht="15" customHeight="1">
      <c r="A450" s="129" t="s">
        <v>70</v>
      </c>
      <c r="B450" s="73">
        <v>0</v>
      </c>
      <c r="C450" s="73">
        <v>0</v>
      </c>
      <c r="D450" s="73">
        <v>0</v>
      </c>
      <c r="E450" s="73">
        <v>0</v>
      </c>
      <c r="F450" s="73">
        <v>0</v>
      </c>
      <c r="G450" s="73">
        <v>0</v>
      </c>
      <c r="H450" s="73">
        <v>12</v>
      </c>
      <c r="I450" s="73">
        <v>1</v>
      </c>
      <c r="J450" s="73">
        <v>0</v>
      </c>
      <c r="K450" s="73">
        <v>0</v>
      </c>
      <c r="L450" s="73">
        <v>0</v>
      </c>
      <c r="M450" s="73">
        <v>0</v>
      </c>
      <c r="N450" s="73">
        <v>0</v>
      </c>
      <c r="O450" s="73">
        <v>0</v>
      </c>
      <c r="P450" s="25"/>
      <c r="Q450" s="55"/>
    </row>
    <row r="451" spans="1:17" s="22" customFormat="1" ht="15" customHeight="1">
      <c r="A451" s="129" t="s">
        <v>71</v>
      </c>
      <c r="B451" s="73">
        <v>0</v>
      </c>
      <c r="C451" s="73">
        <v>0</v>
      </c>
      <c r="D451" s="73">
        <v>2</v>
      </c>
      <c r="E451" s="73">
        <v>1</v>
      </c>
      <c r="F451" s="73">
        <v>0</v>
      </c>
      <c r="G451" s="73">
        <v>0</v>
      </c>
      <c r="H451" s="73">
        <v>90</v>
      </c>
      <c r="I451" s="73">
        <v>77</v>
      </c>
      <c r="J451" s="73">
        <v>2</v>
      </c>
      <c r="K451" s="73">
        <v>1</v>
      </c>
      <c r="L451" s="73">
        <v>0</v>
      </c>
      <c r="M451" s="73">
        <v>0</v>
      </c>
      <c r="N451" s="73">
        <v>1</v>
      </c>
      <c r="O451" s="73">
        <v>0</v>
      </c>
      <c r="P451" s="25"/>
      <c r="Q451" s="55"/>
    </row>
    <row r="452" spans="1:17" s="22" customFormat="1" ht="15" customHeight="1">
      <c r="A452" s="29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55"/>
    </row>
    <row r="453" spans="1:17" s="22" customFormat="1" ht="15" customHeight="1">
      <c r="A453" s="131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5"/>
    </row>
    <row r="454" spans="1:17" s="22" customFormat="1" ht="15" customHeight="1">
      <c r="A454" s="149" t="s">
        <v>453</v>
      </c>
      <c r="B454" s="170" t="s">
        <v>160</v>
      </c>
      <c r="C454" s="170"/>
      <c r="D454" s="170" t="s">
        <v>161</v>
      </c>
      <c r="E454" s="170"/>
      <c r="F454" s="170" t="s">
        <v>162</v>
      </c>
      <c r="G454" s="170"/>
      <c r="H454" s="170" t="s">
        <v>163</v>
      </c>
      <c r="I454" s="170"/>
      <c r="J454" s="170" t="s">
        <v>164</v>
      </c>
      <c r="K454" s="170"/>
      <c r="L454" s="170" t="s">
        <v>165</v>
      </c>
      <c r="M454" s="170"/>
      <c r="N454" s="170" t="s">
        <v>166</v>
      </c>
      <c r="O454" s="170"/>
      <c r="P454" s="25"/>
      <c r="Q454" s="55"/>
    </row>
    <row r="455" spans="1:17" s="22" customFormat="1" ht="15" customHeight="1">
      <c r="A455" s="150"/>
      <c r="B455" s="69" t="s">
        <v>3</v>
      </c>
      <c r="C455" s="69" t="s">
        <v>4</v>
      </c>
      <c r="D455" s="69" t="s">
        <v>3</v>
      </c>
      <c r="E455" s="69" t="s">
        <v>4</v>
      </c>
      <c r="F455" s="69" t="s">
        <v>3</v>
      </c>
      <c r="G455" s="69" t="s">
        <v>4</v>
      </c>
      <c r="H455" s="69" t="s">
        <v>3</v>
      </c>
      <c r="I455" s="69" t="s">
        <v>4</v>
      </c>
      <c r="J455" s="69" t="s">
        <v>3</v>
      </c>
      <c r="K455" s="69" t="s">
        <v>4</v>
      </c>
      <c r="L455" s="69" t="s">
        <v>3</v>
      </c>
      <c r="M455" s="69" t="s">
        <v>4</v>
      </c>
      <c r="N455" s="69" t="s">
        <v>3</v>
      </c>
      <c r="O455" s="69" t="s">
        <v>4</v>
      </c>
      <c r="P455" s="33"/>
      <c r="Q455" s="55"/>
    </row>
    <row r="456" spans="1:17" s="22" customFormat="1" ht="15" customHeight="1">
      <c r="A456" s="129" t="s">
        <v>55</v>
      </c>
      <c r="B456" s="71">
        <v>90</v>
      </c>
      <c r="C456" s="71">
        <v>58</v>
      </c>
      <c r="D456" s="71">
        <v>78</v>
      </c>
      <c r="E456" s="71">
        <v>66</v>
      </c>
      <c r="F456" s="71">
        <v>125</v>
      </c>
      <c r="G456" s="71">
        <v>38</v>
      </c>
      <c r="H456" s="71">
        <v>206</v>
      </c>
      <c r="I456" s="71">
        <v>110</v>
      </c>
      <c r="J456" s="71">
        <v>4</v>
      </c>
      <c r="K456" s="71">
        <v>2</v>
      </c>
      <c r="L456" s="71">
        <v>156</v>
      </c>
      <c r="M456" s="71">
        <v>94</v>
      </c>
      <c r="N456" s="71">
        <v>121</v>
      </c>
      <c r="O456" s="71">
        <v>70</v>
      </c>
      <c r="P456" s="25"/>
      <c r="Q456" s="55"/>
    </row>
    <row r="457" spans="1:17" s="22" customFormat="1" ht="15" customHeight="1">
      <c r="A457" s="129" t="s">
        <v>56</v>
      </c>
      <c r="B457" s="73">
        <v>0</v>
      </c>
      <c r="C457" s="73">
        <v>0</v>
      </c>
      <c r="D457" s="73">
        <v>0</v>
      </c>
      <c r="E457" s="73">
        <v>0</v>
      </c>
      <c r="F457" s="73">
        <v>0</v>
      </c>
      <c r="G457" s="73">
        <v>0</v>
      </c>
      <c r="H457" s="73">
        <v>0</v>
      </c>
      <c r="I457" s="73">
        <v>0</v>
      </c>
      <c r="J457" s="73">
        <v>0</v>
      </c>
      <c r="K457" s="73">
        <v>0</v>
      </c>
      <c r="L457" s="73">
        <v>0</v>
      </c>
      <c r="M457" s="73">
        <v>0</v>
      </c>
      <c r="N457" s="73">
        <v>0</v>
      </c>
      <c r="O457" s="73">
        <v>0</v>
      </c>
      <c r="P457" s="25"/>
      <c r="Q457" s="55"/>
    </row>
    <row r="458" spans="1:17" s="22" customFormat="1" ht="15" customHeight="1">
      <c r="A458" s="129" t="s">
        <v>57</v>
      </c>
      <c r="B458" s="73">
        <v>7</v>
      </c>
      <c r="C458" s="73">
        <v>1</v>
      </c>
      <c r="D458" s="73">
        <v>2</v>
      </c>
      <c r="E458" s="73">
        <v>0</v>
      </c>
      <c r="F458" s="73">
        <v>0</v>
      </c>
      <c r="G458" s="73">
        <v>0</v>
      </c>
      <c r="H458" s="73">
        <v>5</v>
      </c>
      <c r="I458" s="73">
        <v>3</v>
      </c>
      <c r="J458" s="73">
        <v>0</v>
      </c>
      <c r="K458" s="73">
        <v>0</v>
      </c>
      <c r="L458" s="73">
        <v>7</v>
      </c>
      <c r="M458" s="73">
        <v>1</v>
      </c>
      <c r="N458" s="73">
        <v>2</v>
      </c>
      <c r="O458" s="73">
        <v>1</v>
      </c>
      <c r="P458" s="25"/>
      <c r="Q458" s="55"/>
    </row>
    <row r="459" spans="1:17" s="22" customFormat="1" ht="15" customHeight="1">
      <c r="A459" s="129" t="s">
        <v>58</v>
      </c>
      <c r="B459" s="73">
        <v>6</v>
      </c>
      <c r="C459" s="73">
        <v>0</v>
      </c>
      <c r="D459" s="73">
        <v>1</v>
      </c>
      <c r="E459" s="73">
        <v>0</v>
      </c>
      <c r="F459" s="73">
        <v>2</v>
      </c>
      <c r="G459" s="73">
        <v>1</v>
      </c>
      <c r="H459" s="73">
        <v>6</v>
      </c>
      <c r="I459" s="73">
        <v>1</v>
      </c>
      <c r="J459" s="73">
        <v>0</v>
      </c>
      <c r="K459" s="73">
        <v>0</v>
      </c>
      <c r="L459" s="73">
        <v>7</v>
      </c>
      <c r="M459" s="73">
        <v>0</v>
      </c>
      <c r="N459" s="73">
        <v>1</v>
      </c>
      <c r="O459" s="73">
        <v>1</v>
      </c>
      <c r="P459" s="25"/>
      <c r="Q459" s="55"/>
    </row>
    <row r="460" spans="1:17" s="22" customFormat="1" ht="15" customHeight="1">
      <c r="A460" s="129" t="s">
        <v>59</v>
      </c>
      <c r="B460" s="73">
        <v>0</v>
      </c>
      <c r="C460" s="73">
        <v>0</v>
      </c>
      <c r="D460" s="73">
        <v>0</v>
      </c>
      <c r="E460" s="73">
        <v>0</v>
      </c>
      <c r="F460" s="73">
        <v>0</v>
      </c>
      <c r="G460" s="73">
        <v>0</v>
      </c>
      <c r="H460" s="73">
        <v>0</v>
      </c>
      <c r="I460" s="73">
        <v>0</v>
      </c>
      <c r="J460" s="73">
        <v>0</v>
      </c>
      <c r="K460" s="73">
        <v>0</v>
      </c>
      <c r="L460" s="73">
        <v>0</v>
      </c>
      <c r="M460" s="73">
        <v>0</v>
      </c>
      <c r="N460" s="73">
        <v>0</v>
      </c>
      <c r="O460" s="73">
        <v>0</v>
      </c>
      <c r="P460" s="25"/>
      <c r="Q460" s="55"/>
    </row>
    <row r="461" spans="1:17" s="22" customFormat="1" ht="15" customHeight="1">
      <c r="A461" s="129" t="s">
        <v>60</v>
      </c>
      <c r="B461" s="73">
        <v>0</v>
      </c>
      <c r="C461" s="73">
        <v>0</v>
      </c>
      <c r="D461" s="73">
        <v>1</v>
      </c>
      <c r="E461" s="73">
        <v>0</v>
      </c>
      <c r="F461" s="73">
        <v>0</v>
      </c>
      <c r="G461" s="73">
        <v>0</v>
      </c>
      <c r="H461" s="73">
        <v>0</v>
      </c>
      <c r="I461" s="73">
        <v>0</v>
      </c>
      <c r="J461" s="73">
        <v>0</v>
      </c>
      <c r="K461" s="73">
        <v>0</v>
      </c>
      <c r="L461" s="73">
        <v>0</v>
      </c>
      <c r="M461" s="73">
        <v>0</v>
      </c>
      <c r="N461" s="73">
        <v>0</v>
      </c>
      <c r="O461" s="73">
        <v>0</v>
      </c>
      <c r="P461" s="25"/>
      <c r="Q461" s="55"/>
    </row>
    <row r="462" spans="1:17" s="22" customFormat="1" ht="15" customHeight="1">
      <c r="A462" s="129" t="s">
        <v>61</v>
      </c>
      <c r="B462" s="73">
        <v>0</v>
      </c>
      <c r="C462" s="73">
        <v>0</v>
      </c>
      <c r="D462" s="73">
        <v>0</v>
      </c>
      <c r="E462" s="73">
        <v>0</v>
      </c>
      <c r="F462" s="73">
        <v>0</v>
      </c>
      <c r="G462" s="73">
        <v>0</v>
      </c>
      <c r="H462" s="73">
        <v>0</v>
      </c>
      <c r="I462" s="73">
        <v>0</v>
      </c>
      <c r="J462" s="73">
        <v>0</v>
      </c>
      <c r="K462" s="73">
        <v>0</v>
      </c>
      <c r="L462" s="73">
        <v>0</v>
      </c>
      <c r="M462" s="73">
        <v>0</v>
      </c>
      <c r="N462" s="73">
        <v>0</v>
      </c>
      <c r="O462" s="73">
        <v>0</v>
      </c>
      <c r="P462" s="25"/>
      <c r="Q462" s="55"/>
    </row>
    <row r="463" spans="1:17" s="22" customFormat="1" ht="15" customHeight="1">
      <c r="A463" s="129" t="s">
        <v>62</v>
      </c>
      <c r="B463" s="73">
        <v>6</v>
      </c>
      <c r="C463" s="73">
        <v>4</v>
      </c>
      <c r="D463" s="73">
        <v>1</v>
      </c>
      <c r="E463" s="73">
        <v>0</v>
      </c>
      <c r="F463" s="73">
        <v>1</v>
      </c>
      <c r="G463" s="73">
        <v>0</v>
      </c>
      <c r="H463" s="73">
        <v>2</v>
      </c>
      <c r="I463" s="73">
        <v>0</v>
      </c>
      <c r="J463" s="73">
        <v>1</v>
      </c>
      <c r="K463" s="73">
        <v>2</v>
      </c>
      <c r="L463" s="73">
        <v>5</v>
      </c>
      <c r="M463" s="73">
        <v>0</v>
      </c>
      <c r="N463" s="73">
        <v>3</v>
      </c>
      <c r="O463" s="73">
        <v>0</v>
      </c>
      <c r="P463" s="25"/>
      <c r="Q463" s="55"/>
    </row>
    <row r="464" spans="1:17" s="22" customFormat="1" ht="15" customHeight="1">
      <c r="A464" s="129" t="s">
        <v>63</v>
      </c>
      <c r="B464" s="73">
        <v>0</v>
      </c>
      <c r="C464" s="73">
        <v>0</v>
      </c>
      <c r="D464" s="73">
        <v>1</v>
      </c>
      <c r="E464" s="73">
        <v>0</v>
      </c>
      <c r="F464" s="73">
        <v>0</v>
      </c>
      <c r="G464" s="73">
        <v>0</v>
      </c>
      <c r="H464" s="73">
        <v>0</v>
      </c>
      <c r="I464" s="73">
        <v>0</v>
      </c>
      <c r="J464" s="73">
        <v>0</v>
      </c>
      <c r="K464" s="73">
        <v>0</v>
      </c>
      <c r="L464" s="73">
        <v>2</v>
      </c>
      <c r="M464" s="73">
        <v>0</v>
      </c>
      <c r="N464" s="73">
        <v>0</v>
      </c>
      <c r="O464" s="73">
        <v>1</v>
      </c>
      <c r="P464" s="25"/>
      <c r="Q464" s="55"/>
    </row>
    <row r="465" spans="1:17" s="22" customFormat="1" ht="15" customHeight="1">
      <c r="A465" s="129" t="s">
        <v>64</v>
      </c>
      <c r="B465" s="73">
        <v>0</v>
      </c>
      <c r="C465" s="73">
        <v>0</v>
      </c>
      <c r="D465" s="73">
        <v>0</v>
      </c>
      <c r="E465" s="73">
        <v>0</v>
      </c>
      <c r="F465" s="73">
        <v>0</v>
      </c>
      <c r="G465" s="73">
        <v>0</v>
      </c>
      <c r="H465" s="73">
        <v>0</v>
      </c>
      <c r="I465" s="73">
        <v>0</v>
      </c>
      <c r="J465" s="73">
        <v>0</v>
      </c>
      <c r="K465" s="73">
        <v>0</v>
      </c>
      <c r="L465" s="73">
        <v>0</v>
      </c>
      <c r="M465" s="73">
        <v>0</v>
      </c>
      <c r="N465" s="73">
        <v>0</v>
      </c>
      <c r="O465" s="73">
        <v>0</v>
      </c>
      <c r="P465" s="25"/>
      <c r="Q465" s="55"/>
    </row>
    <row r="466" spans="1:17" s="22" customFormat="1" ht="15" customHeight="1">
      <c r="A466" s="129" t="s">
        <v>8</v>
      </c>
      <c r="B466" s="73">
        <v>0</v>
      </c>
      <c r="C466" s="73">
        <v>0</v>
      </c>
      <c r="D466" s="73">
        <v>1</v>
      </c>
      <c r="E466" s="73">
        <v>0</v>
      </c>
      <c r="F466" s="73">
        <v>0</v>
      </c>
      <c r="G466" s="73">
        <v>0</v>
      </c>
      <c r="H466" s="73">
        <v>1</v>
      </c>
      <c r="I466" s="73">
        <v>0</v>
      </c>
      <c r="J466" s="73">
        <v>0</v>
      </c>
      <c r="K466" s="73">
        <v>0</v>
      </c>
      <c r="L466" s="73">
        <v>1</v>
      </c>
      <c r="M466" s="73">
        <v>2</v>
      </c>
      <c r="N466" s="73">
        <v>2</v>
      </c>
      <c r="O466" s="73">
        <v>1</v>
      </c>
      <c r="P466" s="25"/>
      <c r="Q466" s="55"/>
    </row>
    <row r="467" spans="1:17" s="22" customFormat="1" ht="15" customHeight="1">
      <c r="A467" s="129" t="s">
        <v>9</v>
      </c>
      <c r="B467" s="73">
        <v>0</v>
      </c>
      <c r="C467" s="73">
        <v>0</v>
      </c>
      <c r="D467" s="73">
        <v>1</v>
      </c>
      <c r="E467" s="73">
        <v>0</v>
      </c>
      <c r="F467" s="73">
        <v>3</v>
      </c>
      <c r="G467" s="73">
        <v>0</v>
      </c>
      <c r="H467" s="73">
        <v>0</v>
      </c>
      <c r="I467" s="73">
        <v>0</v>
      </c>
      <c r="J467" s="73">
        <v>0</v>
      </c>
      <c r="K467" s="73">
        <v>0</v>
      </c>
      <c r="L467" s="73">
        <v>0</v>
      </c>
      <c r="M467" s="73">
        <v>0</v>
      </c>
      <c r="N467" s="73">
        <v>0</v>
      </c>
      <c r="O467" s="73">
        <v>0</v>
      </c>
      <c r="P467" s="25"/>
      <c r="Q467" s="55"/>
    </row>
    <row r="468" spans="1:17" s="22" customFormat="1" ht="15" customHeight="1">
      <c r="A468" s="130" t="s">
        <v>277</v>
      </c>
      <c r="B468" s="73">
        <v>0</v>
      </c>
      <c r="C468" s="73">
        <v>0</v>
      </c>
      <c r="D468" s="73">
        <v>0</v>
      </c>
      <c r="E468" s="73">
        <v>0</v>
      </c>
      <c r="F468" s="73">
        <v>0</v>
      </c>
      <c r="G468" s="73">
        <v>0</v>
      </c>
      <c r="H468" s="73">
        <v>0</v>
      </c>
      <c r="I468" s="73">
        <v>0</v>
      </c>
      <c r="J468" s="73">
        <v>0</v>
      </c>
      <c r="K468" s="73">
        <v>0</v>
      </c>
      <c r="L468" s="73">
        <v>0</v>
      </c>
      <c r="M468" s="73">
        <v>0</v>
      </c>
      <c r="N468" s="73">
        <v>0</v>
      </c>
      <c r="O468" s="73">
        <v>0</v>
      </c>
      <c r="P468" s="25"/>
      <c r="Q468" s="55"/>
    </row>
    <row r="469" spans="1:17" s="22" customFormat="1" ht="15" customHeight="1">
      <c r="A469" s="130" t="s">
        <v>278</v>
      </c>
      <c r="B469" s="73">
        <v>0</v>
      </c>
      <c r="C469" s="73">
        <v>0</v>
      </c>
      <c r="D469" s="73">
        <v>0</v>
      </c>
      <c r="E469" s="73">
        <v>0</v>
      </c>
      <c r="F469" s="73">
        <v>0</v>
      </c>
      <c r="G469" s="73">
        <v>0</v>
      </c>
      <c r="H469" s="73">
        <v>0</v>
      </c>
      <c r="I469" s="73">
        <v>0</v>
      </c>
      <c r="J469" s="73">
        <v>0</v>
      </c>
      <c r="K469" s="73">
        <v>0</v>
      </c>
      <c r="L469" s="73">
        <v>0</v>
      </c>
      <c r="M469" s="73">
        <v>0</v>
      </c>
      <c r="N469" s="73">
        <v>0</v>
      </c>
      <c r="O469" s="73">
        <v>0</v>
      </c>
      <c r="P469" s="25"/>
      <c r="Q469" s="55"/>
    </row>
    <row r="470" spans="1:17" s="22" customFormat="1" ht="15" customHeight="1">
      <c r="A470" s="130" t="s">
        <v>279</v>
      </c>
      <c r="B470" s="73">
        <v>0</v>
      </c>
      <c r="C470" s="73">
        <v>0</v>
      </c>
      <c r="D470" s="73">
        <v>0</v>
      </c>
      <c r="E470" s="73">
        <v>0</v>
      </c>
      <c r="F470" s="73">
        <v>0</v>
      </c>
      <c r="G470" s="73">
        <v>0</v>
      </c>
      <c r="H470" s="73">
        <v>0</v>
      </c>
      <c r="I470" s="73">
        <v>0</v>
      </c>
      <c r="J470" s="73">
        <v>0</v>
      </c>
      <c r="K470" s="73">
        <v>0</v>
      </c>
      <c r="L470" s="73">
        <v>0</v>
      </c>
      <c r="M470" s="73">
        <v>0</v>
      </c>
      <c r="N470" s="73">
        <v>0</v>
      </c>
      <c r="O470" s="73">
        <v>0</v>
      </c>
      <c r="P470" s="25"/>
      <c r="Q470" s="55"/>
    </row>
    <row r="471" spans="1:17" s="22" customFormat="1" ht="15" customHeight="1">
      <c r="A471" s="130" t="s">
        <v>280</v>
      </c>
      <c r="B471" s="73">
        <v>0</v>
      </c>
      <c r="C471" s="73">
        <v>0</v>
      </c>
      <c r="D471" s="73">
        <v>0</v>
      </c>
      <c r="E471" s="73">
        <v>0</v>
      </c>
      <c r="F471" s="73">
        <v>0</v>
      </c>
      <c r="G471" s="73">
        <v>0</v>
      </c>
      <c r="H471" s="73">
        <v>0</v>
      </c>
      <c r="I471" s="73">
        <v>0</v>
      </c>
      <c r="J471" s="73">
        <v>0</v>
      </c>
      <c r="K471" s="73">
        <v>0</v>
      </c>
      <c r="L471" s="73">
        <v>0</v>
      </c>
      <c r="M471" s="73">
        <v>0</v>
      </c>
      <c r="N471" s="73">
        <v>0</v>
      </c>
      <c r="O471" s="73">
        <v>0</v>
      </c>
      <c r="P471" s="25"/>
      <c r="Q471" s="55"/>
    </row>
    <row r="472" spans="1:17" s="22" customFormat="1" ht="15" customHeight="1">
      <c r="A472" s="130" t="s">
        <v>281</v>
      </c>
      <c r="B472" s="73">
        <v>0</v>
      </c>
      <c r="C472" s="73">
        <v>0</v>
      </c>
      <c r="D472" s="73">
        <v>0</v>
      </c>
      <c r="E472" s="73">
        <v>0</v>
      </c>
      <c r="F472" s="73">
        <v>0</v>
      </c>
      <c r="G472" s="73">
        <v>0</v>
      </c>
      <c r="H472" s="73">
        <v>0</v>
      </c>
      <c r="I472" s="73">
        <v>0</v>
      </c>
      <c r="J472" s="73">
        <v>0</v>
      </c>
      <c r="K472" s="73">
        <v>0</v>
      </c>
      <c r="L472" s="73">
        <v>0</v>
      </c>
      <c r="M472" s="73">
        <v>0</v>
      </c>
      <c r="N472" s="73">
        <v>0</v>
      </c>
      <c r="O472" s="73">
        <v>0</v>
      </c>
      <c r="P472" s="25"/>
      <c r="Q472" s="55"/>
    </row>
    <row r="473" spans="1:17" s="22" customFormat="1" ht="15" customHeight="1">
      <c r="A473" s="130" t="s">
        <v>282</v>
      </c>
      <c r="B473" s="73">
        <v>0</v>
      </c>
      <c r="C473" s="73">
        <v>0</v>
      </c>
      <c r="D473" s="73">
        <v>0</v>
      </c>
      <c r="E473" s="73">
        <v>0</v>
      </c>
      <c r="F473" s="73">
        <v>0</v>
      </c>
      <c r="G473" s="73">
        <v>0</v>
      </c>
      <c r="H473" s="73">
        <v>0</v>
      </c>
      <c r="I473" s="73">
        <v>0</v>
      </c>
      <c r="J473" s="73">
        <v>0</v>
      </c>
      <c r="K473" s="73">
        <v>0</v>
      </c>
      <c r="L473" s="73">
        <v>0</v>
      </c>
      <c r="M473" s="73">
        <v>0</v>
      </c>
      <c r="N473" s="73">
        <v>0</v>
      </c>
      <c r="O473" s="73">
        <v>0</v>
      </c>
      <c r="P473" s="25"/>
      <c r="Q473" s="55"/>
    </row>
    <row r="474" spans="1:17" s="22" customFormat="1" ht="15" customHeight="1">
      <c r="A474" s="130" t="s">
        <v>283</v>
      </c>
      <c r="B474" s="73">
        <v>0</v>
      </c>
      <c r="C474" s="73">
        <v>0</v>
      </c>
      <c r="D474" s="73">
        <v>0</v>
      </c>
      <c r="E474" s="73">
        <v>0</v>
      </c>
      <c r="F474" s="73">
        <v>0</v>
      </c>
      <c r="G474" s="73">
        <v>0</v>
      </c>
      <c r="H474" s="73">
        <v>0</v>
      </c>
      <c r="I474" s="73">
        <v>0</v>
      </c>
      <c r="J474" s="73">
        <v>0</v>
      </c>
      <c r="K474" s="73">
        <v>0</v>
      </c>
      <c r="L474" s="73">
        <v>0</v>
      </c>
      <c r="M474" s="73">
        <v>0</v>
      </c>
      <c r="N474" s="73">
        <v>0</v>
      </c>
      <c r="O474" s="73">
        <v>0</v>
      </c>
      <c r="P474" s="25"/>
      <c r="Q474" s="55"/>
    </row>
    <row r="475" spans="1:17" s="22" customFormat="1" ht="15" customHeight="1">
      <c r="A475" s="129" t="s">
        <v>65</v>
      </c>
      <c r="B475" s="73">
        <v>0</v>
      </c>
      <c r="C475" s="73">
        <v>0</v>
      </c>
      <c r="D475" s="73">
        <v>0</v>
      </c>
      <c r="E475" s="73">
        <v>0</v>
      </c>
      <c r="F475" s="73">
        <v>0</v>
      </c>
      <c r="G475" s="73">
        <v>0</v>
      </c>
      <c r="H475" s="73">
        <v>0</v>
      </c>
      <c r="I475" s="73">
        <v>0</v>
      </c>
      <c r="J475" s="73">
        <v>0</v>
      </c>
      <c r="K475" s="73">
        <v>0</v>
      </c>
      <c r="L475" s="73">
        <v>0</v>
      </c>
      <c r="M475" s="73">
        <v>0</v>
      </c>
      <c r="N475" s="73">
        <v>0</v>
      </c>
      <c r="O475" s="73">
        <v>0</v>
      </c>
      <c r="P475" s="25"/>
      <c r="Q475" s="55"/>
    </row>
    <row r="476" spans="1:17" s="22" customFormat="1" ht="15" customHeight="1">
      <c r="A476" s="129" t="s">
        <v>66</v>
      </c>
      <c r="B476" s="73">
        <v>22</v>
      </c>
      <c r="C476" s="73">
        <v>14</v>
      </c>
      <c r="D476" s="73">
        <v>31</v>
      </c>
      <c r="E476" s="73">
        <v>26</v>
      </c>
      <c r="F476" s="73">
        <v>19</v>
      </c>
      <c r="G476" s="73">
        <v>7</v>
      </c>
      <c r="H476" s="73">
        <v>61</v>
      </c>
      <c r="I476" s="73">
        <v>34</v>
      </c>
      <c r="J476" s="73">
        <v>1</v>
      </c>
      <c r="K476" s="73">
        <v>0</v>
      </c>
      <c r="L476" s="73">
        <v>81</v>
      </c>
      <c r="M476" s="73">
        <v>23</v>
      </c>
      <c r="N476" s="73">
        <v>37</v>
      </c>
      <c r="O476" s="73">
        <v>23</v>
      </c>
      <c r="P476" s="25"/>
      <c r="Q476" s="55"/>
    </row>
    <row r="477" spans="1:17" s="22" customFormat="1" ht="15" customHeight="1">
      <c r="A477" s="129" t="s">
        <v>67</v>
      </c>
      <c r="B477" s="73">
        <v>0</v>
      </c>
      <c r="C477" s="73">
        <v>3</v>
      </c>
      <c r="D477" s="73">
        <v>1</v>
      </c>
      <c r="E477" s="73">
        <v>2</v>
      </c>
      <c r="F477" s="73">
        <v>2</v>
      </c>
      <c r="G477" s="73">
        <v>0</v>
      </c>
      <c r="H477" s="73">
        <v>2</v>
      </c>
      <c r="I477" s="73">
        <v>1</v>
      </c>
      <c r="J477" s="73">
        <v>1</v>
      </c>
      <c r="K477" s="73">
        <v>0</v>
      </c>
      <c r="L477" s="73">
        <v>0</v>
      </c>
      <c r="M477" s="73">
        <v>3</v>
      </c>
      <c r="N477" s="73">
        <v>1</v>
      </c>
      <c r="O477" s="73">
        <v>0</v>
      </c>
      <c r="P477" s="25"/>
      <c r="Q477" s="55"/>
    </row>
    <row r="478" spans="1:17" s="22" customFormat="1" ht="15" customHeight="1">
      <c r="A478" s="129" t="s">
        <v>68</v>
      </c>
      <c r="B478" s="73">
        <v>0</v>
      </c>
      <c r="C478" s="73">
        <v>5</v>
      </c>
      <c r="D478" s="73">
        <v>0</v>
      </c>
      <c r="E478" s="73">
        <v>4</v>
      </c>
      <c r="F478" s="73">
        <v>0</v>
      </c>
      <c r="G478" s="73">
        <v>1</v>
      </c>
      <c r="H478" s="73">
        <v>0</v>
      </c>
      <c r="I478" s="73">
        <v>3</v>
      </c>
      <c r="J478" s="73">
        <v>0</v>
      </c>
      <c r="K478" s="73">
        <v>0</v>
      </c>
      <c r="L478" s="73">
        <v>0</v>
      </c>
      <c r="M478" s="73">
        <v>18</v>
      </c>
      <c r="N478" s="73">
        <v>0</v>
      </c>
      <c r="O478" s="73">
        <v>4</v>
      </c>
      <c r="P478" s="25"/>
      <c r="Q478" s="55"/>
    </row>
    <row r="479" spans="1:17" s="22" customFormat="1" ht="15" customHeight="1">
      <c r="A479" s="129" t="s">
        <v>69</v>
      </c>
      <c r="B479" s="73">
        <v>49</v>
      </c>
      <c r="C479" s="73">
        <v>30</v>
      </c>
      <c r="D479" s="73">
        <v>36</v>
      </c>
      <c r="E479" s="73">
        <v>32</v>
      </c>
      <c r="F479" s="73">
        <v>98</v>
      </c>
      <c r="G479" s="73">
        <v>28</v>
      </c>
      <c r="H479" s="73">
        <v>127</v>
      </c>
      <c r="I479" s="73">
        <v>66</v>
      </c>
      <c r="J479" s="73">
        <v>0</v>
      </c>
      <c r="K479" s="73">
        <v>0</v>
      </c>
      <c r="L479" s="73">
        <v>46</v>
      </c>
      <c r="M479" s="73">
        <v>37</v>
      </c>
      <c r="N479" s="73">
        <v>70</v>
      </c>
      <c r="O479" s="73">
        <v>36</v>
      </c>
      <c r="P479" s="25"/>
      <c r="Q479" s="55"/>
    </row>
    <row r="480" spans="1:17" s="22" customFormat="1" ht="15" customHeight="1">
      <c r="A480" s="129" t="s">
        <v>70</v>
      </c>
      <c r="B480" s="73">
        <v>0</v>
      </c>
      <c r="C480" s="73">
        <v>0</v>
      </c>
      <c r="D480" s="73">
        <v>0</v>
      </c>
      <c r="E480" s="73">
        <v>0</v>
      </c>
      <c r="F480" s="73">
        <v>0</v>
      </c>
      <c r="G480" s="73">
        <v>0</v>
      </c>
      <c r="H480" s="73">
        <v>0</v>
      </c>
      <c r="I480" s="73">
        <v>0</v>
      </c>
      <c r="J480" s="73">
        <v>0</v>
      </c>
      <c r="K480" s="73">
        <v>0</v>
      </c>
      <c r="L480" s="73">
        <v>0</v>
      </c>
      <c r="M480" s="73">
        <v>0</v>
      </c>
      <c r="N480" s="73">
        <v>0</v>
      </c>
      <c r="O480" s="73">
        <v>0</v>
      </c>
      <c r="P480" s="25"/>
      <c r="Q480" s="55"/>
    </row>
    <row r="481" spans="1:17" s="22" customFormat="1" ht="15" customHeight="1">
      <c r="A481" s="129" t="s">
        <v>71</v>
      </c>
      <c r="B481" s="73">
        <v>0</v>
      </c>
      <c r="C481" s="73">
        <v>1</v>
      </c>
      <c r="D481" s="73">
        <v>2</v>
      </c>
      <c r="E481" s="73">
        <v>2</v>
      </c>
      <c r="F481" s="73">
        <v>0</v>
      </c>
      <c r="G481" s="73">
        <v>1</v>
      </c>
      <c r="H481" s="73">
        <v>2</v>
      </c>
      <c r="I481" s="73">
        <v>2</v>
      </c>
      <c r="J481" s="73">
        <v>1</v>
      </c>
      <c r="K481" s="73">
        <v>0</v>
      </c>
      <c r="L481" s="73">
        <v>7</v>
      </c>
      <c r="M481" s="73">
        <v>10</v>
      </c>
      <c r="N481" s="73">
        <v>5</v>
      </c>
      <c r="O481" s="73">
        <v>3</v>
      </c>
      <c r="P481" s="25"/>
      <c r="Q481" s="55"/>
    </row>
    <row r="482" spans="1:17" s="22" customFormat="1" ht="15" customHeight="1">
      <c r="A482" s="29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55"/>
    </row>
    <row r="483" spans="1:17" s="22" customFormat="1" ht="15" customHeight="1">
      <c r="A483" s="131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5"/>
    </row>
    <row r="484" spans="1:17" s="22" customFormat="1" ht="15" customHeight="1">
      <c r="A484" s="149" t="s">
        <v>453</v>
      </c>
      <c r="B484" s="170" t="s">
        <v>167</v>
      </c>
      <c r="C484" s="170"/>
      <c r="D484" s="170" t="s">
        <v>168</v>
      </c>
      <c r="E484" s="170"/>
      <c r="F484" s="170" t="s">
        <v>169</v>
      </c>
      <c r="G484" s="170"/>
      <c r="H484" s="170" t="s">
        <v>170</v>
      </c>
      <c r="I484" s="170"/>
      <c r="J484" s="170" t="s">
        <v>171</v>
      </c>
      <c r="K484" s="170"/>
      <c r="L484" s="170" t="s">
        <v>172</v>
      </c>
      <c r="M484" s="170"/>
      <c r="N484" s="170" t="s">
        <v>173</v>
      </c>
      <c r="O484" s="170"/>
      <c r="P484" s="25"/>
      <c r="Q484" s="55"/>
    </row>
    <row r="485" spans="1:17" s="22" customFormat="1" ht="15" customHeight="1">
      <c r="A485" s="150"/>
      <c r="B485" s="69" t="s">
        <v>3</v>
      </c>
      <c r="C485" s="69" t="s">
        <v>4</v>
      </c>
      <c r="D485" s="69" t="s">
        <v>3</v>
      </c>
      <c r="E485" s="69" t="s">
        <v>4</v>
      </c>
      <c r="F485" s="69" t="s">
        <v>3</v>
      </c>
      <c r="G485" s="69" t="s">
        <v>4</v>
      </c>
      <c r="H485" s="69" t="s">
        <v>3</v>
      </c>
      <c r="I485" s="69" t="s">
        <v>4</v>
      </c>
      <c r="J485" s="69" t="s">
        <v>3</v>
      </c>
      <c r="K485" s="69" t="s">
        <v>4</v>
      </c>
      <c r="L485" s="69" t="s">
        <v>3</v>
      </c>
      <c r="M485" s="69" t="s">
        <v>4</v>
      </c>
      <c r="N485" s="69" t="s">
        <v>3</v>
      </c>
      <c r="O485" s="69" t="s">
        <v>4</v>
      </c>
      <c r="P485" s="33"/>
      <c r="Q485" s="55"/>
    </row>
    <row r="486" spans="1:17" s="22" customFormat="1" ht="15" customHeight="1">
      <c r="A486" s="129" t="s">
        <v>55</v>
      </c>
      <c r="B486" s="71">
        <v>61</v>
      </c>
      <c r="C486" s="71">
        <v>44</v>
      </c>
      <c r="D486" s="71">
        <v>9156</v>
      </c>
      <c r="E486" s="71">
        <v>3870</v>
      </c>
      <c r="F486" s="71">
        <v>1</v>
      </c>
      <c r="G486" s="71">
        <v>0</v>
      </c>
      <c r="H486" s="71">
        <v>21</v>
      </c>
      <c r="I486" s="71">
        <v>25</v>
      </c>
      <c r="J486" s="71">
        <v>45</v>
      </c>
      <c r="K486" s="71">
        <v>30</v>
      </c>
      <c r="L486" s="71">
        <v>18</v>
      </c>
      <c r="M486" s="71">
        <v>8</v>
      </c>
      <c r="N486" s="71">
        <v>181</v>
      </c>
      <c r="O486" s="71">
        <v>172</v>
      </c>
      <c r="P486" s="25"/>
      <c r="Q486" s="55"/>
    </row>
    <row r="487" spans="1:17" s="22" customFormat="1" ht="15" customHeight="1">
      <c r="A487" s="129" t="s">
        <v>56</v>
      </c>
      <c r="B487" s="73">
        <v>0</v>
      </c>
      <c r="C487" s="73">
        <v>0</v>
      </c>
      <c r="D487" s="73">
        <v>2</v>
      </c>
      <c r="E487" s="73">
        <v>0</v>
      </c>
      <c r="F487" s="73">
        <v>0</v>
      </c>
      <c r="G487" s="73">
        <v>0</v>
      </c>
      <c r="H487" s="73">
        <v>0</v>
      </c>
      <c r="I487" s="73">
        <v>0</v>
      </c>
      <c r="J487" s="73">
        <v>0</v>
      </c>
      <c r="K487" s="73">
        <v>0</v>
      </c>
      <c r="L487" s="73">
        <v>0</v>
      </c>
      <c r="M487" s="73">
        <v>0</v>
      </c>
      <c r="N487" s="73">
        <v>0</v>
      </c>
      <c r="O487" s="73">
        <v>0</v>
      </c>
      <c r="P487" s="25"/>
      <c r="Q487" s="55"/>
    </row>
    <row r="488" spans="1:17" s="22" customFormat="1" ht="15" customHeight="1">
      <c r="A488" s="129" t="s">
        <v>57</v>
      </c>
      <c r="B488" s="73">
        <v>3</v>
      </c>
      <c r="C488" s="73">
        <v>0</v>
      </c>
      <c r="D488" s="73">
        <v>812</v>
      </c>
      <c r="E488" s="73">
        <v>104</v>
      </c>
      <c r="F488" s="73">
        <v>0</v>
      </c>
      <c r="G488" s="73">
        <v>0</v>
      </c>
      <c r="H488" s="73">
        <v>1</v>
      </c>
      <c r="I488" s="73">
        <v>0</v>
      </c>
      <c r="J488" s="73">
        <v>4</v>
      </c>
      <c r="K488" s="73">
        <v>1</v>
      </c>
      <c r="L488" s="73">
        <v>2</v>
      </c>
      <c r="M488" s="73">
        <v>0</v>
      </c>
      <c r="N488" s="73">
        <v>15</v>
      </c>
      <c r="O488" s="73">
        <v>2</v>
      </c>
      <c r="P488" s="25"/>
      <c r="Q488" s="55"/>
    </row>
    <row r="489" spans="1:17" s="22" customFormat="1" ht="15" customHeight="1">
      <c r="A489" s="129" t="s">
        <v>58</v>
      </c>
      <c r="B489" s="73">
        <v>4</v>
      </c>
      <c r="C489" s="73">
        <v>1</v>
      </c>
      <c r="D489" s="73">
        <v>330</v>
      </c>
      <c r="E489" s="73">
        <v>20</v>
      </c>
      <c r="F489" s="73">
        <v>0</v>
      </c>
      <c r="G489" s="73">
        <v>0</v>
      </c>
      <c r="H489" s="73">
        <v>0</v>
      </c>
      <c r="I489" s="73">
        <v>1</v>
      </c>
      <c r="J489" s="73">
        <v>3</v>
      </c>
      <c r="K489" s="73">
        <v>0</v>
      </c>
      <c r="L489" s="73">
        <v>2</v>
      </c>
      <c r="M489" s="73">
        <v>0</v>
      </c>
      <c r="N489" s="73">
        <v>5</v>
      </c>
      <c r="O489" s="73">
        <v>0</v>
      </c>
      <c r="P489" s="25"/>
      <c r="Q489" s="55"/>
    </row>
    <row r="490" spans="1:17" s="22" customFormat="1" ht="15" customHeight="1">
      <c r="A490" s="129" t="s">
        <v>59</v>
      </c>
      <c r="B490" s="73">
        <v>0</v>
      </c>
      <c r="C490" s="73">
        <v>0</v>
      </c>
      <c r="D490" s="73">
        <v>4</v>
      </c>
      <c r="E490" s="73">
        <v>2</v>
      </c>
      <c r="F490" s="73">
        <v>0</v>
      </c>
      <c r="G490" s="73">
        <v>0</v>
      </c>
      <c r="H490" s="73">
        <v>0</v>
      </c>
      <c r="I490" s="73">
        <v>0</v>
      </c>
      <c r="J490" s="73">
        <v>0</v>
      </c>
      <c r="K490" s="73">
        <v>0</v>
      </c>
      <c r="L490" s="73">
        <v>0</v>
      </c>
      <c r="M490" s="73">
        <v>0</v>
      </c>
      <c r="N490" s="73">
        <v>0</v>
      </c>
      <c r="O490" s="73">
        <v>0</v>
      </c>
      <c r="P490" s="25"/>
      <c r="Q490" s="55"/>
    </row>
    <row r="491" spans="1:17" s="22" customFormat="1" ht="15" customHeight="1">
      <c r="A491" s="129" t="s">
        <v>60</v>
      </c>
      <c r="B491" s="73">
        <v>0</v>
      </c>
      <c r="C491" s="73">
        <v>0</v>
      </c>
      <c r="D491" s="73">
        <v>18</v>
      </c>
      <c r="E491" s="73">
        <v>4</v>
      </c>
      <c r="F491" s="73">
        <v>0</v>
      </c>
      <c r="G491" s="73">
        <v>0</v>
      </c>
      <c r="H491" s="73">
        <v>0</v>
      </c>
      <c r="I491" s="73">
        <v>0</v>
      </c>
      <c r="J491" s="73">
        <v>0</v>
      </c>
      <c r="K491" s="73">
        <v>1</v>
      </c>
      <c r="L491" s="73">
        <v>0</v>
      </c>
      <c r="M491" s="73">
        <v>0</v>
      </c>
      <c r="N491" s="73">
        <v>1</v>
      </c>
      <c r="O491" s="73">
        <v>3</v>
      </c>
      <c r="P491" s="25"/>
      <c r="Q491" s="55"/>
    </row>
    <row r="492" spans="1:17" s="22" customFormat="1" ht="15" customHeight="1">
      <c r="A492" s="129" t="s">
        <v>61</v>
      </c>
      <c r="B492" s="73">
        <v>0</v>
      </c>
      <c r="C492" s="73">
        <v>0</v>
      </c>
      <c r="D492" s="73">
        <v>9</v>
      </c>
      <c r="E492" s="73">
        <v>2</v>
      </c>
      <c r="F492" s="73">
        <v>0</v>
      </c>
      <c r="G492" s="73">
        <v>0</v>
      </c>
      <c r="H492" s="73">
        <v>0</v>
      </c>
      <c r="I492" s="73">
        <v>0</v>
      </c>
      <c r="J492" s="73">
        <v>0</v>
      </c>
      <c r="K492" s="73">
        <v>0</v>
      </c>
      <c r="L492" s="73">
        <v>0</v>
      </c>
      <c r="M492" s="73">
        <v>0</v>
      </c>
      <c r="N492" s="73">
        <v>0</v>
      </c>
      <c r="O492" s="73">
        <v>0</v>
      </c>
      <c r="P492" s="25"/>
      <c r="Q492" s="55"/>
    </row>
    <row r="493" spans="1:17" s="22" customFormat="1" ht="15" customHeight="1">
      <c r="A493" s="129" t="s">
        <v>62</v>
      </c>
      <c r="B493" s="73">
        <v>1</v>
      </c>
      <c r="C493" s="73">
        <v>1</v>
      </c>
      <c r="D493" s="73">
        <v>2752</v>
      </c>
      <c r="E493" s="73">
        <v>1010</v>
      </c>
      <c r="F493" s="73">
        <v>0</v>
      </c>
      <c r="G493" s="73">
        <v>0</v>
      </c>
      <c r="H493" s="73">
        <v>0</v>
      </c>
      <c r="I493" s="73">
        <v>0</v>
      </c>
      <c r="J493" s="73">
        <v>3</v>
      </c>
      <c r="K493" s="73">
        <v>3</v>
      </c>
      <c r="L493" s="73">
        <v>2</v>
      </c>
      <c r="M493" s="73">
        <v>0</v>
      </c>
      <c r="N493" s="73">
        <v>5</v>
      </c>
      <c r="O493" s="73">
        <v>1</v>
      </c>
      <c r="P493" s="25"/>
      <c r="Q493" s="55"/>
    </row>
    <row r="494" spans="1:17" s="22" customFormat="1" ht="15" customHeight="1">
      <c r="A494" s="129" t="s">
        <v>63</v>
      </c>
      <c r="B494" s="73">
        <v>0</v>
      </c>
      <c r="C494" s="73">
        <v>0</v>
      </c>
      <c r="D494" s="73">
        <v>30</v>
      </c>
      <c r="E494" s="73">
        <v>4</v>
      </c>
      <c r="F494" s="73">
        <v>0</v>
      </c>
      <c r="G494" s="73">
        <v>0</v>
      </c>
      <c r="H494" s="73">
        <v>1</v>
      </c>
      <c r="I494" s="73">
        <v>0</v>
      </c>
      <c r="J494" s="73">
        <v>0</v>
      </c>
      <c r="K494" s="73">
        <v>0</v>
      </c>
      <c r="L494" s="73">
        <v>0</v>
      </c>
      <c r="M494" s="73">
        <v>0</v>
      </c>
      <c r="N494" s="73">
        <v>0</v>
      </c>
      <c r="O494" s="73">
        <v>0</v>
      </c>
      <c r="P494" s="25"/>
      <c r="Q494" s="55"/>
    </row>
    <row r="495" spans="1:17" s="22" customFormat="1" ht="15" customHeight="1">
      <c r="A495" s="129" t="s">
        <v>64</v>
      </c>
      <c r="B495" s="73">
        <v>0</v>
      </c>
      <c r="C495" s="73">
        <v>0</v>
      </c>
      <c r="D495" s="73">
        <v>0</v>
      </c>
      <c r="E495" s="73">
        <v>2</v>
      </c>
      <c r="F495" s="73">
        <v>0</v>
      </c>
      <c r="G495" s="73">
        <v>0</v>
      </c>
      <c r="H495" s="73">
        <v>0</v>
      </c>
      <c r="I495" s="73">
        <v>0</v>
      </c>
      <c r="J495" s="73">
        <v>0</v>
      </c>
      <c r="K495" s="73">
        <v>0</v>
      </c>
      <c r="L495" s="73">
        <v>0</v>
      </c>
      <c r="M495" s="73">
        <v>0</v>
      </c>
      <c r="N495" s="73">
        <v>0</v>
      </c>
      <c r="O495" s="73">
        <v>1</v>
      </c>
      <c r="P495" s="25"/>
      <c r="Q495" s="55"/>
    </row>
    <row r="496" spans="1:17" s="22" customFormat="1" ht="15" customHeight="1">
      <c r="A496" s="129" t="s">
        <v>8</v>
      </c>
      <c r="B496" s="73">
        <v>0</v>
      </c>
      <c r="C496" s="73">
        <v>0</v>
      </c>
      <c r="D496" s="73">
        <v>359</v>
      </c>
      <c r="E496" s="73">
        <v>201</v>
      </c>
      <c r="F496" s="73">
        <v>0</v>
      </c>
      <c r="G496" s="73">
        <v>0</v>
      </c>
      <c r="H496" s="73">
        <v>0</v>
      </c>
      <c r="I496" s="73">
        <v>0</v>
      </c>
      <c r="J496" s="73">
        <v>8</v>
      </c>
      <c r="K496" s="73">
        <v>5</v>
      </c>
      <c r="L496" s="73">
        <v>0</v>
      </c>
      <c r="M496" s="73">
        <v>0</v>
      </c>
      <c r="N496" s="73">
        <v>5</v>
      </c>
      <c r="O496" s="73">
        <v>2</v>
      </c>
      <c r="P496" s="25"/>
      <c r="Q496" s="55"/>
    </row>
    <row r="497" spans="1:17" s="22" customFormat="1" ht="15" customHeight="1">
      <c r="A497" s="129" t="s">
        <v>9</v>
      </c>
      <c r="B497" s="73">
        <v>0</v>
      </c>
      <c r="C497" s="73">
        <v>0</v>
      </c>
      <c r="D497" s="73">
        <v>12</v>
      </c>
      <c r="E497" s="73">
        <v>2</v>
      </c>
      <c r="F497" s="73">
        <v>0</v>
      </c>
      <c r="G497" s="73">
        <v>0</v>
      </c>
      <c r="H497" s="73">
        <v>0</v>
      </c>
      <c r="I497" s="73">
        <v>0</v>
      </c>
      <c r="J497" s="73">
        <v>0</v>
      </c>
      <c r="K497" s="73">
        <v>0</v>
      </c>
      <c r="L497" s="73">
        <v>0</v>
      </c>
      <c r="M497" s="73">
        <v>0</v>
      </c>
      <c r="N497" s="73">
        <v>1</v>
      </c>
      <c r="O497" s="73">
        <v>1</v>
      </c>
      <c r="P497" s="25"/>
      <c r="Q497" s="55"/>
    </row>
    <row r="498" spans="1:17" s="22" customFormat="1" ht="15" customHeight="1">
      <c r="A498" s="130" t="s">
        <v>277</v>
      </c>
      <c r="B498" s="73">
        <v>0</v>
      </c>
      <c r="C498" s="73">
        <v>0</v>
      </c>
      <c r="D498" s="73">
        <v>0</v>
      </c>
      <c r="E498" s="73">
        <v>0</v>
      </c>
      <c r="F498" s="73">
        <v>0</v>
      </c>
      <c r="G498" s="73">
        <v>0</v>
      </c>
      <c r="H498" s="73">
        <v>0</v>
      </c>
      <c r="I498" s="73">
        <v>0</v>
      </c>
      <c r="J498" s="73">
        <v>0</v>
      </c>
      <c r="K498" s="73">
        <v>0</v>
      </c>
      <c r="L498" s="73">
        <v>0</v>
      </c>
      <c r="M498" s="73">
        <v>0</v>
      </c>
      <c r="N498" s="73">
        <v>0</v>
      </c>
      <c r="O498" s="73">
        <v>0</v>
      </c>
      <c r="P498" s="25"/>
      <c r="Q498" s="55"/>
    </row>
    <row r="499" spans="1:17" s="22" customFormat="1" ht="15" customHeight="1">
      <c r="A499" s="130" t="s">
        <v>278</v>
      </c>
      <c r="B499" s="73">
        <v>0</v>
      </c>
      <c r="C499" s="73">
        <v>0</v>
      </c>
      <c r="D499" s="73">
        <v>0</v>
      </c>
      <c r="E499" s="73">
        <v>0</v>
      </c>
      <c r="F499" s="73">
        <v>0</v>
      </c>
      <c r="G499" s="73">
        <v>0</v>
      </c>
      <c r="H499" s="73">
        <v>0</v>
      </c>
      <c r="I499" s="73">
        <v>0</v>
      </c>
      <c r="J499" s="73">
        <v>0</v>
      </c>
      <c r="K499" s="73">
        <v>0</v>
      </c>
      <c r="L499" s="73">
        <v>0</v>
      </c>
      <c r="M499" s="73">
        <v>0</v>
      </c>
      <c r="N499" s="73">
        <v>0</v>
      </c>
      <c r="O499" s="73">
        <v>0</v>
      </c>
      <c r="P499" s="25"/>
      <c r="Q499" s="55"/>
    </row>
    <row r="500" spans="1:17" s="22" customFormat="1" ht="15" customHeight="1">
      <c r="A500" s="130" t="s">
        <v>279</v>
      </c>
      <c r="B500" s="73">
        <v>0</v>
      </c>
      <c r="C500" s="73">
        <v>0</v>
      </c>
      <c r="D500" s="73">
        <v>0</v>
      </c>
      <c r="E500" s="73">
        <v>0</v>
      </c>
      <c r="F500" s="73">
        <v>0</v>
      </c>
      <c r="G500" s="73">
        <v>0</v>
      </c>
      <c r="H500" s="73">
        <v>0</v>
      </c>
      <c r="I500" s="73">
        <v>0</v>
      </c>
      <c r="J500" s="73">
        <v>0</v>
      </c>
      <c r="K500" s="73">
        <v>0</v>
      </c>
      <c r="L500" s="73">
        <v>0</v>
      </c>
      <c r="M500" s="73">
        <v>0</v>
      </c>
      <c r="N500" s="73">
        <v>0</v>
      </c>
      <c r="O500" s="73">
        <v>0</v>
      </c>
      <c r="P500" s="25"/>
      <c r="Q500" s="55"/>
    </row>
    <row r="501" spans="1:17" s="22" customFormat="1" ht="15" customHeight="1">
      <c r="A501" s="130" t="s">
        <v>280</v>
      </c>
      <c r="B501" s="73">
        <v>0</v>
      </c>
      <c r="C501" s="73">
        <v>0</v>
      </c>
      <c r="D501" s="73">
        <v>0</v>
      </c>
      <c r="E501" s="73">
        <v>0</v>
      </c>
      <c r="F501" s="73">
        <v>0</v>
      </c>
      <c r="G501" s="73">
        <v>0</v>
      </c>
      <c r="H501" s="73">
        <v>0</v>
      </c>
      <c r="I501" s="73">
        <v>0</v>
      </c>
      <c r="J501" s="73">
        <v>0</v>
      </c>
      <c r="K501" s="73">
        <v>0</v>
      </c>
      <c r="L501" s="73">
        <v>0</v>
      </c>
      <c r="M501" s="73">
        <v>0</v>
      </c>
      <c r="N501" s="73">
        <v>0</v>
      </c>
      <c r="O501" s="73">
        <v>0</v>
      </c>
      <c r="P501" s="25"/>
      <c r="Q501" s="55"/>
    </row>
    <row r="502" spans="1:17" s="22" customFormat="1" ht="15" customHeight="1">
      <c r="A502" s="130" t="s">
        <v>281</v>
      </c>
      <c r="B502" s="73">
        <v>0</v>
      </c>
      <c r="C502" s="73">
        <v>0</v>
      </c>
      <c r="D502" s="73">
        <v>0</v>
      </c>
      <c r="E502" s="73">
        <v>0</v>
      </c>
      <c r="F502" s="73">
        <v>0</v>
      </c>
      <c r="G502" s="73">
        <v>0</v>
      </c>
      <c r="H502" s="73">
        <v>0</v>
      </c>
      <c r="I502" s="73">
        <v>0</v>
      </c>
      <c r="J502" s="73">
        <v>0</v>
      </c>
      <c r="K502" s="73">
        <v>0</v>
      </c>
      <c r="L502" s="73">
        <v>0</v>
      </c>
      <c r="M502" s="73">
        <v>0</v>
      </c>
      <c r="N502" s="73">
        <v>0</v>
      </c>
      <c r="O502" s="73">
        <v>0</v>
      </c>
      <c r="P502" s="25"/>
      <c r="Q502" s="55"/>
    </row>
    <row r="503" spans="1:17" s="22" customFormat="1" ht="15" customHeight="1">
      <c r="A503" s="130" t="s">
        <v>282</v>
      </c>
      <c r="B503" s="73">
        <v>0</v>
      </c>
      <c r="C503" s="73">
        <v>0</v>
      </c>
      <c r="D503" s="73">
        <v>0</v>
      </c>
      <c r="E503" s="73">
        <v>0</v>
      </c>
      <c r="F503" s="73">
        <v>0</v>
      </c>
      <c r="G503" s="73">
        <v>0</v>
      </c>
      <c r="H503" s="73">
        <v>0</v>
      </c>
      <c r="I503" s="73">
        <v>0</v>
      </c>
      <c r="J503" s="73">
        <v>0</v>
      </c>
      <c r="K503" s="73">
        <v>0</v>
      </c>
      <c r="L503" s="73">
        <v>0</v>
      </c>
      <c r="M503" s="73">
        <v>0</v>
      </c>
      <c r="N503" s="73">
        <v>0</v>
      </c>
      <c r="O503" s="73">
        <v>0</v>
      </c>
      <c r="P503" s="25"/>
      <c r="Q503" s="55"/>
    </row>
    <row r="504" spans="1:17" s="22" customFormat="1" ht="15" customHeight="1">
      <c r="A504" s="130" t="s">
        <v>283</v>
      </c>
      <c r="B504" s="73">
        <v>0</v>
      </c>
      <c r="C504" s="73">
        <v>0</v>
      </c>
      <c r="D504" s="73">
        <v>0</v>
      </c>
      <c r="E504" s="73">
        <v>0</v>
      </c>
      <c r="F504" s="73">
        <v>0</v>
      </c>
      <c r="G504" s="73">
        <v>0</v>
      </c>
      <c r="H504" s="73">
        <v>0</v>
      </c>
      <c r="I504" s="73">
        <v>0</v>
      </c>
      <c r="J504" s="73">
        <v>0</v>
      </c>
      <c r="K504" s="73">
        <v>0</v>
      </c>
      <c r="L504" s="73">
        <v>0</v>
      </c>
      <c r="M504" s="73">
        <v>0</v>
      </c>
      <c r="N504" s="73">
        <v>0</v>
      </c>
      <c r="O504" s="73">
        <v>0</v>
      </c>
      <c r="P504" s="25"/>
      <c r="Q504" s="55"/>
    </row>
    <row r="505" spans="1:17" s="22" customFormat="1" ht="15" customHeight="1">
      <c r="A505" s="129" t="s">
        <v>65</v>
      </c>
      <c r="B505" s="73">
        <v>0</v>
      </c>
      <c r="C505" s="73">
        <v>0</v>
      </c>
      <c r="D505" s="73">
        <v>1</v>
      </c>
      <c r="E505" s="73">
        <v>0</v>
      </c>
      <c r="F505" s="73">
        <v>0</v>
      </c>
      <c r="G505" s="73">
        <v>0</v>
      </c>
      <c r="H505" s="73">
        <v>0</v>
      </c>
      <c r="I505" s="73">
        <v>0</v>
      </c>
      <c r="J505" s="73">
        <v>0</v>
      </c>
      <c r="K505" s="73">
        <v>0</v>
      </c>
      <c r="L505" s="73">
        <v>0</v>
      </c>
      <c r="M505" s="73">
        <v>0</v>
      </c>
      <c r="N505" s="73">
        <v>0</v>
      </c>
      <c r="O505" s="73">
        <v>0</v>
      </c>
      <c r="P505" s="25"/>
      <c r="Q505" s="55"/>
    </row>
    <row r="506" spans="1:17" s="22" customFormat="1" ht="15" customHeight="1">
      <c r="A506" s="129" t="s">
        <v>66</v>
      </c>
      <c r="B506" s="73">
        <v>14</v>
      </c>
      <c r="C506" s="73">
        <v>9</v>
      </c>
      <c r="D506" s="73">
        <v>2868</v>
      </c>
      <c r="E506" s="73">
        <v>997</v>
      </c>
      <c r="F506" s="73">
        <v>1</v>
      </c>
      <c r="G506" s="73">
        <v>0</v>
      </c>
      <c r="H506" s="73">
        <v>2</v>
      </c>
      <c r="I506" s="73">
        <v>6</v>
      </c>
      <c r="J506" s="73">
        <v>17</v>
      </c>
      <c r="K506" s="73">
        <v>11</v>
      </c>
      <c r="L506" s="73">
        <v>6</v>
      </c>
      <c r="M506" s="73">
        <v>6</v>
      </c>
      <c r="N506" s="73">
        <v>73</v>
      </c>
      <c r="O506" s="73">
        <v>40</v>
      </c>
      <c r="P506" s="25"/>
      <c r="Q506" s="55"/>
    </row>
    <row r="507" spans="1:17" s="22" customFormat="1" ht="15" customHeight="1">
      <c r="A507" s="129" t="s">
        <v>67</v>
      </c>
      <c r="B507" s="73">
        <v>2</v>
      </c>
      <c r="C507" s="73">
        <v>0</v>
      </c>
      <c r="D507" s="73">
        <v>279</v>
      </c>
      <c r="E507" s="73">
        <v>80</v>
      </c>
      <c r="F507" s="73">
        <v>0</v>
      </c>
      <c r="G507" s="73">
        <v>0</v>
      </c>
      <c r="H507" s="73">
        <v>0</v>
      </c>
      <c r="I507" s="73">
        <v>1</v>
      </c>
      <c r="J507" s="73">
        <v>2</v>
      </c>
      <c r="K507" s="73">
        <v>1</v>
      </c>
      <c r="L507" s="73">
        <v>0</v>
      </c>
      <c r="M507" s="73">
        <v>0</v>
      </c>
      <c r="N507" s="73">
        <v>8</v>
      </c>
      <c r="O507" s="73">
        <v>3</v>
      </c>
      <c r="P507" s="25"/>
      <c r="Q507" s="55"/>
    </row>
    <row r="508" spans="1:17" s="22" customFormat="1" ht="15" customHeight="1">
      <c r="A508" s="129" t="s">
        <v>68</v>
      </c>
      <c r="B508" s="73">
        <v>0</v>
      </c>
      <c r="C508" s="73">
        <v>1</v>
      </c>
      <c r="D508" s="73">
        <v>0</v>
      </c>
      <c r="E508" s="73">
        <v>526</v>
      </c>
      <c r="F508" s="73">
        <v>0</v>
      </c>
      <c r="G508" s="73">
        <v>0</v>
      </c>
      <c r="H508" s="73">
        <v>0</v>
      </c>
      <c r="I508" s="73">
        <v>1</v>
      </c>
      <c r="J508" s="73">
        <v>0</v>
      </c>
      <c r="K508" s="73">
        <v>2</v>
      </c>
      <c r="L508" s="73">
        <v>0</v>
      </c>
      <c r="M508" s="73">
        <v>1</v>
      </c>
      <c r="N508" s="73">
        <v>0</v>
      </c>
      <c r="O508" s="73">
        <v>33</v>
      </c>
      <c r="P508" s="25"/>
      <c r="Q508" s="55"/>
    </row>
    <row r="509" spans="1:17" s="22" customFormat="1" ht="15" customHeight="1">
      <c r="A509" s="129" t="s">
        <v>69</v>
      </c>
      <c r="B509" s="73">
        <v>37</v>
      </c>
      <c r="C509" s="73">
        <v>32</v>
      </c>
      <c r="D509" s="73">
        <v>618</v>
      </c>
      <c r="E509" s="73">
        <v>268</v>
      </c>
      <c r="F509" s="73">
        <v>0</v>
      </c>
      <c r="G509" s="73">
        <v>0</v>
      </c>
      <c r="H509" s="73">
        <v>15</v>
      </c>
      <c r="I509" s="73">
        <v>15</v>
      </c>
      <c r="J509" s="73">
        <v>5</v>
      </c>
      <c r="K509" s="73">
        <v>4</v>
      </c>
      <c r="L509" s="73">
        <v>6</v>
      </c>
      <c r="M509" s="73">
        <v>1</v>
      </c>
      <c r="N509" s="73">
        <v>59</v>
      </c>
      <c r="O509" s="73">
        <v>77</v>
      </c>
      <c r="P509" s="25"/>
      <c r="Q509" s="55"/>
    </row>
    <row r="510" spans="1:17" s="22" customFormat="1" ht="15" customHeight="1">
      <c r="A510" s="129" t="s">
        <v>70</v>
      </c>
      <c r="B510" s="73">
        <v>0</v>
      </c>
      <c r="C510" s="73">
        <v>0</v>
      </c>
      <c r="D510" s="73">
        <v>117</v>
      </c>
      <c r="E510" s="73">
        <v>11</v>
      </c>
      <c r="F510" s="73">
        <v>0</v>
      </c>
      <c r="G510" s="73">
        <v>0</v>
      </c>
      <c r="H510" s="73">
        <v>0</v>
      </c>
      <c r="I510" s="73">
        <v>0</v>
      </c>
      <c r="J510" s="73">
        <v>0</v>
      </c>
      <c r="K510" s="73">
        <v>0</v>
      </c>
      <c r="L510" s="73">
        <v>0</v>
      </c>
      <c r="M510" s="73">
        <v>0</v>
      </c>
      <c r="N510" s="73">
        <v>1</v>
      </c>
      <c r="O510" s="73">
        <v>1</v>
      </c>
      <c r="P510" s="25"/>
      <c r="Q510" s="55"/>
    </row>
    <row r="511" spans="1:17" s="22" customFormat="1" ht="15" customHeight="1">
      <c r="A511" s="129" t="s">
        <v>71</v>
      </c>
      <c r="B511" s="73">
        <v>0</v>
      </c>
      <c r="C511" s="73">
        <v>0</v>
      </c>
      <c r="D511" s="73">
        <v>945</v>
      </c>
      <c r="E511" s="73">
        <v>637</v>
      </c>
      <c r="F511" s="73">
        <v>0</v>
      </c>
      <c r="G511" s="73">
        <v>0</v>
      </c>
      <c r="H511" s="73">
        <v>2</v>
      </c>
      <c r="I511" s="73">
        <v>1</v>
      </c>
      <c r="J511" s="73">
        <v>3</v>
      </c>
      <c r="K511" s="73">
        <v>2</v>
      </c>
      <c r="L511" s="73">
        <v>0</v>
      </c>
      <c r="M511" s="73">
        <v>0</v>
      </c>
      <c r="N511" s="73">
        <v>8</v>
      </c>
      <c r="O511" s="73">
        <v>8</v>
      </c>
      <c r="P511" s="25"/>
      <c r="Q511" s="55"/>
    </row>
    <row r="512" spans="1:17" s="22" customFormat="1" ht="15" customHeight="1">
      <c r="A512" s="29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55"/>
    </row>
    <row r="513" spans="1:17" s="22" customFormat="1" ht="15" customHeight="1">
      <c r="A513" s="131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5"/>
    </row>
    <row r="514" spans="1:17" s="22" customFormat="1" ht="15" customHeight="1">
      <c r="A514" s="149" t="s">
        <v>453</v>
      </c>
      <c r="B514" s="170" t="s">
        <v>174</v>
      </c>
      <c r="C514" s="170"/>
      <c r="D514" s="170" t="s">
        <v>175</v>
      </c>
      <c r="E514" s="170"/>
      <c r="F514" s="170" t="s">
        <v>176</v>
      </c>
      <c r="G514" s="170"/>
      <c r="H514" s="170" t="s">
        <v>336</v>
      </c>
      <c r="I514" s="170"/>
      <c r="J514" s="170" t="s">
        <v>177</v>
      </c>
      <c r="K514" s="170"/>
      <c r="L514" s="170" t="s">
        <v>178</v>
      </c>
      <c r="M514" s="170"/>
      <c r="N514" s="170" t="s">
        <v>179</v>
      </c>
      <c r="O514" s="170"/>
      <c r="P514" s="25"/>
      <c r="Q514" s="55"/>
    </row>
    <row r="515" spans="1:17" s="22" customFormat="1" ht="15" customHeight="1">
      <c r="A515" s="150"/>
      <c r="B515" s="69" t="s">
        <v>3</v>
      </c>
      <c r="C515" s="69" t="s">
        <v>4</v>
      </c>
      <c r="D515" s="69" t="s">
        <v>3</v>
      </c>
      <c r="E515" s="69" t="s">
        <v>4</v>
      </c>
      <c r="F515" s="69" t="s">
        <v>3</v>
      </c>
      <c r="G515" s="69" t="s">
        <v>4</v>
      </c>
      <c r="H515" s="69" t="s">
        <v>3</v>
      </c>
      <c r="I515" s="69" t="s">
        <v>4</v>
      </c>
      <c r="J515" s="69" t="s">
        <v>3</v>
      </c>
      <c r="K515" s="69" t="s">
        <v>4</v>
      </c>
      <c r="L515" s="69" t="s">
        <v>3</v>
      </c>
      <c r="M515" s="69" t="s">
        <v>4</v>
      </c>
      <c r="N515" s="69" t="s">
        <v>3</v>
      </c>
      <c r="O515" s="69" t="s">
        <v>4</v>
      </c>
      <c r="P515" s="33"/>
      <c r="Q515" s="55"/>
    </row>
    <row r="516" spans="1:17" s="22" customFormat="1" ht="15" customHeight="1">
      <c r="A516" s="129" t="s">
        <v>55</v>
      </c>
      <c r="B516" s="71">
        <v>38</v>
      </c>
      <c r="C516" s="71">
        <v>29</v>
      </c>
      <c r="D516" s="71">
        <v>75</v>
      </c>
      <c r="E516" s="71">
        <v>48</v>
      </c>
      <c r="F516" s="71">
        <v>44</v>
      </c>
      <c r="G516" s="71">
        <v>39</v>
      </c>
      <c r="H516" s="71">
        <v>0</v>
      </c>
      <c r="I516" s="71">
        <v>1</v>
      </c>
      <c r="J516" s="71">
        <v>2</v>
      </c>
      <c r="K516" s="71">
        <v>12</v>
      </c>
      <c r="L516" s="71">
        <v>93</v>
      </c>
      <c r="M516" s="71">
        <v>107</v>
      </c>
      <c r="N516" s="71">
        <v>57</v>
      </c>
      <c r="O516" s="71">
        <v>49</v>
      </c>
      <c r="P516" s="25"/>
      <c r="Q516" s="55"/>
    </row>
    <row r="517" spans="1:17" s="22" customFormat="1" ht="15" customHeight="1">
      <c r="A517" s="129" t="s">
        <v>56</v>
      </c>
      <c r="B517" s="73">
        <v>0</v>
      </c>
      <c r="C517" s="73">
        <v>0</v>
      </c>
      <c r="D517" s="73">
        <v>0</v>
      </c>
      <c r="E517" s="73">
        <v>0</v>
      </c>
      <c r="F517" s="73">
        <v>0</v>
      </c>
      <c r="G517" s="73">
        <v>0</v>
      </c>
      <c r="H517" s="73">
        <v>0</v>
      </c>
      <c r="I517" s="73">
        <v>0</v>
      </c>
      <c r="J517" s="73">
        <v>0</v>
      </c>
      <c r="K517" s="73">
        <v>0</v>
      </c>
      <c r="L517" s="73">
        <v>0</v>
      </c>
      <c r="M517" s="73">
        <v>0</v>
      </c>
      <c r="N517" s="73">
        <v>0</v>
      </c>
      <c r="O517" s="73">
        <v>0</v>
      </c>
      <c r="P517" s="25"/>
      <c r="Q517" s="55"/>
    </row>
    <row r="518" spans="1:17" s="22" customFormat="1" ht="15" customHeight="1">
      <c r="A518" s="129" t="s">
        <v>57</v>
      </c>
      <c r="B518" s="73">
        <v>5</v>
      </c>
      <c r="C518" s="73">
        <v>1</v>
      </c>
      <c r="D518" s="73">
        <v>6</v>
      </c>
      <c r="E518" s="73">
        <v>2</v>
      </c>
      <c r="F518" s="73">
        <v>1</v>
      </c>
      <c r="G518" s="73">
        <v>0</v>
      </c>
      <c r="H518" s="73">
        <v>0</v>
      </c>
      <c r="I518" s="73">
        <v>0</v>
      </c>
      <c r="J518" s="73">
        <v>0</v>
      </c>
      <c r="K518" s="73">
        <v>0</v>
      </c>
      <c r="L518" s="73">
        <v>0</v>
      </c>
      <c r="M518" s="73">
        <v>2</v>
      </c>
      <c r="N518" s="73">
        <v>3</v>
      </c>
      <c r="O518" s="73">
        <v>0</v>
      </c>
      <c r="P518" s="25"/>
      <c r="Q518" s="55"/>
    </row>
    <row r="519" spans="1:17" s="22" customFormat="1" ht="15" customHeight="1">
      <c r="A519" s="129" t="s">
        <v>58</v>
      </c>
      <c r="B519" s="73">
        <v>1</v>
      </c>
      <c r="C519" s="73">
        <v>0</v>
      </c>
      <c r="D519" s="73">
        <v>5</v>
      </c>
      <c r="E519" s="73">
        <v>0</v>
      </c>
      <c r="F519" s="73">
        <v>3</v>
      </c>
      <c r="G519" s="73">
        <v>1</v>
      </c>
      <c r="H519" s="73">
        <v>0</v>
      </c>
      <c r="I519" s="73">
        <v>0</v>
      </c>
      <c r="J519" s="73">
        <v>0</v>
      </c>
      <c r="K519" s="73">
        <v>0</v>
      </c>
      <c r="L519" s="73">
        <v>2</v>
      </c>
      <c r="M519" s="73">
        <v>1</v>
      </c>
      <c r="N519" s="73">
        <v>1</v>
      </c>
      <c r="O519" s="73">
        <v>0</v>
      </c>
      <c r="P519" s="25"/>
      <c r="Q519" s="55"/>
    </row>
    <row r="520" spans="1:17" s="22" customFormat="1" ht="15" customHeight="1">
      <c r="A520" s="129" t="s">
        <v>59</v>
      </c>
      <c r="B520" s="73">
        <v>0</v>
      </c>
      <c r="C520" s="73">
        <v>0</v>
      </c>
      <c r="D520" s="73">
        <v>0</v>
      </c>
      <c r="E520" s="73">
        <v>0</v>
      </c>
      <c r="F520" s="73">
        <v>0</v>
      </c>
      <c r="G520" s="73">
        <v>0</v>
      </c>
      <c r="H520" s="73">
        <v>0</v>
      </c>
      <c r="I520" s="73">
        <v>0</v>
      </c>
      <c r="J520" s="73">
        <v>0</v>
      </c>
      <c r="K520" s="73">
        <v>0</v>
      </c>
      <c r="L520" s="73">
        <v>0</v>
      </c>
      <c r="M520" s="73">
        <v>0</v>
      </c>
      <c r="N520" s="73">
        <v>0</v>
      </c>
      <c r="O520" s="73">
        <v>0</v>
      </c>
      <c r="P520" s="25"/>
      <c r="Q520" s="55"/>
    </row>
    <row r="521" spans="1:17" s="22" customFormat="1" ht="15" customHeight="1">
      <c r="A521" s="129" t="s">
        <v>60</v>
      </c>
      <c r="B521" s="73">
        <v>0</v>
      </c>
      <c r="C521" s="73">
        <v>0</v>
      </c>
      <c r="D521" s="73">
        <v>0</v>
      </c>
      <c r="E521" s="73">
        <v>0</v>
      </c>
      <c r="F521" s="73">
        <v>0</v>
      </c>
      <c r="G521" s="73">
        <v>0</v>
      </c>
      <c r="H521" s="73">
        <v>0</v>
      </c>
      <c r="I521" s="73">
        <v>0</v>
      </c>
      <c r="J521" s="73">
        <v>0</v>
      </c>
      <c r="K521" s="73">
        <v>0</v>
      </c>
      <c r="L521" s="73">
        <v>0</v>
      </c>
      <c r="M521" s="73">
        <v>0</v>
      </c>
      <c r="N521" s="73">
        <v>0</v>
      </c>
      <c r="O521" s="73">
        <v>0</v>
      </c>
      <c r="P521" s="25"/>
      <c r="Q521" s="55"/>
    </row>
    <row r="522" spans="1:17" s="22" customFormat="1" ht="15" customHeight="1">
      <c r="A522" s="129" t="s">
        <v>61</v>
      </c>
      <c r="B522" s="73">
        <v>0</v>
      </c>
      <c r="C522" s="73">
        <v>0</v>
      </c>
      <c r="D522" s="73">
        <v>0</v>
      </c>
      <c r="E522" s="73">
        <v>0</v>
      </c>
      <c r="F522" s="73">
        <v>0</v>
      </c>
      <c r="G522" s="73">
        <v>0</v>
      </c>
      <c r="H522" s="73">
        <v>0</v>
      </c>
      <c r="I522" s="73">
        <v>0</v>
      </c>
      <c r="J522" s="73">
        <v>0</v>
      </c>
      <c r="K522" s="73">
        <v>0</v>
      </c>
      <c r="L522" s="73">
        <v>0</v>
      </c>
      <c r="M522" s="73">
        <v>0</v>
      </c>
      <c r="N522" s="73">
        <v>0</v>
      </c>
      <c r="O522" s="73">
        <v>0</v>
      </c>
      <c r="P522" s="25"/>
      <c r="Q522" s="55"/>
    </row>
    <row r="523" spans="1:17" s="22" customFormat="1" ht="15" customHeight="1">
      <c r="A523" s="129" t="s">
        <v>62</v>
      </c>
      <c r="B523" s="73">
        <v>3</v>
      </c>
      <c r="C523" s="73">
        <v>0</v>
      </c>
      <c r="D523" s="73">
        <v>4</v>
      </c>
      <c r="E523" s="73">
        <v>2</v>
      </c>
      <c r="F523" s="73">
        <v>0</v>
      </c>
      <c r="G523" s="73">
        <v>1</v>
      </c>
      <c r="H523" s="73">
        <v>0</v>
      </c>
      <c r="I523" s="73">
        <v>1</v>
      </c>
      <c r="J523" s="73">
        <v>0</v>
      </c>
      <c r="K523" s="73">
        <v>0</v>
      </c>
      <c r="L523" s="73">
        <v>3</v>
      </c>
      <c r="M523" s="73">
        <v>1</v>
      </c>
      <c r="N523" s="73">
        <v>3</v>
      </c>
      <c r="O523" s="73">
        <v>0</v>
      </c>
      <c r="P523" s="25"/>
      <c r="Q523" s="55"/>
    </row>
    <row r="524" spans="1:17" s="22" customFormat="1" ht="15" customHeight="1">
      <c r="A524" s="129" t="s">
        <v>63</v>
      </c>
      <c r="B524" s="73">
        <v>1</v>
      </c>
      <c r="C524" s="73">
        <v>0</v>
      </c>
      <c r="D524" s="73">
        <v>0</v>
      </c>
      <c r="E524" s="73">
        <v>0</v>
      </c>
      <c r="F524" s="73">
        <v>0</v>
      </c>
      <c r="G524" s="73">
        <v>0</v>
      </c>
      <c r="H524" s="73">
        <v>0</v>
      </c>
      <c r="I524" s="73">
        <v>0</v>
      </c>
      <c r="J524" s="73">
        <v>0</v>
      </c>
      <c r="K524" s="73">
        <v>0</v>
      </c>
      <c r="L524" s="73">
        <v>0</v>
      </c>
      <c r="M524" s="73">
        <v>0</v>
      </c>
      <c r="N524" s="73">
        <v>1</v>
      </c>
      <c r="O524" s="73">
        <v>0</v>
      </c>
      <c r="P524" s="25"/>
      <c r="Q524" s="55"/>
    </row>
    <row r="525" spans="1:17" s="22" customFormat="1" ht="15" customHeight="1">
      <c r="A525" s="129" t="s">
        <v>64</v>
      </c>
      <c r="B525" s="73">
        <v>0</v>
      </c>
      <c r="C525" s="73">
        <v>0</v>
      </c>
      <c r="D525" s="73">
        <v>0</v>
      </c>
      <c r="E525" s="73">
        <v>0</v>
      </c>
      <c r="F525" s="73">
        <v>0</v>
      </c>
      <c r="G525" s="73">
        <v>0</v>
      </c>
      <c r="H525" s="73">
        <v>0</v>
      </c>
      <c r="I525" s="73">
        <v>0</v>
      </c>
      <c r="J525" s="73">
        <v>0</v>
      </c>
      <c r="K525" s="73">
        <v>0</v>
      </c>
      <c r="L525" s="73">
        <v>0</v>
      </c>
      <c r="M525" s="73">
        <v>0</v>
      </c>
      <c r="N525" s="73">
        <v>0</v>
      </c>
      <c r="O525" s="73">
        <v>0</v>
      </c>
      <c r="P525" s="25"/>
      <c r="Q525" s="55"/>
    </row>
    <row r="526" spans="1:17" s="22" customFormat="1" ht="15" customHeight="1">
      <c r="A526" s="129" t="s">
        <v>8</v>
      </c>
      <c r="B526" s="73">
        <v>2</v>
      </c>
      <c r="C526" s="73">
        <v>1</v>
      </c>
      <c r="D526" s="73">
        <v>2</v>
      </c>
      <c r="E526" s="73">
        <v>0</v>
      </c>
      <c r="F526" s="73">
        <v>2</v>
      </c>
      <c r="G526" s="73">
        <v>0</v>
      </c>
      <c r="H526" s="73">
        <v>0</v>
      </c>
      <c r="I526" s="73">
        <v>0</v>
      </c>
      <c r="J526" s="73">
        <v>0</v>
      </c>
      <c r="K526" s="73">
        <v>0</v>
      </c>
      <c r="L526" s="73">
        <v>2</v>
      </c>
      <c r="M526" s="73">
        <v>0</v>
      </c>
      <c r="N526" s="73">
        <v>2</v>
      </c>
      <c r="O526" s="73">
        <v>0</v>
      </c>
      <c r="P526" s="25"/>
      <c r="Q526" s="55"/>
    </row>
    <row r="527" spans="1:17" s="22" customFormat="1" ht="15" customHeight="1">
      <c r="A527" s="129" t="s">
        <v>9</v>
      </c>
      <c r="B527" s="73">
        <v>0</v>
      </c>
      <c r="C527" s="73">
        <v>0</v>
      </c>
      <c r="D527" s="73">
        <v>0</v>
      </c>
      <c r="E527" s="73">
        <v>0</v>
      </c>
      <c r="F527" s="73">
        <v>0</v>
      </c>
      <c r="G527" s="73">
        <v>0</v>
      </c>
      <c r="H527" s="73">
        <v>0</v>
      </c>
      <c r="I527" s="73">
        <v>0</v>
      </c>
      <c r="J527" s="73">
        <v>0</v>
      </c>
      <c r="K527" s="73">
        <v>0</v>
      </c>
      <c r="L527" s="73">
        <v>0</v>
      </c>
      <c r="M527" s="73">
        <v>0</v>
      </c>
      <c r="N527" s="73">
        <v>0</v>
      </c>
      <c r="O527" s="73">
        <v>0</v>
      </c>
      <c r="P527" s="25"/>
      <c r="Q527" s="55"/>
    </row>
    <row r="528" spans="1:17" s="22" customFormat="1" ht="15" customHeight="1">
      <c r="A528" s="130" t="s">
        <v>277</v>
      </c>
      <c r="B528" s="73">
        <v>0</v>
      </c>
      <c r="C528" s="73">
        <v>0</v>
      </c>
      <c r="D528" s="73">
        <v>0</v>
      </c>
      <c r="E528" s="73">
        <v>0</v>
      </c>
      <c r="F528" s="73">
        <v>0</v>
      </c>
      <c r="G528" s="73">
        <v>0</v>
      </c>
      <c r="H528" s="73">
        <v>0</v>
      </c>
      <c r="I528" s="73">
        <v>0</v>
      </c>
      <c r="J528" s="73">
        <v>0</v>
      </c>
      <c r="K528" s="73">
        <v>0</v>
      </c>
      <c r="L528" s="73">
        <v>0</v>
      </c>
      <c r="M528" s="73">
        <v>0</v>
      </c>
      <c r="N528" s="73">
        <v>0</v>
      </c>
      <c r="O528" s="73">
        <v>0</v>
      </c>
      <c r="P528" s="25"/>
      <c r="Q528" s="55"/>
    </row>
    <row r="529" spans="1:17" s="22" customFormat="1" ht="15" customHeight="1">
      <c r="A529" s="130" t="s">
        <v>278</v>
      </c>
      <c r="B529" s="73">
        <v>0</v>
      </c>
      <c r="C529" s="73">
        <v>0</v>
      </c>
      <c r="D529" s="73">
        <v>0</v>
      </c>
      <c r="E529" s="73">
        <v>0</v>
      </c>
      <c r="F529" s="73">
        <v>0</v>
      </c>
      <c r="G529" s="73">
        <v>0</v>
      </c>
      <c r="H529" s="73">
        <v>0</v>
      </c>
      <c r="I529" s="73">
        <v>0</v>
      </c>
      <c r="J529" s="73">
        <v>0</v>
      </c>
      <c r="K529" s="73">
        <v>0</v>
      </c>
      <c r="L529" s="73">
        <v>0</v>
      </c>
      <c r="M529" s="73">
        <v>0</v>
      </c>
      <c r="N529" s="73">
        <v>0</v>
      </c>
      <c r="O529" s="73">
        <v>0</v>
      </c>
      <c r="P529" s="25"/>
      <c r="Q529" s="55"/>
    </row>
    <row r="530" spans="1:17" s="22" customFormat="1" ht="15" customHeight="1">
      <c r="A530" s="130" t="s">
        <v>279</v>
      </c>
      <c r="B530" s="73">
        <v>0</v>
      </c>
      <c r="C530" s="73">
        <v>0</v>
      </c>
      <c r="D530" s="73">
        <v>0</v>
      </c>
      <c r="E530" s="73">
        <v>0</v>
      </c>
      <c r="F530" s="73">
        <v>0</v>
      </c>
      <c r="G530" s="73">
        <v>0</v>
      </c>
      <c r="H530" s="73">
        <v>0</v>
      </c>
      <c r="I530" s="73">
        <v>0</v>
      </c>
      <c r="J530" s="73">
        <v>0</v>
      </c>
      <c r="K530" s="73">
        <v>0</v>
      </c>
      <c r="L530" s="73">
        <v>0</v>
      </c>
      <c r="M530" s="73">
        <v>0</v>
      </c>
      <c r="N530" s="73">
        <v>0</v>
      </c>
      <c r="O530" s="73">
        <v>0</v>
      </c>
      <c r="P530" s="25"/>
      <c r="Q530" s="55"/>
    </row>
    <row r="531" spans="1:17" s="22" customFormat="1" ht="15" customHeight="1">
      <c r="A531" s="130" t="s">
        <v>280</v>
      </c>
      <c r="B531" s="73">
        <v>0</v>
      </c>
      <c r="C531" s="73">
        <v>0</v>
      </c>
      <c r="D531" s="73">
        <v>0</v>
      </c>
      <c r="E531" s="73">
        <v>0</v>
      </c>
      <c r="F531" s="73">
        <v>0</v>
      </c>
      <c r="G531" s="73">
        <v>0</v>
      </c>
      <c r="H531" s="73">
        <v>0</v>
      </c>
      <c r="I531" s="73">
        <v>0</v>
      </c>
      <c r="J531" s="73">
        <v>0</v>
      </c>
      <c r="K531" s="73">
        <v>0</v>
      </c>
      <c r="L531" s="73">
        <v>0</v>
      </c>
      <c r="M531" s="73">
        <v>0</v>
      </c>
      <c r="N531" s="73">
        <v>0</v>
      </c>
      <c r="O531" s="73">
        <v>0</v>
      </c>
      <c r="P531" s="25"/>
      <c r="Q531" s="55"/>
    </row>
    <row r="532" spans="1:17" s="22" customFormat="1" ht="15" customHeight="1">
      <c r="A532" s="130" t="s">
        <v>281</v>
      </c>
      <c r="B532" s="73">
        <v>0</v>
      </c>
      <c r="C532" s="73">
        <v>0</v>
      </c>
      <c r="D532" s="73">
        <v>0</v>
      </c>
      <c r="E532" s="73">
        <v>0</v>
      </c>
      <c r="F532" s="73">
        <v>0</v>
      </c>
      <c r="G532" s="73">
        <v>0</v>
      </c>
      <c r="H532" s="73">
        <v>0</v>
      </c>
      <c r="I532" s="73">
        <v>0</v>
      </c>
      <c r="J532" s="73">
        <v>0</v>
      </c>
      <c r="K532" s="73">
        <v>0</v>
      </c>
      <c r="L532" s="73">
        <v>0</v>
      </c>
      <c r="M532" s="73">
        <v>0</v>
      </c>
      <c r="N532" s="73">
        <v>0</v>
      </c>
      <c r="O532" s="73">
        <v>0</v>
      </c>
      <c r="P532" s="25"/>
      <c r="Q532" s="55"/>
    </row>
    <row r="533" spans="1:17" s="22" customFormat="1" ht="15" customHeight="1">
      <c r="A533" s="130" t="s">
        <v>282</v>
      </c>
      <c r="B533" s="73">
        <v>0</v>
      </c>
      <c r="C533" s="73">
        <v>0</v>
      </c>
      <c r="D533" s="73">
        <v>0</v>
      </c>
      <c r="E533" s="73">
        <v>0</v>
      </c>
      <c r="F533" s="73">
        <v>0</v>
      </c>
      <c r="G533" s="73">
        <v>0</v>
      </c>
      <c r="H533" s="73">
        <v>0</v>
      </c>
      <c r="I533" s="73">
        <v>0</v>
      </c>
      <c r="J533" s="73">
        <v>0</v>
      </c>
      <c r="K533" s="73">
        <v>0</v>
      </c>
      <c r="L533" s="73">
        <v>0</v>
      </c>
      <c r="M533" s="73">
        <v>0</v>
      </c>
      <c r="N533" s="73">
        <v>0</v>
      </c>
      <c r="O533" s="73">
        <v>0</v>
      </c>
      <c r="P533" s="25"/>
      <c r="Q533" s="55"/>
    </row>
    <row r="534" spans="1:17" s="22" customFormat="1" ht="15" customHeight="1">
      <c r="A534" s="130" t="s">
        <v>283</v>
      </c>
      <c r="B534" s="73">
        <v>0</v>
      </c>
      <c r="C534" s="73">
        <v>0</v>
      </c>
      <c r="D534" s="73">
        <v>0</v>
      </c>
      <c r="E534" s="73">
        <v>0</v>
      </c>
      <c r="F534" s="73">
        <v>0</v>
      </c>
      <c r="G534" s="73">
        <v>0</v>
      </c>
      <c r="H534" s="73">
        <v>0</v>
      </c>
      <c r="I534" s="73">
        <v>0</v>
      </c>
      <c r="J534" s="73">
        <v>0</v>
      </c>
      <c r="K534" s="73">
        <v>0</v>
      </c>
      <c r="L534" s="73">
        <v>0</v>
      </c>
      <c r="M534" s="73">
        <v>0</v>
      </c>
      <c r="N534" s="73">
        <v>0</v>
      </c>
      <c r="O534" s="73">
        <v>0</v>
      </c>
      <c r="P534" s="25"/>
      <c r="Q534" s="55"/>
    </row>
    <row r="535" spans="1:17" s="22" customFormat="1" ht="15" customHeight="1">
      <c r="A535" s="129" t="s">
        <v>65</v>
      </c>
      <c r="B535" s="73">
        <v>0</v>
      </c>
      <c r="C535" s="73">
        <v>0</v>
      </c>
      <c r="D535" s="73">
        <v>0</v>
      </c>
      <c r="E535" s="73">
        <v>0</v>
      </c>
      <c r="F535" s="73">
        <v>0</v>
      </c>
      <c r="G535" s="73">
        <v>0</v>
      </c>
      <c r="H535" s="73">
        <v>0</v>
      </c>
      <c r="I535" s="73">
        <v>0</v>
      </c>
      <c r="J535" s="73">
        <v>0</v>
      </c>
      <c r="K535" s="73">
        <v>0</v>
      </c>
      <c r="L535" s="73">
        <v>0</v>
      </c>
      <c r="M535" s="73">
        <v>0</v>
      </c>
      <c r="N535" s="73">
        <v>0</v>
      </c>
      <c r="O535" s="73">
        <v>0</v>
      </c>
      <c r="P535" s="25"/>
      <c r="Q535" s="55"/>
    </row>
    <row r="536" spans="1:17" s="22" customFormat="1" ht="15" customHeight="1">
      <c r="A536" s="129" t="s">
        <v>66</v>
      </c>
      <c r="B536" s="73">
        <v>16</v>
      </c>
      <c r="C536" s="73">
        <v>8</v>
      </c>
      <c r="D536" s="73">
        <v>37</v>
      </c>
      <c r="E536" s="73">
        <v>19</v>
      </c>
      <c r="F536" s="73">
        <v>16</v>
      </c>
      <c r="G536" s="73">
        <v>10</v>
      </c>
      <c r="H536" s="73">
        <v>0</v>
      </c>
      <c r="I536" s="73">
        <v>0</v>
      </c>
      <c r="J536" s="73">
        <v>1</v>
      </c>
      <c r="K536" s="73">
        <v>4</v>
      </c>
      <c r="L536" s="73">
        <v>14</v>
      </c>
      <c r="M536" s="73">
        <v>19</v>
      </c>
      <c r="N536" s="73">
        <v>25</v>
      </c>
      <c r="O536" s="73">
        <v>17</v>
      </c>
      <c r="P536" s="25"/>
      <c r="Q536" s="55"/>
    </row>
    <row r="537" spans="1:17" s="22" customFormat="1" ht="15" customHeight="1">
      <c r="A537" s="129" t="s">
        <v>67</v>
      </c>
      <c r="B537" s="73">
        <v>1</v>
      </c>
      <c r="C537" s="73">
        <v>1</v>
      </c>
      <c r="D537" s="73">
        <v>1</v>
      </c>
      <c r="E537" s="73">
        <v>0</v>
      </c>
      <c r="F537" s="73">
        <v>0</v>
      </c>
      <c r="G537" s="73">
        <v>1</v>
      </c>
      <c r="H537" s="73">
        <v>0</v>
      </c>
      <c r="I537" s="73">
        <v>0</v>
      </c>
      <c r="J537" s="73">
        <v>1</v>
      </c>
      <c r="K537" s="73">
        <v>1</v>
      </c>
      <c r="L537" s="73">
        <v>0</v>
      </c>
      <c r="M537" s="73">
        <v>3</v>
      </c>
      <c r="N537" s="73">
        <v>4</v>
      </c>
      <c r="O537" s="73">
        <v>2</v>
      </c>
      <c r="P537" s="25"/>
      <c r="Q537" s="55"/>
    </row>
    <row r="538" spans="1:17" s="22" customFormat="1" ht="15" customHeight="1">
      <c r="A538" s="129" t="s">
        <v>68</v>
      </c>
      <c r="B538" s="73">
        <v>0</v>
      </c>
      <c r="C538" s="73">
        <v>7</v>
      </c>
      <c r="D538" s="73">
        <v>0</v>
      </c>
      <c r="E538" s="73">
        <v>5</v>
      </c>
      <c r="F538" s="73">
        <v>0</v>
      </c>
      <c r="G538" s="73">
        <v>6</v>
      </c>
      <c r="H538" s="73">
        <v>0</v>
      </c>
      <c r="I538" s="73">
        <v>0</v>
      </c>
      <c r="J538" s="73">
        <v>0</v>
      </c>
      <c r="K538" s="73">
        <v>5</v>
      </c>
      <c r="L538" s="73">
        <v>0</v>
      </c>
      <c r="M538" s="73">
        <v>12</v>
      </c>
      <c r="N538" s="73">
        <v>0</v>
      </c>
      <c r="O538" s="73">
        <v>6</v>
      </c>
      <c r="P538" s="25"/>
      <c r="Q538" s="55"/>
    </row>
    <row r="539" spans="1:17" s="22" customFormat="1" ht="15" customHeight="1">
      <c r="A539" s="129" t="s">
        <v>69</v>
      </c>
      <c r="B539" s="73">
        <v>3</v>
      </c>
      <c r="C539" s="73">
        <v>9</v>
      </c>
      <c r="D539" s="73">
        <v>18</v>
      </c>
      <c r="E539" s="73">
        <v>19</v>
      </c>
      <c r="F539" s="73">
        <v>19</v>
      </c>
      <c r="G539" s="73">
        <v>19</v>
      </c>
      <c r="H539" s="73">
        <v>0</v>
      </c>
      <c r="I539" s="73">
        <v>0</v>
      </c>
      <c r="J539" s="73">
        <v>0</v>
      </c>
      <c r="K539" s="73">
        <v>1</v>
      </c>
      <c r="L539" s="73">
        <v>71</v>
      </c>
      <c r="M539" s="73">
        <v>67</v>
      </c>
      <c r="N539" s="73">
        <v>17</v>
      </c>
      <c r="O539" s="73">
        <v>23</v>
      </c>
      <c r="P539" s="25"/>
      <c r="Q539" s="55"/>
    </row>
    <row r="540" spans="1:17" s="22" customFormat="1" ht="15" customHeight="1">
      <c r="A540" s="129" t="s">
        <v>70</v>
      </c>
      <c r="B540" s="73">
        <v>0</v>
      </c>
      <c r="C540" s="73">
        <v>0</v>
      </c>
      <c r="D540" s="73">
        <v>0</v>
      </c>
      <c r="E540" s="73">
        <v>0</v>
      </c>
      <c r="F540" s="73">
        <v>0</v>
      </c>
      <c r="G540" s="73">
        <v>0</v>
      </c>
      <c r="H540" s="73">
        <v>0</v>
      </c>
      <c r="I540" s="73">
        <v>0</v>
      </c>
      <c r="J540" s="73">
        <v>0</v>
      </c>
      <c r="K540" s="73">
        <v>0</v>
      </c>
      <c r="L540" s="73">
        <v>1</v>
      </c>
      <c r="M540" s="73">
        <v>0</v>
      </c>
      <c r="N540" s="73">
        <v>1</v>
      </c>
      <c r="O540" s="73">
        <v>0</v>
      </c>
      <c r="P540" s="25"/>
      <c r="Q540" s="55"/>
    </row>
    <row r="541" spans="1:17" s="22" customFormat="1" ht="15" customHeight="1">
      <c r="A541" s="129" t="s">
        <v>71</v>
      </c>
      <c r="B541" s="73">
        <v>6</v>
      </c>
      <c r="C541" s="73">
        <v>2</v>
      </c>
      <c r="D541" s="73">
        <v>2</v>
      </c>
      <c r="E541" s="73">
        <v>1</v>
      </c>
      <c r="F541" s="73">
        <v>3</v>
      </c>
      <c r="G541" s="73">
        <v>1</v>
      </c>
      <c r="H541" s="73">
        <v>0</v>
      </c>
      <c r="I541" s="73">
        <v>0</v>
      </c>
      <c r="J541" s="73">
        <v>0</v>
      </c>
      <c r="K541" s="73">
        <v>1</v>
      </c>
      <c r="L541" s="73">
        <v>0</v>
      </c>
      <c r="M541" s="73">
        <v>2</v>
      </c>
      <c r="N541" s="73">
        <v>0</v>
      </c>
      <c r="O541" s="73">
        <v>1</v>
      </c>
      <c r="P541" s="25"/>
      <c r="Q541" s="55"/>
    </row>
    <row r="542" spans="1:17" s="22" customFormat="1" ht="15" customHeight="1">
      <c r="A542" s="29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55"/>
    </row>
    <row r="543" spans="1:17" s="22" customFormat="1" ht="15" customHeight="1">
      <c r="A543" s="131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5"/>
    </row>
    <row r="544" spans="1:17" s="22" customFormat="1" ht="15" customHeight="1">
      <c r="A544" s="149" t="s">
        <v>453</v>
      </c>
      <c r="B544" s="170" t="s">
        <v>180</v>
      </c>
      <c r="C544" s="170"/>
      <c r="D544" s="170" t="s">
        <v>181</v>
      </c>
      <c r="E544" s="170"/>
      <c r="F544" s="170" t="s">
        <v>182</v>
      </c>
      <c r="G544" s="170"/>
      <c r="H544" s="170" t="s">
        <v>284</v>
      </c>
      <c r="I544" s="170"/>
      <c r="J544" s="170" t="s">
        <v>183</v>
      </c>
      <c r="K544" s="170"/>
      <c r="L544" s="170" t="s">
        <v>288</v>
      </c>
      <c r="M544" s="170"/>
      <c r="N544" s="170" t="s">
        <v>341</v>
      </c>
      <c r="O544" s="170"/>
      <c r="P544" s="25"/>
      <c r="Q544" s="55"/>
    </row>
    <row r="545" spans="1:17" s="22" customFormat="1" ht="15" customHeight="1">
      <c r="A545" s="150"/>
      <c r="B545" s="69" t="s">
        <v>3</v>
      </c>
      <c r="C545" s="69" t="s">
        <v>4</v>
      </c>
      <c r="D545" s="69" t="s">
        <v>3</v>
      </c>
      <c r="E545" s="69" t="s">
        <v>4</v>
      </c>
      <c r="F545" s="69" t="s">
        <v>3</v>
      </c>
      <c r="G545" s="69" t="s">
        <v>4</v>
      </c>
      <c r="H545" s="69" t="s">
        <v>3</v>
      </c>
      <c r="I545" s="69" t="s">
        <v>4</v>
      </c>
      <c r="J545" s="69" t="s">
        <v>3</v>
      </c>
      <c r="K545" s="69" t="s">
        <v>4</v>
      </c>
      <c r="L545" s="69" t="s">
        <v>3</v>
      </c>
      <c r="M545" s="69" t="s">
        <v>4</v>
      </c>
      <c r="N545" s="69" t="s">
        <v>3</v>
      </c>
      <c r="O545" s="69" t="s">
        <v>4</v>
      </c>
      <c r="P545" s="33"/>
      <c r="Q545" s="55"/>
    </row>
    <row r="546" spans="1:17" s="22" customFormat="1" ht="15" customHeight="1">
      <c r="A546" s="129" t="s">
        <v>55</v>
      </c>
      <c r="B546" s="71">
        <v>1</v>
      </c>
      <c r="C546" s="71">
        <v>1</v>
      </c>
      <c r="D546" s="71">
        <v>3</v>
      </c>
      <c r="E546" s="71">
        <v>1</v>
      </c>
      <c r="F546" s="71">
        <v>75</v>
      </c>
      <c r="G546" s="71">
        <v>31</v>
      </c>
      <c r="H546" s="71">
        <v>2</v>
      </c>
      <c r="I546" s="71">
        <v>0</v>
      </c>
      <c r="J546" s="71">
        <v>7</v>
      </c>
      <c r="K546" s="71">
        <v>3</v>
      </c>
      <c r="L546" s="71">
        <v>1</v>
      </c>
      <c r="M546" s="71">
        <v>4</v>
      </c>
      <c r="N546" s="71">
        <v>8</v>
      </c>
      <c r="O546" s="71">
        <v>2</v>
      </c>
      <c r="P546" s="25"/>
      <c r="Q546" s="55"/>
    </row>
    <row r="547" spans="1:17" s="22" customFormat="1" ht="15" customHeight="1">
      <c r="A547" s="129" t="s">
        <v>56</v>
      </c>
      <c r="B547" s="73">
        <v>0</v>
      </c>
      <c r="C547" s="73">
        <v>0</v>
      </c>
      <c r="D547" s="73">
        <v>0</v>
      </c>
      <c r="E547" s="73">
        <v>0</v>
      </c>
      <c r="F547" s="73">
        <v>0</v>
      </c>
      <c r="G547" s="73">
        <v>0</v>
      </c>
      <c r="H547" s="73">
        <v>0</v>
      </c>
      <c r="I547" s="73">
        <v>0</v>
      </c>
      <c r="J547" s="73">
        <v>0</v>
      </c>
      <c r="K547" s="73">
        <v>0</v>
      </c>
      <c r="L547" s="73">
        <v>0</v>
      </c>
      <c r="M547" s="73">
        <v>0</v>
      </c>
      <c r="N547" s="73">
        <v>0</v>
      </c>
      <c r="O547" s="73">
        <v>0</v>
      </c>
      <c r="P547" s="25"/>
      <c r="Q547" s="55"/>
    </row>
    <row r="548" spans="1:17" s="22" customFormat="1" ht="15" customHeight="1">
      <c r="A548" s="129" t="s">
        <v>57</v>
      </c>
      <c r="B548" s="73">
        <v>0</v>
      </c>
      <c r="C548" s="73">
        <v>0</v>
      </c>
      <c r="D548" s="73">
        <v>0</v>
      </c>
      <c r="E548" s="73">
        <v>0</v>
      </c>
      <c r="F548" s="73">
        <v>5</v>
      </c>
      <c r="G548" s="73">
        <v>3</v>
      </c>
      <c r="H548" s="73">
        <v>0</v>
      </c>
      <c r="I548" s="73">
        <v>0</v>
      </c>
      <c r="J548" s="73">
        <v>2</v>
      </c>
      <c r="K548" s="73">
        <v>0</v>
      </c>
      <c r="L548" s="73">
        <v>0</v>
      </c>
      <c r="M548" s="73">
        <v>0</v>
      </c>
      <c r="N548" s="73">
        <v>0</v>
      </c>
      <c r="O548" s="73">
        <v>0</v>
      </c>
      <c r="P548" s="25"/>
      <c r="Q548" s="55"/>
    </row>
    <row r="549" spans="1:17" s="22" customFormat="1" ht="15" customHeight="1">
      <c r="A549" s="129" t="s">
        <v>58</v>
      </c>
      <c r="B549" s="73">
        <v>0</v>
      </c>
      <c r="C549" s="73">
        <v>0</v>
      </c>
      <c r="D549" s="73">
        <v>0</v>
      </c>
      <c r="E549" s="73">
        <v>0</v>
      </c>
      <c r="F549" s="73">
        <v>3</v>
      </c>
      <c r="G549" s="73">
        <v>0</v>
      </c>
      <c r="H549" s="73">
        <v>0</v>
      </c>
      <c r="I549" s="73">
        <v>0</v>
      </c>
      <c r="J549" s="73">
        <v>0</v>
      </c>
      <c r="K549" s="73">
        <v>0</v>
      </c>
      <c r="L549" s="73">
        <v>0</v>
      </c>
      <c r="M549" s="73">
        <v>0</v>
      </c>
      <c r="N549" s="73">
        <v>0</v>
      </c>
      <c r="O549" s="73">
        <v>0</v>
      </c>
      <c r="P549" s="25"/>
      <c r="Q549" s="55"/>
    </row>
    <row r="550" spans="1:17" s="22" customFormat="1" ht="15" customHeight="1">
      <c r="A550" s="129" t="s">
        <v>59</v>
      </c>
      <c r="B550" s="73">
        <v>0</v>
      </c>
      <c r="C550" s="73">
        <v>0</v>
      </c>
      <c r="D550" s="73">
        <v>0</v>
      </c>
      <c r="E550" s="73">
        <v>0</v>
      </c>
      <c r="F550" s="73">
        <v>0</v>
      </c>
      <c r="G550" s="73">
        <v>0</v>
      </c>
      <c r="H550" s="73">
        <v>0</v>
      </c>
      <c r="I550" s="73">
        <v>0</v>
      </c>
      <c r="J550" s="73">
        <v>0</v>
      </c>
      <c r="K550" s="73">
        <v>0</v>
      </c>
      <c r="L550" s="73">
        <v>0</v>
      </c>
      <c r="M550" s="73">
        <v>0</v>
      </c>
      <c r="N550" s="73">
        <v>0</v>
      </c>
      <c r="O550" s="73">
        <v>0</v>
      </c>
      <c r="P550" s="25"/>
      <c r="Q550" s="55"/>
    </row>
    <row r="551" spans="1:17" s="22" customFormat="1" ht="15" customHeight="1">
      <c r="A551" s="129" t="s">
        <v>60</v>
      </c>
      <c r="B551" s="73">
        <v>0</v>
      </c>
      <c r="C551" s="73">
        <v>0</v>
      </c>
      <c r="D551" s="73">
        <v>0</v>
      </c>
      <c r="E551" s="73">
        <v>0</v>
      </c>
      <c r="F551" s="73">
        <v>0</v>
      </c>
      <c r="G551" s="73">
        <v>0</v>
      </c>
      <c r="H551" s="73">
        <v>0</v>
      </c>
      <c r="I551" s="73">
        <v>0</v>
      </c>
      <c r="J551" s="73">
        <v>0</v>
      </c>
      <c r="K551" s="73">
        <v>0</v>
      </c>
      <c r="L551" s="73">
        <v>0</v>
      </c>
      <c r="M551" s="73">
        <v>0</v>
      </c>
      <c r="N551" s="73">
        <v>0</v>
      </c>
      <c r="O551" s="73">
        <v>0</v>
      </c>
      <c r="P551" s="25"/>
      <c r="Q551" s="55"/>
    </row>
    <row r="552" spans="1:17" s="22" customFormat="1" ht="15" customHeight="1">
      <c r="A552" s="129" t="s">
        <v>61</v>
      </c>
      <c r="B552" s="73">
        <v>0</v>
      </c>
      <c r="C552" s="73">
        <v>0</v>
      </c>
      <c r="D552" s="73">
        <v>0</v>
      </c>
      <c r="E552" s="73">
        <v>0</v>
      </c>
      <c r="F552" s="73">
        <v>0</v>
      </c>
      <c r="G552" s="73">
        <v>0</v>
      </c>
      <c r="H552" s="73">
        <v>0</v>
      </c>
      <c r="I552" s="73">
        <v>0</v>
      </c>
      <c r="J552" s="73">
        <v>0</v>
      </c>
      <c r="K552" s="73">
        <v>0</v>
      </c>
      <c r="L552" s="73">
        <v>0</v>
      </c>
      <c r="M552" s="73">
        <v>0</v>
      </c>
      <c r="N552" s="73">
        <v>0</v>
      </c>
      <c r="O552" s="73">
        <v>0</v>
      </c>
      <c r="P552" s="25"/>
      <c r="Q552" s="55"/>
    </row>
    <row r="553" spans="1:17" s="22" customFormat="1" ht="15" customHeight="1">
      <c r="A553" s="129" t="s">
        <v>62</v>
      </c>
      <c r="B553" s="73">
        <v>0</v>
      </c>
      <c r="C553" s="73">
        <v>0</v>
      </c>
      <c r="D553" s="73">
        <v>1</v>
      </c>
      <c r="E553" s="73">
        <v>0</v>
      </c>
      <c r="F553" s="73">
        <v>2</v>
      </c>
      <c r="G553" s="73">
        <v>1</v>
      </c>
      <c r="H553" s="73">
        <v>1</v>
      </c>
      <c r="I553" s="73">
        <v>0</v>
      </c>
      <c r="J553" s="73">
        <v>0</v>
      </c>
      <c r="K553" s="73">
        <v>0</v>
      </c>
      <c r="L553" s="73">
        <v>0</v>
      </c>
      <c r="M553" s="73">
        <v>2</v>
      </c>
      <c r="N553" s="73">
        <v>0</v>
      </c>
      <c r="O553" s="73">
        <v>0</v>
      </c>
      <c r="P553" s="25"/>
      <c r="Q553" s="55"/>
    </row>
    <row r="554" spans="1:17" s="22" customFormat="1" ht="15" customHeight="1">
      <c r="A554" s="129" t="s">
        <v>63</v>
      </c>
      <c r="B554" s="73">
        <v>0</v>
      </c>
      <c r="C554" s="73">
        <v>0</v>
      </c>
      <c r="D554" s="73">
        <v>0</v>
      </c>
      <c r="E554" s="73">
        <v>0</v>
      </c>
      <c r="F554" s="73">
        <v>0</v>
      </c>
      <c r="G554" s="73">
        <v>0</v>
      </c>
      <c r="H554" s="73">
        <v>0</v>
      </c>
      <c r="I554" s="73">
        <v>0</v>
      </c>
      <c r="J554" s="73">
        <v>0</v>
      </c>
      <c r="K554" s="73">
        <v>0</v>
      </c>
      <c r="L554" s="73">
        <v>0</v>
      </c>
      <c r="M554" s="73">
        <v>0</v>
      </c>
      <c r="N554" s="73">
        <v>0</v>
      </c>
      <c r="O554" s="73">
        <v>0</v>
      </c>
      <c r="P554" s="25"/>
      <c r="Q554" s="55"/>
    </row>
    <row r="555" spans="1:17" s="22" customFormat="1" ht="15" customHeight="1">
      <c r="A555" s="129" t="s">
        <v>64</v>
      </c>
      <c r="B555" s="73">
        <v>0</v>
      </c>
      <c r="C555" s="73">
        <v>0</v>
      </c>
      <c r="D555" s="73">
        <v>0</v>
      </c>
      <c r="E555" s="73">
        <v>0</v>
      </c>
      <c r="F555" s="73">
        <v>0</v>
      </c>
      <c r="G555" s="73">
        <v>0</v>
      </c>
      <c r="H555" s="73">
        <v>0</v>
      </c>
      <c r="I555" s="73">
        <v>0</v>
      </c>
      <c r="J555" s="73">
        <v>0</v>
      </c>
      <c r="K555" s="73">
        <v>0</v>
      </c>
      <c r="L555" s="73">
        <v>0</v>
      </c>
      <c r="M555" s="73">
        <v>0</v>
      </c>
      <c r="N555" s="73">
        <v>0</v>
      </c>
      <c r="O555" s="73">
        <v>0</v>
      </c>
      <c r="P555" s="25"/>
      <c r="Q555" s="55"/>
    </row>
    <row r="556" spans="1:17" s="22" customFormat="1" ht="15" customHeight="1">
      <c r="A556" s="129" t="s">
        <v>8</v>
      </c>
      <c r="B556" s="73">
        <v>0</v>
      </c>
      <c r="C556" s="73">
        <v>0</v>
      </c>
      <c r="D556" s="73">
        <v>0</v>
      </c>
      <c r="E556" s="73">
        <v>0</v>
      </c>
      <c r="F556" s="73">
        <v>2</v>
      </c>
      <c r="G556" s="73">
        <v>1</v>
      </c>
      <c r="H556" s="73">
        <v>0</v>
      </c>
      <c r="I556" s="73">
        <v>0</v>
      </c>
      <c r="J556" s="73">
        <v>0</v>
      </c>
      <c r="K556" s="73">
        <v>0</v>
      </c>
      <c r="L556" s="73">
        <v>0</v>
      </c>
      <c r="M556" s="73">
        <v>0</v>
      </c>
      <c r="N556" s="73">
        <v>0</v>
      </c>
      <c r="O556" s="73">
        <v>0</v>
      </c>
      <c r="P556" s="25"/>
      <c r="Q556" s="55"/>
    </row>
    <row r="557" spans="1:17" s="22" customFormat="1" ht="15" customHeight="1">
      <c r="A557" s="129" t="s">
        <v>9</v>
      </c>
      <c r="B557" s="73">
        <v>0</v>
      </c>
      <c r="C557" s="73">
        <v>0</v>
      </c>
      <c r="D557" s="73">
        <v>0</v>
      </c>
      <c r="E557" s="73">
        <v>0</v>
      </c>
      <c r="F557" s="73">
        <v>0</v>
      </c>
      <c r="G557" s="73">
        <v>0</v>
      </c>
      <c r="H557" s="73">
        <v>0</v>
      </c>
      <c r="I557" s="73">
        <v>0</v>
      </c>
      <c r="J557" s="73">
        <v>0</v>
      </c>
      <c r="K557" s="73">
        <v>0</v>
      </c>
      <c r="L557" s="73">
        <v>0</v>
      </c>
      <c r="M557" s="73">
        <v>0</v>
      </c>
      <c r="N557" s="73">
        <v>0</v>
      </c>
      <c r="O557" s="73">
        <v>0</v>
      </c>
      <c r="P557" s="25"/>
      <c r="Q557" s="55"/>
    </row>
    <row r="558" spans="1:17" s="22" customFormat="1" ht="15" customHeight="1">
      <c r="A558" s="130" t="s">
        <v>277</v>
      </c>
      <c r="B558" s="73">
        <v>0</v>
      </c>
      <c r="C558" s="73">
        <v>0</v>
      </c>
      <c r="D558" s="73">
        <v>0</v>
      </c>
      <c r="E558" s="73">
        <v>0</v>
      </c>
      <c r="F558" s="73">
        <v>0</v>
      </c>
      <c r="G558" s="73">
        <v>0</v>
      </c>
      <c r="H558" s="73">
        <v>0</v>
      </c>
      <c r="I558" s="73">
        <v>0</v>
      </c>
      <c r="J558" s="73">
        <v>0</v>
      </c>
      <c r="K558" s="73">
        <v>0</v>
      </c>
      <c r="L558" s="73">
        <v>0</v>
      </c>
      <c r="M558" s="73">
        <v>0</v>
      </c>
      <c r="N558" s="73">
        <v>0</v>
      </c>
      <c r="O558" s="73">
        <v>0</v>
      </c>
      <c r="P558" s="25"/>
      <c r="Q558" s="55"/>
    </row>
    <row r="559" spans="1:17" s="22" customFormat="1" ht="15" customHeight="1">
      <c r="A559" s="130" t="s">
        <v>278</v>
      </c>
      <c r="B559" s="73">
        <v>0</v>
      </c>
      <c r="C559" s="73">
        <v>0</v>
      </c>
      <c r="D559" s="73">
        <v>0</v>
      </c>
      <c r="E559" s="73">
        <v>0</v>
      </c>
      <c r="F559" s="73">
        <v>0</v>
      </c>
      <c r="G559" s="73">
        <v>0</v>
      </c>
      <c r="H559" s="73">
        <v>0</v>
      </c>
      <c r="I559" s="73">
        <v>0</v>
      </c>
      <c r="J559" s="73">
        <v>0</v>
      </c>
      <c r="K559" s="73">
        <v>0</v>
      </c>
      <c r="L559" s="73">
        <v>0</v>
      </c>
      <c r="M559" s="73">
        <v>0</v>
      </c>
      <c r="N559" s="73">
        <v>0</v>
      </c>
      <c r="O559" s="73">
        <v>0</v>
      </c>
      <c r="P559" s="25"/>
      <c r="Q559" s="55"/>
    </row>
    <row r="560" spans="1:17" s="22" customFormat="1" ht="15" customHeight="1">
      <c r="A560" s="130" t="s">
        <v>279</v>
      </c>
      <c r="B560" s="73">
        <v>0</v>
      </c>
      <c r="C560" s="73">
        <v>0</v>
      </c>
      <c r="D560" s="73">
        <v>0</v>
      </c>
      <c r="E560" s="73">
        <v>0</v>
      </c>
      <c r="F560" s="73">
        <v>0</v>
      </c>
      <c r="G560" s="73">
        <v>0</v>
      </c>
      <c r="H560" s="73">
        <v>0</v>
      </c>
      <c r="I560" s="73">
        <v>0</v>
      </c>
      <c r="J560" s="73">
        <v>0</v>
      </c>
      <c r="K560" s="73">
        <v>0</v>
      </c>
      <c r="L560" s="73">
        <v>0</v>
      </c>
      <c r="M560" s="73">
        <v>0</v>
      </c>
      <c r="N560" s="73">
        <v>0</v>
      </c>
      <c r="O560" s="73">
        <v>0</v>
      </c>
      <c r="P560" s="25"/>
      <c r="Q560" s="55"/>
    </row>
    <row r="561" spans="1:17" s="22" customFormat="1" ht="15" customHeight="1">
      <c r="A561" s="130" t="s">
        <v>280</v>
      </c>
      <c r="B561" s="73">
        <v>0</v>
      </c>
      <c r="C561" s="73">
        <v>0</v>
      </c>
      <c r="D561" s="73">
        <v>0</v>
      </c>
      <c r="E561" s="73">
        <v>0</v>
      </c>
      <c r="F561" s="73">
        <v>0</v>
      </c>
      <c r="G561" s="73">
        <v>0</v>
      </c>
      <c r="H561" s="73">
        <v>0</v>
      </c>
      <c r="I561" s="73">
        <v>0</v>
      </c>
      <c r="J561" s="73">
        <v>0</v>
      </c>
      <c r="K561" s="73">
        <v>0</v>
      </c>
      <c r="L561" s="73">
        <v>0</v>
      </c>
      <c r="M561" s="73">
        <v>0</v>
      </c>
      <c r="N561" s="73">
        <v>0</v>
      </c>
      <c r="O561" s="73">
        <v>0</v>
      </c>
      <c r="P561" s="25"/>
      <c r="Q561" s="55"/>
    </row>
    <row r="562" spans="1:17" s="22" customFormat="1" ht="15" customHeight="1">
      <c r="A562" s="130" t="s">
        <v>281</v>
      </c>
      <c r="B562" s="73">
        <v>0</v>
      </c>
      <c r="C562" s="73">
        <v>0</v>
      </c>
      <c r="D562" s="73">
        <v>0</v>
      </c>
      <c r="E562" s="73">
        <v>0</v>
      </c>
      <c r="F562" s="73">
        <v>0</v>
      </c>
      <c r="G562" s="73">
        <v>0</v>
      </c>
      <c r="H562" s="73">
        <v>0</v>
      </c>
      <c r="I562" s="73">
        <v>0</v>
      </c>
      <c r="J562" s="73">
        <v>0</v>
      </c>
      <c r="K562" s="73">
        <v>0</v>
      </c>
      <c r="L562" s="73">
        <v>0</v>
      </c>
      <c r="M562" s="73">
        <v>0</v>
      </c>
      <c r="N562" s="73">
        <v>0</v>
      </c>
      <c r="O562" s="73">
        <v>0</v>
      </c>
      <c r="P562" s="25"/>
      <c r="Q562" s="55"/>
    </row>
    <row r="563" spans="1:17" s="22" customFormat="1" ht="15" customHeight="1">
      <c r="A563" s="130" t="s">
        <v>282</v>
      </c>
      <c r="B563" s="73">
        <v>0</v>
      </c>
      <c r="C563" s="73">
        <v>0</v>
      </c>
      <c r="D563" s="73">
        <v>0</v>
      </c>
      <c r="E563" s="73">
        <v>0</v>
      </c>
      <c r="F563" s="73">
        <v>0</v>
      </c>
      <c r="G563" s="73">
        <v>0</v>
      </c>
      <c r="H563" s="73">
        <v>0</v>
      </c>
      <c r="I563" s="73">
        <v>0</v>
      </c>
      <c r="J563" s="73">
        <v>0</v>
      </c>
      <c r="K563" s="73">
        <v>0</v>
      </c>
      <c r="L563" s="73">
        <v>0</v>
      </c>
      <c r="M563" s="73">
        <v>0</v>
      </c>
      <c r="N563" s="73">
        <v>0</v>
      </c>
      <c r="O563" s="73">
        <v>0</v>
      </c>
      <c r="P563" s="25"/>
      <c r="Q563" s="55"/>
    </row>
    <row r="564" spans="1:17" s="22" customFormat="1" ht="15" customHeight="1">
      <c r="A564" s="130" t="s">
        <v>283</v>
      </c>
      <c r="B564" s="73">
        <v>0</v>
      </c>
      <c r="C564" s="73">
        <v>0</v>
      </c>
      <c r="D564" s="73">
        <v>0</v>
      </c>
      <c r="E564" s="73">
        <v>0</v>
      </c>
      <c r="F564" s="73">
        <v>0</v>
      </c>
      <c r="G564" s="73">
        <v>0</v>
      </c>
      <c r="H564" s="73">
        <v>0</v>
      </c>
      <c r="I564" s="73">
        <v>0</v>
      </c>
      <c r="J564" s="73">
        <v>0</v>
      </c>
      <c r="K564" s="73">
        <v>0</v>
      </c>
      <c r="L564" s="73">
        <v>0</v>
      </c>
      <c r="M564" s="73">
        <v>0</v>
      </c>
      <c r="N564" s="73">
        <v>0</v>
      </c>
      <c r="O564" s="73">
        <v>0</v>
      </c>
      <c r="P564" s="25"/>
      <c r="Q564" s="55"/>
    </row>
    <row r="565" spans="1:17" s="22" customFormat="1" ht="15" customHeight="1">
      <c r="A565" s="129" t="s">
        <v>65</v>
      </c>
      <c r="B565" s="73">
        <v>0</v>
      </c>
      <c r="C565" s="73">
        <v>0</v>
      </c>
      <c r="D565" s="73">
        <v>0</v>
      </c>
      <c r="E565" s="73">
        <v>0</v>
      </c>
      <c r="F565" s="73">
        <v>0</v>
      </c>
      <c r="G565" s="73">
        <v>0</v>
      </c>
      <c r="H565" s="73">
        <v>0</v>
      </c>
      <c r="I565" s="73">
        <v>0</v>
      </c>
      <c r="J565" s="73">
        <v>0</v>
      </c>
      <c r="K565" s="73">
        <v>0</v>
      </c>
      <c r="L565" s="73">
        <v>0</v>
      </c>
      <c r="M565" s="73">
        <v>0</v>
      </c>
      <c r="N565" s="73">
        <v>0</v>
      </c>
      <c r="O565" s="73">
        <v>0</v>
      </c>
      <c r="P565" s="25"/>
      <c r="Q565" s="55"/>
    </row>
    <row r="566" spans="1:17" s="22" customFormat="1" ht="15" customHeight="1">
      <c r="A566" s="129" t="s">
        <v>66</v>
      </c>
      <c r="B566" s="73">
        <v>0</v>
      </c>
      <c r="C566" s="73">
        <v>0</v>
      </c>
      <c r="D566" s="73">
        <v>1</v>
      </c>
      <c r="E566" s="73">
        <v>0</v>
      </c>
      <c r="F566" s="73">
        <v>54</v>
      </c>
      <c r="G566" s="73">
        <v>19</v>
      </c>
      <c r="H566" s="73">
        <v>1</v>
      </c>
      <c r="I566" s="73">
        <v>0</v>
      </c>
      <c r="J566" s="73">
        <v>2</v>
      </c>
      <c r="K566" s="73">
        <v>1</v>
      </c>
      <c r="L566" s="73">
        <v>0</v>
      </c>
      <c r="M566" s="73">
        <v>0</v>
      </c>
      <c r="N566" s="73">
        <v>0</v>
      </c>
      <c r="O566" s="73">
        <v>0</v>
      </c>
      <c r="P566" s="25"/>
      <c r="Q566" s="55"/>
    </row>
    <row r="567" spans="1:17" s="22" customFormat="1" ht="15" customHeight="1">
      <c r="A567" s="129" t="s">
        <v>67</v>
      </c>
      <c r="B567" s="73">
        <v>1</v>
      </c>
      <c r="C567" s="73">
        <v>0</v>
      </c>
      <c r="D567" s="73">
        <v>1</v>
      </c>
      <c r="E567" s="73">
        <v>0</v>
      </c>
      <c r="F567" s="73">
        <v>1</v>
      </c>
      <c r="G567" s="73">
        <v>0</v>
      </c>
      <c r="H567" s="73">
        <v>0</v>
      </c>
      <c r="I567" s="73">
        <v>0</v>
      </c>
      <c r="J567" s="73">
        <v>1</v>
      </c>
      <c r="K567" s="73">
        <v>0</v>
      </c>
      <c r="L567" s="73">
        <v>1</v>
      </c>
      <c r="M567" s="73">
        <v>0</v>
      </c>
      <c r="N567" s="73">
        <v>0</v>
      </c>
      <c r="O567" s="73">
        <v>0</v>
      </c>
      <c r="P567" s="25"/>
      <c r="Q567" s="55"/>
    </row>
    <row r="568" spans="1:17" s="22" customFormat="1" ht="15" customHeight="1">
      <c r="A568" s="129" t="s">
        <v>68</v>
      </c>
      <c r="B568" s="73">
        <v>0</v>
      </c>
      <c r="C568" s="73">
        <v>1</v>
      </c>
      <c r="D568" s="73">
        <v>0</v>
      </c>
      <c r="E568" s="73">
        <v>1</v>
      </c>
      <c r="F568" s="73">
        <v>0</v>
      </c>
      <c r="G568" s="73">
        <v>2</v>
      </c>
      <c r="H568" s="73">
        <v>0</v>
      </c>
      <c r="I568" s="73">
        <v>0</v>
      </c>
      <c r="J568" s="73">
        <v>0</v>
      </c>
      <c r="K568" s="73">
        <v>1</v>
      </c>
      <c r="L568" s="73">
        <v>0</v>
      </c>
      <c r="M568" s="73">
        <v>0</v>
      </c>
      <c r="N568" s="73">
        <v>0</v>
      </c>
      <c r="O568" s="73">
        <v>0</v>
      </c>
      <c r="P568" s="25"/>
      <c r="Q568" s="55"/>
    </row>
    <row r="569" spans="1:17" s="22" customFormat="1" ht="15" customHeight="1">
      <c r="A569" s="129" t="s">
        <v>69</v>
      </c>
      <c r="B569" s="73">
        <v>0</v>
      </c>
      <c r="C569" s="73">
        <v>0</v>
      </c>
      <c r="D569" s="73">
        <v>0</v>
      </c>
      <c r="E569" s="73">
        <v>0</v>
      </c>
      <c r="F569" s="73">
        <v>4</v>
      </c>
      <c r="G569" s="73">
        <v>1</v>
      </c>
      <c r="H569" s="73">
        <v>0</v>
      </c>
      <c r="I569" s="73">
        <v>0</v>
      </c>
      <c r="J569" s="73">
        <v>1</v>
      </c>
      <c r="K569" s="73">
        <v>0</v>
      </c>
      <c r="L569" s="73">
        <v>0</v>
      </c>
      <c r="M569" s="73">
        <v>2</v>
      </c>
      <c r="N569" s="73">
        <v>8</v>
      </c>
      <c r="O569" s="73">
        <v>2</v>
      </c>
      <c r="P569" s="25"/>
      <c r="Q569" s="55"/>
    </row>
    <row r="570" spans="1:17" s="22" customFormat="1" ht="15" customHeight="1">
      <c r="A570" s="129" t="s">
        <v>70</v>
      </c>
      <c r="B570" s="73">
        <v>0</v>
      </c>
      <c r="C570" s="73">
        <v>0</v>
      </c>
      <c r="D570" s="73">
        <v>0</v>
      </c>
      <c r="E570" s="73">
        <v>0</v>
      </c>
      <c r="F570" s="73">
        <v>0</v>
      </c>
      <c r="G570" s="73">
        <v>0</v>
      </c>
      <c r="H570" s="73">
        <v>0</v>
      </c>
      <c r="I570" s="73">
        <v>0</v>
      </c>
      <c r="J570" s="73">
        <v>0</v>
      </c>
      <c r="K570" s="73">
        <v>0</v>
      </c>
      <c r="L570" s="73">
        <v>0</v>
      </c>
      <c r="M570" s="73">
        <v>0</v>
      </c>
      <c r="N570" s="73">
        <v>0</v>
      </c>
      <c r="O570" s="73">
        <v>0</v>
      </c>
      <c r="P570" s="25"/>
      <c r="Q570" s="55"/>
    </row>
    <row r="571" spans="1:17" s="22" customFormat="1" ht="15" customHeight="1">
      <c r="A571" s="129" t="s">
        <v>71</v>
      </c>
      <c r="B571" s="73">
        <v>0</v>
      </c>
      <c r="C571" s="73">
        <v>0</v>
      </c>
      <c r="D571" s="73">
        <v>0</v>
      </c>
      <c r="E571" s="73">
        <v>0</v>
      </c>
      <c r="F571" s="73">
        <v>4</v>
      </c>
      <c r="G571" s="73">
        <v>4</v>
      </c>
      <c r="H571" s="73">
        <v>0</v>
      </c>
      <c r="I571" s="73">
        <v>0</v>
      </c>
      <c r="J571" s="73">
        <v>1</v>
      </c>
      <c r="K571" s="73">
        <v>1</v>
      </c>
      <c r="L571" s="73">
        <v>0</v>
      </c>
      <c r="M571" s="73">
        <v>0</v>
      </c>
      <c r="N571" s="73">
        <v>0</v>
      </c>
      <c r="O571" s="73">
        <v>0</v>
      </c>
      <c r="P571" s="25"/>
      <c r="Q571" s="55"/>
    </row>
    <row r="572" spans="1:17" s="22" customFormat="1" ht="15" customHeight="1">
      <c r="A572" s="29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55"/>
    </row>
    <row r="573" spans="1:17" s="22" customFormat="1" ht="15" customHeight="1">
      <c r="A573" s="131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5"/>
    </row>
    <row r="574" spans="1:17" s="22" customFormat="1" ht="15" customHeight="1">
      <c r="A574" s="149" t="s">
        <v>453</v>
      </c>
      <c r="B574" s="170" t="s">
        <v>184</v>
      </c>
      <c r="C574" s="170"/>
      <c r="D574" s="170" t="s">
        <v>185</v>
      </c>
      <c r="E574" s="170"/>
      <c r="F574" s="170" t="s">
        <v>186</v>
      </c>
      <c r="G574" s="170"/>
      <c r="H574" s="170" t="s">
        <v>187</v>
      </c>
      <c r="I574" s="170"/>
      <c r="J574" s="170" t="s">
        <v>188</v>
      </c>
      <c r="K574" s="170"/>
      <c r="L574" s="170" t="s">
        <v>189</v>
      </c>
      <c r="M574" s="170"/>
      <c r="N574" s="170" t="s">
        <v>190</v>
      </c>
      <c r="O574" s="170"/>
      <c r="P574" s="25"/>
      <c r="Q574" s="55"/>
    </row>
    <row r="575" spans="1:17" s="22" customFormat="1" ht="15" customHeight="1">
      <c r="A575" s="150"/>
      <c r="B575" s="69" t="s">
        <v>3</v>
      </c>
      <c r="C575" s="69" t="s">
        <v>4</v>
      </c>
      <c r="D575" s="69" t="s">
        <v>3</v>
      </c>
      <c r="E575" s="69" t="s">
        <v>4</v>
      </c>
      <c r="F575" s="69" t="s">
        <v>3</v>
      </c>
      <c r="G575" s="69" t="s">
        <v>4</v>
      </c>
      <c r="H575" s="69" t="s">
        <v>3</v>
      </c>
      <c r="I575" s="69" t="s">
        <v>4</v>
      </c>
      <c r="J575" s="69" t="s">
        <v>3</v>
      </c>
      <c r="K575" s="69" t="s">
        <v>4</v>
      </c>
      <c r="L575" s="69" t="s">
        <v>3</v>
      </c>
      <c r="M575" s="69" t="s">
        <v>4</v>
      </c>
      <c r="N575" s="69" t="s">
        <v>3</v>
      </c>
      <c r="O575" s="69" t="s">
        <v>4</v>
      </c>
      <c r="P575" s="33"/>
      <c r="Q575" s="55"/>
    </row>
    <row r="576" spans="1:17" s="22" customFormat="1" ht="15" customHeight="1">
      <c r="A576" s="129" t="s">
        <v>55</v>
      </c>
      <c r="B576" s="71">
        <v>6</v>
      </c>
      <c r="C576" s="71">
        <v>1</v>
      </c>
      <c r="D576" s="71">
        <v>3</v>
      </c>
      <c r="E576" s="71">
        <v>3</v>
      </c>
      <c r="F576" s="71">
        <v>8</v>
      </c>
      <c r="G576" s="71">
        <v>0</v>
      </c>
      <c r="H576" s="71">
        <v>2</v>
      </c>
      <c r="I576" s="71">
        <v>1</v>
      </c>
      <c r="J576" s="71">
        <v>183</v>
      </c>
      <c r="K576" s="71">
        <v>16</v>
      </c>
      <c r="L576" s="71">
        <v>0</v>
      </c>
      <c r="M576" s="71">
        <v>1</v>
      </c>
      <c r="N576" s="71">
        <v>113</v>
      </c>
      <c r="O576" s="71">
        <v>20</v>
      </c>
      <c r="P576" s="25"/>
      <c r="Q576" s="55"/>
    </row>
    <row r="577" spans="1:17" s="22" customFormat="1" ht="15" customHeight="1">
      <c r="A577" s="129" t="s">
        <v>56</v>
      </c>
      <c r="B577" s="73">
        <v>0</v>
      </c>
      <c r="C577" s="73">
        <v>0</v>
      </c>
      <c r="D577" s="73">
        <v>0</v>
      </c>
      <c r="E577" s="73">
        <v>0</v>
      </c>
      <c r="F577" s="73">
        <v>0</v>
      </c>
      <c r="G577" s="73">
        <v>0</v>
      </c>
      <c r="H577" s="73">
        <v>0</v>
      </c>
      <c r="I577" s="73">
        <v>0</v>
      </c>
      <c r="J577" s="73">
        <v>0</v>
      </c>
      <c r="K577" s="73">
        <v>0</v>
      </c>
      <c r="L577" s="73">
        <v>0</v>
      </c>
      <c r="M577" s="73">
        <v>0</v>
      </c>
      <c r="N577" s="73">
        <v>0</v>
      </c>
      <c r="O577" s="73">
        <v>0</v>
      </c>
      <c r="P577" s="25"/>
      <c r="Q577" s="55"/>
    </row>
    <row r="578" spans="1:17" s="22" customFormat="1" ht="15" customHeight="1">
      <c r="A578" s="129" t="s">
        <v>57</v>
      </c>
      <c r="B578" s="73">
        <v>2</v>
      </c>
      <c r="C578" s="73">
        <v>0</v>
      </c>
      <c r="D578" s="73">
        <v>0</v>
      </c>
      <c r="E578" s="73">
        <v>0</v>
      </c>
      <c r="F578" s="73">
        <v>1</v>
      </c>
      <c r="G578" s="73">
        <v>0</v>
      </c>
      <c r="H578" s="73">
        <v>0</v>
      </c>
      <c r="I578" s="73">
        <v>0</v>
      </c>
      <c r="J578" s="73">
        <v>0</v>
      </c>
      <c r="K578" s="73">
        <v>0</v>
      </c>
      <c r="L578" s="73">
        <v>0</v>
      </c>
      <c r="M578" s="73">
        <v>0</v>
      </c>
      <c r="N578" s="73">
        <v>1</v>
      </c>
      <c r="O578" s="73">
        <v>0</v>
      </c>
      <c r="P578" s="25"/>
      <c r="Q578" s="55"/>
    </row>
    <row r="579" spans="1:17" s="22" customFormat="1" ht="15" customHeight="1">
      <c r="A579" s="129" t="s">
        <v>58</v>
      </c>
      <c r="B579" s="73">
        <v>0</v>
      </c>
      <c r="C579" s="73">
        <v>0</v>
      </c>
      <c r="D579" s="73">
        <v>0</v>
      </c>
      <c r="E579" s="73">
        <v>0</v>
      </c>
      <c r="F579" s="73">
        <v>0</v>
      </c>
      <c r="G579" s="73">
        <v>0</v>
      </c>
      <c r="H579" s="73">
        <v>0</v>
      </c>
      <c r="I579" s="73">
        <v>0</v>
      </c>
      <c r="J579" s="73">
        <v>0</v>
      </c>
      <c r="K579" s="73">
        <v>0</v>
      </c>
      <c r="L579" s="73">
        <v>0</v>
      </c>
      <c r="M579" s="73">
        <v>0</v>
      </c>
      <c r="N579" s="73">
        <v>5</v>
      </c>
      <c r="O579" s="73">
        <v>0</v>
      </c>
      <c r="P579" s="25"/>
      <c r="Q579" s="55"/>
    </row>
    <row r="580" spans="1:17" s="22" customFormat="1" ht="15" customHeight="1">
      <c r="A580" s="129" t="s">
        <v>59</v>
      </c>
      <c r="B580" s="73">
        <v>0</v>
      </c>
      <c r="C580" s="73">
        <v>0</v>
      </c>
      <c r="D580" s="73">
        <v>0</v>
      </c>
      <c r="E580" s="73">
        <v>0</v>
      </c>
      <c r="F580" s="73">
        <v>0</v>
      </c>
      <c r="G580" s="73">
        <v>0</v>
      </c>
      <c r="H580" s="73">
        <v>0</v>
      </c>
      <c r="I580" s="73">
        <v>0</v>
      </c>
      <c r="J580" s="73">
        <v>0</v>
      </c>
      <c r="K580" s="73">
        <v>0</v>
      </c>
      <c r="L580" s="73">
        <v>0</v>
      </c>
      <c r="M580" s="73">
        <v>0</v>
      </c>
      <c r="N580" s="73">
        <v>0</v>
      </c>
      <c r="O580" s="73">
        <v>0</v>
      </c>
      <c r="P580" s="25"/>
      <c r="Q580" s="55"/>
    </row>
    <row r="581" spans="1:17" s="22" customFormat="1" ht="15" customHeight="1">
      <c r="A581" s="129" t="s">
        <v>60</v>
      </c>
      <c r="B581" s="73">
        <v>0</v>
      </c>
      <c r="C581" s="73">
        <v>0</v>
      </c>
      <c r="D581" s="73">
        <v>0</v>
      </c>
      <c r="E581" s="73">
        <v>0</v>
      </c>
      <c r="F581" s="73">
        <v>0</v>
      </c>
      <c r="G581" s="73">
        <v>0</v>
      </c>
      <c r="H581" s="73">
        <v>0</v>
      </c>
      <c r="I581" s="73">
        <v>0</v>
      </c>
      <c r="J581" s="73">
        <v>0</v>
      </c>
      <c r="K581" s="73">
        <v>0</v>
      </c>
      <c r="L581" s="73">
        <v>0</v>
      </c>
      <c r="M581" s="73">
        <v>0</v>
      </c>
      <c r="N581" s="73">
        <v>0</v>
      </c>
      <c r="O581" s="73">
        <v>0</v>
      </c>
      <c r="P581" s="25"/>
      <c r="Q581" s="55"/>
    </row>
    <row r="582" spans="1:17" s="22" customFormat="1" ht="15" customHeight="1">
      <c r="A582" s="129" t="s">
        <v>61</v>
      </c>
      <c r="B582" s="73">
        <v>0</v>
      </c>
      <c r="C582" s="73">
        <v>0</v>
      </c>
      <c r="D582" s="73">
        <v>0</v>
      </c>
      <c r="E582" s="73">
        <v>0</v>
      </c>
      <c r="F582" s="73">
        <v>0</v>
      </c>
      <c r="G582" s="73">
        <v>0</v>
      </c>
      <c r="H582" s="73">
        <v>0</v>
      </c>
      <c r="I582" s="73">
        <v>0</v>
      </c>
      <c r="J582" s="73">
        <v>0</v>
      </c>
      <c r="K582" s="73">
        <v>0</v>
      </c>
      <c r="L582" s="73">
        <v>0</v>
      </c>
      <c r="M582" s="73">
        <v>0</v>
      </c>
      <c r="N582" s="73">
        <v>0</v>
      </c>
      <c r="O582" s="73">
        <v>0</v>
      </c>
      <c r="P582" s="25"/>
      <c r="Q582" s="55"/>
    </row>
    <row r="583" spans="1:17" s="22" customFormat="1" ht="15" customHeight="1">
      <c r="A583" s="129" t="s">
        <v>62</v>
      </c>
      <c r="B583" s="73">
        <v>0</v>
      </c>
      <c r="C583" s="73">
        <v>0</v>
      </c>
      <c r="D583" s="73">
        <v>0</v>
      </c>
      <c r="E583" s="73">
        <v>0</v>
      </c>
      <c r="F583" s="73">
        <v>0</v>
      </c>
      <c r="G583" s="73">
        <v>0</v>
      </c>
      <c r="H583" s="73">
        <v>0</v>
      </c>
      <c r="I583" s="73">
        <v>0</v>
      </c>
      <c r="J583" s="73">
        <v>4</v>
      </c>
      <c r="K583" s="73">
        <v>0</v>
      </c>
      <c r="L583" s="73">
        <v>0</v>
      </c>
      <c r="M583" s="73">
        <v>0</v>
      </c>
      <c r="N583" s="73">
        <v>8</v>
      </c>
      <c r="O583" s="73">
        <v>0</v>
      </c>
      <c r="P583" s="25"/>
      <c r="Q583" s="55"/>
    </row>
    <row r="584" spans="1:17" s="22" customFormat="1" ht="15" customHeight="1">
      <c r="A584" s="129" t="s">
        <v>63</v>
      </c>
      <c r="B584" s="73">
        <v>0</v>
      </c>
      <c r="C584" s="73">
        <v>0</v>
      </c>
      <c r="D584" s="73">
        <v>0</v>
      </c>
      <c r="E584" s="73">
        <v>0</v>
      </c>
      <c r="F584" s="73">
        <v>0</v>
      </c>
      <c r="G584" s="73">
        <v>0</v>
      </c>
      <c r="H584" s="73">
        <v>0</v>
      </c>
      <c r="I584" s="73">
        <v>0</v>
      </c>
      <c r="J584" s="73">
        <v>0</v>
      </c>
      <c r="K584" s="73">
        <v>0</v>
      </c>
      <c r="L584" s="73">
        <v>0</v>
      </c>
      <c r="M584" s="73">
        <v>0</v>
      </c>
      <c r="N584" s="73">
        <v>0</v>
      </c>
      <c r="O584" s="73">
        <v>0</v>
      </c>
      <c r="P584" s="25"/>
      <c r="Q584" s="55"/>
    </row>
    <row r="585" spans="1:17" s="22" customFormat="1" ht="15" customHeight="1">
      <c r="A585" s="129" t="s">
        <v>64</v>
      </c>
      <c r="B585" s="73">
        <v>0</v>
      </c>
      <c r="C585" s="73">
        <v>0</v>
      </c>
      <c r="D585" s="73">
        <v>0</v>
      </c>
      <c r="E585" s="73">
        <v>0</v>
      </c>
      <c r="F585" s="73">
        <v>0</v>
      </c>
      <c r="G585" s="73">
        <v>0</v>
      </c>
      <c r="H585" s="73">
        <v>0</v>
      </c>
      <c r="I585" s="73">
        <v>0</v>
      </c>
      <c r="J585" s="73">
        <v>0</v>
      </c>
      <c r="K585" s="73">
        <v>0</v>
      </c>
      <c r="L585" s="73">
        <v>0</v>
      </c>
      <c r="M585" s="73">
        <v>0</v>
      </c>
      <c r="N585" s="73">
        <v>0</v>
      </c>
      <c r="O585" s="73">
        <v>0</v>
      </c>
      <c r="P585" s="25"/>
      <c r="Q585" s="55"/>
    </row>
    <row r="586" spans="1:17" s="22" customFormat="1" ht="15" customHeight="1">
      <c r="A586" s="129" t="s">
        <v>8</v>
      </c>
      <c r="B586" s="73">
        <v>0</v>
      </c>
      <c r="C586" s="73">
        <v>0</v>
      </c>
      <c r="D586" s="73">
        <v>0</v>
      </c>
      <c r="E586" s="73">
        <v>0</v>
      </c>
      <c r="F586" s="73">
        <v>2</v>
      </c>
      <c r="G586" s="73">
        <v>0</v>
      </c>
      <c r="H586" s="73">
        <v>1</v>
      </c>
      <c r="I586" s="73">
        <v>0</v>
      </c>
      <c r="J586" s="73">
        <v>0</v>
      </c>
      <c r="K586" s="73">
        <v>0</v>
      </c>
      <c r="L586" s="73">
        <v>0</v>
      </c>
      <c r="M586" s="73">
        <v>0</v>
      </c>
      <c r="N586" s="73">
        <v>0</v>
      </c>
      <c r="O586" s="73">
        <v>0</v>
      </c>
      <c r="P586" s="25"/>
      <c r="Q586" s="55"/>
    </row>
    <row r="587" spans="1:17" s="22" customFormat="1" ht="15" customHeight="1">
      <c r="A587" s="129" t="s">
        <v>9</v>
      </c>
      <c r="B587" s="73">
        <v>0</v>
      </c>
      <c r="C587" s="73">
        <v>0</v>
      </c>
      <c r="D587" s="73">
        <v>0</v>
      </c>
      <c r="E587" s="73">
        <v>0</v>
      </c>
      <c r="F587" s="73">
        <v>0</v>
      </c>
      <c r="G587" s="73">
        <v>0</v>
      </c>
      <c r="H587" s="73">
        <v>0</v>
      </c>
      <c r="I587" s="73">
        <v>0</v>
      </c>
      <c r="J587" s="73">
        <v>0</v>
      </c>
      <c r="K587" s="73">
        <v>0</v>
      </c>
      <c r="L587" s="73">
        <v>0</v>
      </c>
      <c r="M587" s="73">
        <v>0</v>
      </c>
      <c r="N587" s="73">
        <v>0</v>
      </c>
      <c r="O587" s="73">
        <v>0</v>
      </c>
      <c r="P587" s="25"/>
      <c r="Q587" s="55"/>
    </row>
    <row r="588" spans="1:17" s="22" customFormat="1" ht="15" customHeight="1">
      <c r="A588" s="130" t="s">
        <v>277</v>
      </c>
      <c r="B588" s="73">
        <v>0</v>
      </c>
      <c r="C588" s="73">
        <v>0</v>
      </c>
      <c r="D588" s="73">
        <v>0</v>
      </c>
      <c r="E588" s="73">
        <v>0</v>
      </c>
      <c r="F588" s="73">
        <v>0</v>
      </c>
      <c r="G588" s="73">
        <v>0</v>
      </c>
      <c r="H588" s="73">
        <v>0</v>
      </c>
      <c r="I588" s="73">
        <v>0</v>
      </c>
      <c r="J588" s="73">
        <v>0</v>
      </c>
      <c r="K588" s="73">
        <v>0</v>
      </c>
      <c r="L588" s="73">
        <v>0</v>
      </c>
      <c r="M588" s="73">
        <v>0</v>
      </c>
      <c r="N588" s="73">
        <v>0</v>
      </c>
      <c r="O588" s="73">
        <v>0</v>
      </c>
      <c r="P588" s="25"/>
      <c r="Q588" s="55"/>
    </row>
    <row r="589" spans="1:17" s="22" customFormat="1" ht="15" customHeight="1">
      <c r="A589" s="130" t="s">
        <v>278</v>
      </c>
      <c r="B589" s="73">
        <v>0</v>
      </c>
      <c r="C589" s="73">
        <v>0</v>
      </c>
      <c r="D589" s="73">
        <v>0</v>
      </c>
      <c r="E589" s="73">
        <v>0</v>
      </c>
      <c r="F589" s="73">
        <v>0</v>
      </c>
      <c r="G589" s="73">
        <v>0</v>
      </c>
      <c r="H589" s="73">
        <v>0</v>
      </c>
      <c r="I589" s="73">
        <v>0</v>
      </c>
      <c r="J589" s="73">
        <v>0</v>
      </c>
      <c r="K589" s="73">
        <v>0</v>
      </c>
      <c r="L589" s="73">
        <v>0</v>
      </c>
      <c r="M589" s="73">
        <v>0</v>
      </c>
      <c r="N589" s="73">
        <v>0</v>
      </c>
      <c r="O589" s="73">
        <v>0</v>
      </c>
      <c r="P589" s="25"/>
      <c r="Q589" s="55"/>
    </row>
    <row r="590" spans="1:17" s="22" customFormat="1" ht="15" customHeight="1">
      <c r="A590" s="130" t="s">
        <v>279</v>
      </c>
      <c r="B590" s="73">
        <v>0</v>
      </c>
      <c r="C590" s="73">
        <v>0</v>
      </c>
      <c r="D590" s="73">
        <v>0</v>
      </c>
      <c r="E590" s="73">
        <v>0</v>
      </c>
      <c r="F590" s="73">
        <v>0</v>
      </c>
      <c r="G590" s="73">
        <v>0</v>
      </c>
      <c r="H590" s="73">
        <v>0</v>
      </c>
      <c r="I590" s="73">
        <v>0</v>
      </c>
      <c r="J590" s="73">
        <v>0</v>
      </c>
      <c r="K590" s="73">
        <v>0</v>
      </c>
      <c r="L590" s="73">
        <v>0</v>
      </c>
      <c r="M590" s="73">
        <v>0</v>
      </c>
      <c r="N590" s="73">
        <v>0</v>
      </c>
      <c r="O590" s="73">
        <v>0</v>
      </c>
      <c r="P590" s="25"/>
      <c r="Q590" s="55"/>
    </row>
    <row r="591" spans="1:17" s="22" customFormat="1" ht="15" customHeight="1">
      <c r="A591" s="130" t="s">
        <v>280</v>
      </c>
      <c r="B591" s="73">
        <v>0</v>
      </c>
      <c r="C591" s="73">
        <v>0</v>
      </c>
      <c r="D591" s="73">
        <v>0</v>
      </c>
      <c r="E591" s="73">
        <v>0</v>
      </c>
      <c r="F591" s="73">
        <v>0</v>
      </c>
      <c r="G591" s="73">
        <v>0</v>
      </c>
      <c r="H591" s="73">
        <v>0</v>
      </c>
      <c r="I591" s="73">
        <v>0</v>
      </c>
      <c r="J591" s="73">
        <v>0</v>
      </c>
      <c r="K591" s="73">
        <v>0</v>
      </c>
      <c r="L591" s="73">
        <v>0</v>
      </c>
      <c r="M591" s="73">
        <v>0</v>
      </c>
      <c r="N591" s="73">
        <v>0</v>
      </c>
      <c r="O591" s="73">
        <v>0</v>
      </c>
      <c r="P591" s="25"/>
      <c r="Q591" s="55"/>
    </row>
    <row r="592" spans="1:17" s="22" customFormat="1" ht="15" customHeight="1">
      <c r="A592" s="130" t="s">
        <v>281</v>
      </c>
      <c r="B592" s="73">
        <v>0</v>
      </c>
      <c r="C592" s="73">
        <v>0</v>
      </c>
      <c r="D592" s="73">
        <v>0</v>
      </c>
      <c r="E592" s="73">
        <v>0</v>
      </c>
      <c r="F592" s="73">
        <v>0</v>
      </c>
      <c r="G592" s="73">
        <v>0</v>
      </c>
      <c r="H592" s="73">
        <v>0</v>
      </c>
      <c r="I592" s="73">
        <v>0</v>
      </c>
      <c r="J592" s="73">
        <v>0</v>
      </c>
      <c r="K592" s="73">
        <v>0</v>
      </c>
      <c r="L592" s="73">
        <v>0</v>
      </c>
      <c r="M592" s="73">
        <v>0</v>
      </c>
      <c r="N592" s="73">
        <v>0</v>
      </c>
      <c r="O592" s="73">
        <v>0</v>
      </c>
      <c r="P592" s="25"/>
      <c r="Q592" s="55"/>
    </row>
    <row r="593" spans="1:17" s="22" customFormat="1" ht="15" customHeight="1">
      <c r="A593" s="130" t="s">
        <v>282</v>
      </c>
      <c r="B593" s="73">
        <v>0</v>
      </c>
      <c r="C593" s="73">
        <v>0</v>
      </c>
      <c r="D593" s="73">
        <v>0</v>
      </c>
      <c r="E593" s="73">
        <v>0</v>
      </c>
      <c r="F593" s="73">
        <v>0</v>
      </c>
      <c r="G593" s="73">
        <v>0</v>
      </c>
      <c r="H593" s="73">
        <v>0</v>
      </c>
      <c r="I593" s="73">
        <v>0</v>
      </c>
      <c r="J593" s="73">
        <v>0</v>
      </c>
      <c r="K593" s="73">
        <v>0</v>
      </c>
      <c r="L593" s="73">
        <v>0</v>
      </c>
      <c r="M593" s="73">
        <v>0</v>
      </c>
      <c r="N593" s="73">
        <v>0</v>
      </c>
      <c r="O593" s="73">
        <v>0</v>
      </c>
      <c r="P593" s="25"/>
      <c r="Q593" s="55"/>
    </row>
    <row r="594" spans="1:17" s="22" customFormat="1" ht="15" customHeight="1">
      <c r="A594" s="130" t="s">
        <v>283</v>
      </c>
      <c r="B594" s="73">
        <v>0</v>
      </c>
      <c r="C594" s="73">
        <v>0</v>
      </c>
      <c r="D594" s="73">
        <v>0</v>
      </c>
      <c r="E594" s="73">
        <v>0</v>
      </c>
      <c r="F594" s="73">
        <v>0</v>
      </c>
      <c r="G594" s="73">
        <v>0</v>
      </c>
      <c r="H594" s="73">
        <v>0</v>
      </c>
      <c r="I594" s="73">
        <v>0</v>
      </c>
      <c r="J594" s="73">
        <v>0</v>
      </c>
      <c r="K594" s="73">
        <v>0</v>
      </c>
      <c r="L594" s="73">
        <v>0</v>
      </c>
      <c r="M594" s="73">
        <v>0</v>
      </c>
      <c r="N594" s="73">
        <v>0</v>
      </c>
      <c r="O594" s="73">
        <v>0</v>
      </c>
      <c r="P594" s="25"/>
      <c r="Q594" s="55"/>
    </row>
    <row r="595" spans="1:17" s="22" customFormat="1" ht="15" customHeight="1">
      <c r="A595" s="129" t="s">
        <v>65</v>
      </c>
      <c r="B595" s="73">
        <v>0</v>
      </c>
      <c r="C595" s="73">
        <v>0</v>
      </c>
      <c r="D595" s="73">
        <v>0</v>
      </c>
      <c r="E595" s="73">
        <v>0</v>
      </c>
      <c r="F595" s="73">
        <v>0</v>
      </c>
      <c r="G595" s="73">
        <v>0</v>
      </c>
      <c r="H595" s="73">
        <v>0</v>
      </c>
      <c r="I595" s="73">
        <v>0</v>
      </c>
      <c r="J595" s="73">
        <v>0</v>
      </c>
      <c r="K595" s="73">
        <v>0</v>
      </c>
      <c r="L595" s="73">
        <v>0</v>
      </c>
      <c r="M595" s="73">
        <v>0</v>
      </c>
      <c r="N595" s="73">
        <v>0</v>
      </c>
      <c r="O595" s="73">
        <v>0</v>
      </c>
      <c r="P595" s="25"/>
      <c r="Q595" s="55"/>
    </row>
    <row r="596" spans="1:17" s="22" customFormat="1" ht="15" customHeight="1">
      <c r="A596" s="129" t="s">
        <v>66</v>
      </c>
      <c r="B596" s="73">
        <v>3</v>
      </c>
      <c r="C596" s="73">
        <v>0</v>
      </c>
      <c r="D596" s="73">
        <v>0</v>
      </c>
      <c r="E596" s="73">
        <v>1</v>
      </c>
      <c r="F596" s="73">
        <v>0</v>
      </c>
      <c r="G596" s="73">
        <v>0</v>
      </c>
      <c r="H596" s="73">
        <v>0</v>
      </c>
      <c r="I596" s="73">
        <v>1</v>
      </c>
      <c r="J596" s="73">
        <v>107</v>
      </c>
      <c r="K596" s="73">
        <v>8</v>
      </c>
      <c r="L596" s="73">
        <v>0</v>
      </c>
      <c r="M596" s="73">
        <v>0</v>
      </c>
      <c r="N596" s="73">
        <v>16</v>
      </c>
      <c r="O596" s="73">
        <v>1</v>
      </c>
      <c r="P596" s="25"/>
      <c r="Q596" s="55"/>
    </row>
    <row r="597" spans="1:17" s="22" customFormat="1" ht="15" customHeight="1">
      <c r="A597" s="129" t="s">
        <v>67</v>
      </c>
      <c r="B597" s="73">
        <v>1</v>
      </c>
      <c r="C597" s="73">
        <v>1</v>
      </c>
      <c r="D597" s="73">
        <v>0</v>
      </c>
      <c r="E597" s="73">
        <v>0</v>
      </c>
      <c r="F597" s="73">
        <v>1</v>
      </c>
      <c r="G597" s="73">
        <v>0</v>
      </c>
      <c r="H597" s="73">
        <v>0</v>
      </c>
      <c r="I597" s="73">
        <v>0</v>
      </c>
      <c r="J597" s="73">
        <v>0</v>
      </c>
      <c r="K597" s="73">
        <v>0</v>
      </c>
      <c r="L597" s="73">
        <v>0</v>
      </c>
      <c r="M597" s="73">
        <v>0</v>
      </c>
      <c r="N597" s="73">
        <v>2</v>
      </c>
      <c r="O597" s="73">
        <v>1</v>
      </c>
      <c r="P597" s="25"/>
      <c r="Q597" s="55"/>
    </row>
    <row r="598" spans="1:17" s="22" customFormat="1" ht="15" customHeight="1">
      <c r="A598" s="129" t="s">
        <v>68</v>
      </c>
      <c r="B598" s="73">
        <v>0</v>
      </c>
      <c r="C598" s="73">
        <v>0</v>
      </c>
      <c r="D598" s="73">
        <v>0</v>
      </c>
      <c r="E598" s="73">
        <v>0</v>
      </c>
      <c r="F598" s="73">
        <v>0</v>
      </c>
      <c r="G598" s="73">
        <v>0</v>
      </c>
      <c r="H598" s="73">
        <v>0</v>
      </c>
      <c r="I598" s="73">
        <v>0</v>
      </c>
      <c r="J598" s="73">
        <v>0</v>
      </c>
      <c r="K598" s="73">
        <v>0</v>
      </c>
      <c r="L598" s="73">
        <v>0</v>
      </c>
      <c r="M598" s="73">
        <v>1</v>
      </c>
      <c r="N598" s="73">
        <v>0</v>
      </c>
      <c r="O598" s="73">
        <v>4</v>
      </c>
      <c r="P598" s="25"/>
      <c r="Q598" s="55"/>
    </row>
    <row r="599" spans="1:17" s="22" customFormat="1" ht="15" customHeight="1">
      <c r="A599" s="129" t="s">
        <v>69</v>
      </c>
      <c r="B599" s="73">
        <v>0</v>
      </c>
      <c r="C599" s="73">
        <v>0</v>
      </c>
      <c r="D599" s="73">
        <v>2</v>
      </c>
      <c r="E599" s="73">
        <v>0</v>
      </c>
      <c r="F599" s="73">
        <v>4</v>
      </c>
      <c r="G599" s="73">
        <v>0</v>
      </c>
      <c r="H599" s="73">
        <v>1</v>
      </c>
      <c r="I599" s="73">
        <v>0</v>
      </c>
      <c r="J599" s="73">
        <v>72</v>
      </c>
      <c r="K599" s="73">
        <v>3</v>
      </c>
      <c r="L599" s="73">
        <v>0</v>
      </c>
      <c r="M599" s="73">
        <v>0</v>
      </c>
      <c r="N599" s="73">
        <v>81</v>
      </c>
      <c r="O599" s="73">
        <v>14</v>
      </c>
      <c r="P599" s="25"/>
      <c r="Q599" s="55"/>
    </row>
    <row r="600" spans="1:17" s="22" customFormat="1" ht="15" customHeight="1">
      <c r="A600" s="129" t="s">
        <v>70</v>
      </c>
      <c r="B600" s="73">
        <v>0</v>
      </c>
      <c r="C600" s="73">
        <v>0</v>
      </c>
      <c r="D600" s="73">
        <v>0</v>
      </c>
      <c r="E600" s="73">
        <v>0</v>
      </c>
      <c r="F600" s="73">
        <v>0</v>
      </c>
      <c r="G600" s="73">
        <v>0</v>
      </c>
      <c r="H600" s="73">
        <v>0</v>
      </c>
      <c r="I600" s="73">
        <v>0</v>
      </c>
      <c r="J600" s="73">
        <v>0</v>
      </c>
      <c r="K600" s="73">
        <v>0</v>
      </c>
      <c r="L600" s="73">
        <v>0</v>
      </c>
      <c r="M600" s="73">
        <v>0</v>
      </c>
      <c r="N600" s="73">
        <v>0</v>
      </c>
      <c r="O600" s="73">
        <v>0</v>
      </c>
      <c r="P600" s="25"/>
      <c r="Q600" s="55"/>
    </row>
    <row r="601" spans="1:17" s="22" customFormat="1" ht="15" customHeight="1">
      <c r="A601" s="129" t="s">
        <v>71</v>
      </c>
      <c r="B601" s="73">
        <v>0</v>
      </c>
      <c r="C601" s="73">
        <v>0</v>
      </c>
      <c r="D601" s="73">
        <v>1</v>
      </c>
      <c r="E601" s="73">
        <v>2</v>
      </c>
      <c r="F601" s="73">
        <v>0</v>
      </c>
      <c r="G601" s="73">
        <v>0</v>
      </c>
      <c r="H601" s="73">
        <v>0</v>
      </c>
      <c r="I601" s="73">
        <v>0</v>
      </c>
      <c r="J601" s="73">
        <v>0</v>
      </c>
      <c r="K601" s="73">
        <v>5</v>
      </c>
      <c r="L601" s="73">
        <v>0</v>
      </c>
      <c r="M601" s="73">
        <v>0</v>
      </c>
      <c r="N601" s="73">
        <v>0</v>
      </c>
      <c r="O601" s="73">
        <v>0</v>
      </c>
      <c r="P601" s="25"/>
      <c r="Q601" s="55"/>
    </row>
    <row r="602" spans="1:17" s="22" customFormat="1" ht="15" customHeight="1">
      <c r="A602" s="29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55"/>
    </row>
    <row r="603" spans="1:17" s="22" customFormat="1" ht="15" customHeight="1">
      <c r="A603" s="131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5"/>
    </row>
    <row r="604" spans="1:17" s="22" customFormat="1" ht="15" customHeight="1">
      <c r="A604" s="149" t="s">
        <v>453</v>
      </c>
      <c r="B604" s="170" t="s">
        <v>191</v>
      </c>
      <c r="C604" s="170"/>
      <c r="D604" s="170" t="s">
        <v>192</v>
      </c>
      <c r="E604" s="170"/>
      <c r="F604" s="170" t="s">
        <v>193</v>
      </c>
      <c r="G604" s="170"/>
      <c r="H604" s="170" t="s">
        <v>194</v>
      </c>
      <c r="I604" s="170"/>
      <c r="J604" s="170" t="s">
        <v>339</v>
      </c>
      <c r="K604" s="170"/>
      <c r="L604" s="170" t="s">
        <v>195</v>
      </c>
      <c r="M604" s="170"/>
      <c r="N604" s="170" t="s">
        <v>196</v>
      </c>
      <c r="O604" s="170"/>
      <c r="P604" s="25"/>
      <c r="Q604" s="55"/>
    </row>
    <row r="605" spans="1:17" s="22" customFormat="1" ht="15" customHeight="1">
      <c r="A605" s="150"/>
      <c r="B605" s="69" t="s">
        <v>3</v>
      </c>
      <c r="C605" s="69" t="s">
        <v>4</v>
      </c>
      <c r="D605" s="69" t="s">
        <v>3</v>
      </c>
      <c r="E605" s="69" t="s">
        <v>4</v>
      </c>
      <c r="F605" s="69" t="s">
        <v>3</v>
      </c>
      <c r="G605" s="69" t="s">
        <v>4</v>
      </c>
      <c r="H605" s="69" t="s">
        <v>3</v>
      </c>
      <c r="I605" s="69" t="s">
        <v>4</v>
      </c>
      <c r="J605" s="69" t="s">
        <v>3</v>
      </c>
      <c r="K605" s="69" t="s">
        <v>4</v>
      </c>
      <c r="L605" s="69" t="s">
        <v>3</v>
      </c>
      <c r="M605" s="69" t="s">
        <v>4</v>
      </c>
      <c r="N605" s="69" t="s">
        <v>3</v>
      </c>
      <c r="O605" s="69" t="s">
        <v>4</v>
      </c>
      <c r="P605" s="33"/>
      <c r="Q605" s="55"/>
    </row>
    <row r="606" spans="1:17" s="22" customFormat="1" ht="15" customHeight="1">
      <c r="A606" s="129" t="s">
        <v>55</v>
      </c>
      <c r="B606" s="71">
        <v>37</v>
      </c>
      <c r="C606" s="71">
        <v>3</v>
      </c>
      <c r="D606" s="71">
        <v>5</v>
      </c>
      <c r="E606" s="71">
        <v>0</v>
      </c>
      <c r="F606" s="71">
        <v>6</v>
      </c>
      <c r="G606" s="71">
        <v>0</v>
      </c>
      <c r="H606" s="71">
        <v>26</v>
      </c>
      <c r="I606" s="71">
        <v>9</v>
      </c>
      <c r="J606" s="71">
        <v>0</v>
      </c>
      <c r="K606" s="71">
        <v>3</v>
      </c>
      <c r="L606" s="71">
        <v>1</v>
      </c>
      <c r="M606" s="71">
        <v>0</v>
      </c>
      <c r="N606" s="71">
        <v>1</v>
      </c>
      <c r="O606" s="71">
        <v>0</v>
      </c>
      <c r="P606" s="25"/>
      <c r="Q606" s="55"/>
    </row>
    <row r="607" spans="1:17" s="22" customFormat="1" ht="15" customHeight="1">
      <c r="A607" s="129" t="s">
        <v>56</v>
      </c>
      <c r="B607" s="73">
        <v>0</v>
      </c>
      <c r="C607" s="73">
        <v>0</v>
      </c>
      <c r="D607" s="73">
        <v>0</v>
      </c>
      <c r="E607" s="73">
        <v>0</v>
      </c>
      <c r="F607" s="73">
        <v>0</v>
      </c>
      <c r="G607" s="73">
        <v>0</v>
      </c>
      <c r="H607" s="73">
        <v>0</v>
      </c>
      <c r="I607" s="73">
        <v>0</v>
      </c>
      <c r="J607" s="73">
        <v>0</v>
      </c>
      <c r="K607" s="73">
        <v>0</v>
      </c>
      <c r="L607" s="73">
        <v>0</v>
      </c>
      <c r="M607" s="73">
        <v>0</v>
      </c>
      <c r="N607" s="73">
        <v>0</v>
      </c>
      <c r="O607" s="73">
        <v>0</v>
      </c>
      <c r="P607" s="25"/>
      <c r="Q607" s="55"/>
    </row>
    <row r="608" spans="1:17" s="22" customFormat="1" ht="15" customHeight="1">
      <c r="A608" s="129" t="s">
        <v>57</v>
      </c>
      <c r="B608" s="73">
        <v>3</v>
      </c>
      <c r="C608" s="73">
        <v>0</v>
      </c>
      <c r="D608" s="73">
        <v>0</v>
      </c>
      <c r="E608" s="73">
        <v>0</v>
      </c>
      <c r="F608" s="73">
        <v>1</v>
      </c>
      <c r="G608" s="73">
        <v>0</v>
      </c>
      <c r="H608" s="73">
        <v>0</v>
      </c>
      <c r="I608" s="73">
        <v>0</v>
      </c>
      <c r="J608" s="73">
        <v>0</v>
      </c>
      <c r="K608" s="73">
        <v>0</v>
      </c>
      <c r="L608" s="73">
        <v>0</v>
      </c>
      <c r="M608" s="73">
        <v>0</v>
      </c>
      <c r="N608" s="73">
        <v>1</v>
      </c>
      <c r="O608" s="73">
        <v>0</v>
      </c>
      <c r="P608" s="25"/>
      <c r="Q608" s="55"/>
    </row>
    <row r="609" spans="1:17" s="22" customFormat="1" ht="15" customHeight="1">
      <c r="A609" s="129" t="s">
        <v>58</v>
      </c>
      <c r="B609" s="73">
        <v>0</v>
      </c>
      <c r="C609" s="73">
        <v>0</v>
      </c>
      <c r="D609" s="73">
        <v>0</v>
      </c>
      <c r="E609" s="73">
        <v>0</v>
      </c>
      <c r="F609" s="73">
        <v>0</v>
      </c>
      <c r="G609" s="73">
        <v>0</v>
      </c>
      <c r="H609" s="73">
        <v>1</v>
      </c>
      <c r="I609" s="73">
        <v>0</v>
      </c>
      <c r="J609" s="73">
        <v>0</v>
      </c>
      <c r="K609" s="73">
        <v>0</v>
      </c>
      <c r="L609" s="73">
        <v>0</v>
      </c>
      <c r="M609" s="73">
        <v>0</v>
      </c>
      <c r="N609" s="73">
        <v>0</v>
      </c>
      <c r="O609" s="73">
        <v>0</v>
      </c>
      <c r="P609" s="25"/>
      <c r="Q609" s="55"/>
    </row>
    <row r="610" spans="1:17" s="22" customFormat="1" ht="15" customHeight="1">
      <c r="A610" s="129" t="s">
        <v>59</v>
      </c>
      <c r="B610" s="73">
        <v>0</v>
      </c>
      <c r="C610" s="73">
        <v>0</v>
      </c>
      <c r="D610" s="73">
        <v>0</v>
      </c>
      <c r="E610" s="73">
        <v>0</v>
      </c>
      <c r="F610" s="73">
        <v>0</v>
      </c>
      <c r="G610" s="73">
        <v>0</v>
      </c>
      <c r="H610" s="73">
        <v>0</v>
      </c>
      <c r="I610" s="73">
        <v>0</v>
      </c>
      <c r="J610" s="73">
        <v>0</v>
      </c>
      <c r="K610" s="73">
        <v>0</v>
      </c>
      <c r="L610" s="73">
        <v>0</v>
      </c>
      <c r="M610" s="73">
        <v>0</v>
      </c>
      <c r="N610" s="73">
        <v>0</v>
      </c>
      <c r="O610" s="73">
        <v>0</v>
      </c>
      <c r="P610" s="25"/>
      <c r="Q610" s="55"/>
    </row>
    <row r="611" spans="1:17" s="22" customFormat="1" ht="15" customHeight="1">
      <c r="A611" s="129" t="s">
        <v>60</v>
      </c>
      <c r="B611" s="73">
        <v>0</v>
      </c>
      <c r="C611" s="73">
        <v>0</v>
      </c>
      <c r="D611" s="73">
        <v>0</v>
      </c>
      <c r="E611" s="73">
        <v>0</v>
      </c>
      <c r="F611" s="73">
        <v>0</v>
      </c>
      <c r="G611" s="73">
        <v>0</v>
      </c>
      <c r="H611" s="73">
        <v>0</v>
      </c>
      <c r="I611" s="73">
        <v>0</v>
      </c>
      <c r="J611" s="73">
        <v>0</v>
      </c>
      <c r="K611" s="73">
        <v>0</v>
      </c>
      <c r="L611" s="73">
        <v>0</v>
      </c>
      <c r="M611" s="73">
        <v>0</v>
      </c>
      <c r="N611" s="73">
        <v>0</v>
      </c>
      <c r="O611" s="73">
        <v>0</v>
      </c>
      <c r="P611" s="25"/>
      <c r="Q611" s="55"/>
    </row>
    <row r="612" spans="1:17" s="22" customFormat="1" ht="15" customHeight="1">
      <c r="A612" s="129" t="s">
        <v>61</v>
      </c>
      <c r="B612" s="73">
        <v>0</v>
      </c>
      <c r="C612" s="73">
        <v>0</v>
      </c>
      <c r="D612" s="73">
        <v>0</v>
      </c>
      <c r="E612" s="73">
        <v>0</v>
      </c>
      <c r="F612" s="73">
        <v>0</v>
      </c>
      <c r="G612" s="73">
        <v>0</v>
      </c>
      <c r="H612" s="73">
        <v>0</v>
      </c>
      <c r="I612" s="73">
        <v>0</v>
      </c>
      <c r="J612" s="73">
        <v>0</v>
      </c>
      <c r="K612" s="73">
        <v>0</v>
      </c>
      <c r="L612" s="73">
        <v>0</v>
      </c>
      <c r="M612" s="73">
        <v>0</v>
      </c>
      <c r="N612" s="73">
        <v>0</v>
      </c>
      <c r="O612" s="73">
        <v>0</v>
      </c>
      <c r="P612" s="25"/>
      <c r="Q612" s="55"/>
    </row>
    <row r="613" spans="1:17" s="22" customFormat="1" ht="15" customHeight="1">
      <c r="A613" s="129" t="s">
        <v>62</v>
      </c>
      <c r="B613" s="73">
        <v>0</v>
      </c>
      <c r="C613" s="73">
        <v>1</v>
      </c>
      <c r="D613" s="73">
        <v>0</v>
      </c>
      <c r="E613" s="73">
        <v>0</v>
      </c>
      <c r="F613" s="73">
        <v>0</v>
      </c>
      <c r="G613" s="73">
        <v>0</v>
      </c>
      <c r="H613" s="73">
        <v>2</v>
      </c>
      <c r="I613" s="73">
        <v>0</v>
      </c>
      <c r="J613" s="73">
        <v>0</v>
      </c>
      <c r="K613" s="73">
        <v>2</v>
      </c>
      <c r="L613" s="73">
        <v>0</v>
      </c>
      <c r="M613" s="73">
        <v>0</v>
      </c>
      <c r="N613" s="73">
        <v>0</v>
      </c>
      <c r="O613" s="73">
        <v>0</v>
      </c>
      <c r="P613" s="25"/>
      <c r="Q613" s="55"/>
    </row>
    <row r="614" spans="1:17" s="22" customFormat="1" ht="15" customHeight="1">
      <c r="A614" s="129" t="s">
        <v>63</v>
      </c>
      <c r="B614" s="73">
        <v>0</v>
      </c>
      <c r="C614" s="73">
        <v>0</v>
      </c>
      <c r="D614" s="73">
        <v>0</v>
      </c>
      <c r="E614" s="73">
        <v>0</v>
      </c>
      <c r="F614" s="73">
        <v>0</v>
      </c>
      <c r="G614" s="73">
        <v>0</v>
      </c>
      <c r="H614" s="73">
        <v>0</v>
      </c>
      <c r="I614" s="73">
        <v>0</v>
      </c>
      <c r="J614" s="73">
        <v>0</v>
      </c>
      <c r="K614" s="73">
        <v>0</v>
      </c>
      <c r="L614" s="73">
        <v>0</v>
      </c>
      <c r="M614" s="73">
        <v>0</v>
      </c>
      <c r="N614" s="73">
        <v>0</v>
      </c>
      <c r="O614" s="73">
        <v>0</v>
      </c>
      <c r="P614" s="25"/>
      <c r="Q614" s="55"/>
    </row>
    <row r="615" spans="1:17" s="22" customFormat="1" ht="15" customHeight="1">
      <c r="A615" s="129" t="s">
        <v>64</v>
      </c>
      <c r="B615" s="73">
        <v>0</v>
      </c>
      <c r="C615" s="73">
        <v>0</v>
      </c>
      <c r="D615" s="73">
        <v>0</v>
      </c>
      <c r="E615" s="73">
        <v>0</v>
      </c>
      <c r="F615" s="73">
        <v>0</v>
      </c>
      <c r="G615" s="73">
        <v>0</v>
      </c>
      <c r="H615" s="73">
        <v>0</v>
      </c>
      <c r="I615" s="73">
        <v>0</v>
      </c>
      <c r="J615" s="73">
        <v>0</v>
      </c>
      <c r="K615" s="73">
        <v>0</v>
      </c>
      <c r="L615" s="73">
        <v>0</v>
      </c>
      <c r="M615" s="73">
        <v>0</v>
      </c>
      <c r="N615" s="73">
        <v>0</v>
      </c>
      <c r="O615" s="73">
        <v>0</v>
      </c>
      <c r="P615" s="25"/>
      <c r="Q615" s="55"/>
    </row>
    <row r="616" spans="1:17" s="22" customFormat="1" ht="15" customHeight="1">
      <c r="A616" s="129" t="s">
        <v>8</v>
      </c>
      <c r="B616" s="73">
        <v>2</v>
      </c>
      <c r="C616" s="73">
        <v>0</v>
      </c>
      <c r="D616" s="73">
        <v>0</v>
      </c>
      <c r="E616" s="73">
        <v>0</v>
      </c>
      <c r="F616" s="73">
        <v>0</v>
      </c>
      <c r="G616" s="73">
        <v>0</v>
      </c>
      <c r="H616" s="73">
        <v>2</v>
      </c>
      <c r="I616" s="73">
        <v>1</v>
      </c>
      <c r="J616" s="73">
        <v>0</v>
      </c>
      <c r="K616" s="73">
        <v>0</v>
      </c>
      <c r="L616" s="73">
        <v>0</v>
      </c>
      <c r="M616" s="73">
        <v>0</v>
      </c>
      <c r="N616" s="73">
        <v>0</v>
      </c>
      <c r="O616" s="73">
        <v>0</v>
      </c>
      <c r="P616" s="25"/>
      <c r="Q616" s="55"/>
    </row>
    <row r="617" spans="1:17" s="22" customFormat="1" ht="15" customHeight="1">
      <c r="A617" s="129" t="s">
        <v>9</v>
      </c>
      <c r="B617" s="73">
        <v>0</v>
      </c>
      <c r="C617" s="73">
        <v>0</v>
      </c>
      <c r="D617" s="73">
        <v>0</v>
      </c>
      <c r="E617" s="73">
        <v>0</v>
      </c>
      <c r="F617" s="73">
        <v>0</v>
      </c>
      <c r="G617" s="73">
        <v>0</v>
      </c>
      <c r="H617" s="73">
        <v>0</v>
      </c>
      <c r="I617" s="73">
        <v>0</v>
      </c>
      <c r="J617" s="73">
        <v>0</v>
      </c>
      <c r="K617" s="73">
        <v>0</v>
      </c>
      <c r="L617" s="73">
        <v>0</v>
      </c>
      <c r="M617" s="73">
        <v>0</v>
      </c>
      <c r="N617" s="73">
        <v>0</v>
      </c>
      <c r="O617" s="73">
        <v>0</v>
      </c>
      <c r="P617" s="25"/>
      <c r="Q617" s="55"/>
    </row>
    <row r="618" spans="1:17" s="22" customFormat="1" ht="15" customHeight="1">
      <c r="A618" s="130" t="s">
        <v>277</v>
      </c>
      <c r="B618" s="73">
        <v>0</v>
      </c>
      <c r="C618" s="73">
        <v>0</v>
      </c>
      <c r="D618" s="73">
        <v>0</v>
      </c>
      <c r="E618" s="73">
        <v>0</v>
      </c>
      <c r="F618" s="73">
        <v>0</v>
      </c>
      <c r="G618" s="73">
        <v>0</v>
      </c>
      <c r="H618" s="73">
        <v>0</v>
      </c>
      <c r="I618" s="73">
        <v>0</v>
      </c>
      <c r="J618" s="73">
        <v>0</v>
      </c>
      <c r="K618" s="73">
        <v>0</v>
      </c>
      <c r="L618" s="73">
        <v>0</v>
      </c>
      <c r="M618" s="73">
        <v>0</v>
      </c>
      <c r="N618" s="73">
        <v>0</v>
      </c>
      <c r="O618" s="73">
        <v>0</v>
      </c>
      <c r="P618" s="25"/>
      <c r="Q618" s="55"/>
    </row>
    <row r="619" spans="1:17" s="22" customFormat="1" ht="15" customHeight="1">
      <c r="A619" s="130" t="s">
        <v>278</v>
      </c>
      <c r="B619" s="73">
        <v>0</v>
      </c>
      <c r="C619" s="73">
        <v>0</v>
      </c>
      <c r="D619" s="73">
        <v>0</v>
      </c>
      <c r="E619" s="73">
        <v>0</v>
      </c>
      <c r="F619" s="73">
        <v>0</v>
      </c>
      <c r="G619" s="73">
        <v>0</v>
      </c>
      <c r="H619" s="73">
        <v>0</v>
      </c>
      <c r="I619" s="73">
        <v>0</v>
      </c>
      <c r="J619" s="73">
        <v>0</v>
      </c>
      <c r="K619" s="73">
        <v>0</v>
      </c>
      <c r="L619" s="73">
        <v>0</v>
      </c>
      <c r="M619" s="73">
        <v>0</v>
      </c>
      <c r="N619" s="73">
        <v>0</v>
      </c>
      <c r="O619" s="73">
        <v>0</v>
      </c>
      <c r="P619" s="25"/>
      <c r="Q619" s="55"/>
    </row>
    <row r="620" spans="1:17" s="22" customFormat="1" ht="15" customHeight="1">
      <c r="A620" s="130" t="s">
        <v>279</v>
      </c>
      <c r="B620" s="73">
        <v>0</v>
      </c>
      <c r="C620" s="73">
        <v>0</v>
      </c>
      <c r="D620" s="73">
        <v>0</v>
      </c>
      <c r="E620" s="73">
        <v>0</v>
      </c>
      <c r="F620" s="73">
        <v>0</v>
      </c>
      <c r="G620" s="73">
        <v>0</v>
      </c>
      <c r="H620" s="73">
        <v>0</v>
      </c>
      <c r="I620" s="73">
        <v>0</v>
      </c>
      <c r="J620" s="73">
        <v>0</v>
      </c>
      <c r="K620" s="73">
        <v>0</v>
      </c>
      <c r="L620" s="73">
        <v>0</v>
      </c>
      <c r="M620" s="73">
        <v>0</v>
      </c>
      <c r="N620" s="73">
        <v>0</v>
      </c>
      <c r="O620" s="73">
        <v>0</v>
      </c>
      <c r="P620" s="25"/>
      <c r="Q620" s="55"/>
    </row>
    <row r="621" spans="1:17" s="22" customFormat="1" ht="15" customHeight="1">
      <c r="A621" s="130" t="s">
        <v>280</v>
      </c>
      <c r="B621" s="73">
        <v>0</v>
      </c>
      <c r="C621" s="73">
        <v>0</v>
      </c>
      <c r="D621" s="73">
        <v>0</v>
      </c>
      <c r="E621" s="73">
        <v>0</v>
      </c>
      <c r="F621" s="73">
        <v>0</v>
      </c>
      <c r="G621" s="73">
        <v>0</v>
      </c>
      <c r="H621" s="73">
        <v>0</v>
      </c>
      <c r="I621" s="73">
        <v>0</v>
      </c>
      <c r="J621" s="73">
        <v>0</v>
      </c>
      <c r="K621" s="73">
        <v>0</v>
      </c>
      <c r="L621" s="73">
        <v>0</v>
      </c>
      <c r="M621" s="73">
        <v>0</v>
      </c>
      <c r="N621" s="73">
        <v>0</v>
      </c>
      <c r="O621" s="73">
        <v>0</v>
      </c>
      <c r="P621" s="25"/>
      <c r="Q621" s="55"/>
    </row>
    <row r="622" spans="1:17" s="22" customFormat="1" ht="15" customHeight="1">
      <c r="A622" s="130" t="s">
        <v>281</v>
      </c>
      <c r="B622" s="73">
        <v>0</v>
      </c>
      <c r="C622" s="73">
        <v>0</v>
      </c>
      <c r="D622" s="73">
        <v>0</v>
      </c>
      <c r="E622" s="73">
        <v>0</v>
      </c>
      <c r="F622" s="73">
        <v>0</v>
      </c>
      <c r="G622" s="73">
        <v>0</v>
      </c>
      <c r="H622" s="73">
        <v>0</v>
      </c>
      <c r="I622" s="73">
        <v>0</v>
      </c>
      <c r="J622" s="73">
        <v>0</v>
      </c>
      <c r="K622" s="73">
        <v>0</v>
      </c>
      <c r="L622" s="73">
        <v>0</v>
      </c>
      <c r="M622" s="73">
        <v>0</v>
      </c>
      <c r="N622" s="73">
        <v>0</v>
      </c>
      <c r="O622" s="73">
        <v>0</v>
      </c>
      <c r="P622" s="25"/>
      <c r="Q622" s="55"/>
    </row>
    <row r="623" spans="1:17" s="22" customFormat="1" ht="15" customHeight="1">
      <c r="A623" s="130" t="s">
        <v>282</v>
      </c>
      <c r="B623" s="73">
        <v>0</v>
      </c>
      <c r="C623" s="73">
        <v>0</v>
      </c>
      <c r="D623" s="73">
        <v>0</v>
      </c>
      <c r="E623" s="73">
        <v>0</v>
      </c>
      <c r="F623" s="73">
        <v>0</v>
      </c>
      <c r="G623" s="73">
        <v>0</v>
      </c>
      <c r="H623" s="73">
        <v>0</v>
      </c>
      <c r="I623" s="73">
        <v>0</v>
      </c>
      <c r="J623" s="73">
        <v>0</v>
      </c>
      <c r="K623" s="73">
        <v>0</v>
      </c>
      <c r="L623" s="73">
        <v>0</v>
      </c>
      <c r="M623" s="73">
        <v>0</v>
      </c>
      <c r="N623" s="73">
        <v>0</v>
      </c>
      <c r="O623" s="73">
        <v>0</v>
      </c>
      <c r="P623" s="25"/>
      <c r="Q623" s="55"/>
    </row>
    <row r="624" spans="1:17" s="22" customFormat="1" ht="15" customHeight="1">
      <c r="A624" s="130" t="s">
        <v>283</v>
      </c>
      <c r="B624" s="73">
        <v>0</v>
      </c>
      <c r="C624" s="73">
        <v>0</v>
      </c>
      <c r="D624" s="73">
        <v>0</v>
      </c>
      <c r="E624" s="73">
        <v>0</v>
      </c>
      <c r="F624" s="73">
        <v>0</v>
      </c>
      <c r="G624" s="73">
        <v>0</v>
      </c>
      <c r="H624" s="73">
        <v>0</v>
      </c>
      <c r="I624" s="73">
        <v>0</v>
      </c>
      <c r="J624" s="73">
        <v>0</v>
      </c>
      <c r="K624" s="73">
        <v>0</v>
      </c>
      <c r="L624" s="73">
        <v>0</v>
      </c>
      <c r="M624" s="73">
        <v>0</v>
      </c>
      <c r="N624" s="73">
        <v>0</v>
      </c>
      <c r="O624" s="73">
        <v>0</v>
      </c>
      <c r="P624" s="25"/>
      <c r="Q624" s="55"/>
    </row>
    <row r="625" spans="1:17" s="22" customFormat="1" ht="15" customHeight="1">
      <c r="A625" s="129" t="s">
        <v>65</v>
      </c>
      <c r="B625" s="73">
        <v>0</v>
      </c>
      <c r="C625" s="73">
        <v>0</v>
      </c>
      <c r="D625" s="73">
        <v>0</v>
      </c>
      <c r="E625" s="73">
        <v>0</v>
      </c>
      <c r="F625" s="73">
        <v>0</v>
      </c>
      <c r="G625" s="73">
        <v>0</v>
      </c>
      <c r="H625" s="73">
        <v>0</v>
      </c>
      <c r="I625" s="73">
        <v>0</v>
      </c>
      <c r="J625" s="73">
        <v>0</v>
      </c>
      <c r="K625" s="73">
        <v>0</v>
      </c>
      <c r="L625" s="73">
        <v>0</v>
      </c>
      <c r="M625" s="73">
        <v>0</v>
      </c>
      <c r="N625" s="73">
        <v>0</v>
      </c>
      <c r="O625" s="73">
        <v>0</v>
      </c>
      <c r="P625" s="25"/>
      <c r="Q625" s="55"/>
    </row>
    <row r="626" spans="1:17" s="22" customFormat="1" ht="15" customHeight="1">
      <c r="A626" s="129" t="s">
        <v>66</v>
      </c>
      <c r="B626" s="73">
        <v>26</v>
      </c>
      <c r="C626" s="73">
        <v>0</v>
      </c>
      <c r="D626" s="73">
        <v>3</v>
      </c>
      <c r="E626" s="73">
        <v>0</v>
      </c>
      <c r="F626" s="73">
        <v>4</v>
      </c>
      <c r="G626" s="73">
        <v>0</v>
      </c>
      <c r="H626" s="73">
        <v>8</v>
      </c>
      <c r="I626" s="73">
        <v>6</v>
      </c>
      <c r="J626" s="73">
        <v>0</v>
      </c>
      <c r="K626" s="73">
        <v>0</v>
      </c>
      <c r="L626" s="73">
        <v>0</v>
      </c>
      <c r="M626" s="73">
        <v>0</v>
      </c>
      <c r="N626" s="73">
        <v>0</v>
      </c>
      <c r="O626" s="73">
        <v>0</v>
      </c>
      <c r="P626" s="25"/>
      <c r="Q626" s="55"/>
    </row>
    <row r="627" spans="1:17" s="22" customFormat="1" ht="15" customHeight="1">
      <c r="A627" s="129" t="s">
        <v>67</v>
      </c>
      <c r="B627" s="73">
        <v>2</v>
      </c>
      <c r="C627" s="73">
        <v>0</v>
      </c>
      <c r="D627" s="73">
        <v>0</v>
      </c>
      <c r="E627" s="73">
        <v>0</v>
      </c>
      <c r="F627" s="73">
        <v>0</v>
      </c>
      <c r="G627" s="73">
        <v>0</v>
      </c>
      <c r="H627" s="73">
        <v>0</v>
      </c>
      <c r="I627" s="73">
        <v>0</v>
      </c>
      <c r="J627" s="73">
        <v>0</v>
      </c>
      <c r="K627" s="73">
        <v>0</v>
      </c>
      <c r="L627" s="73">
        <v>0</v>
      </c>
      <c r="M627" s="73">
        <v>0</v>
      </c>
      <c r="N627" s="73">
        <v>0</v>
      </c>
      <c r="O627" s="73">
        <v>0</v>
      </c>
      <c r="P627" s="25"/>
      <c r="Q627" s="55"/>
    </row>
    <row r="628" spans="1:17" s="22" customFormat="1" ht="15" customHeight="1">
      <c r="A628" s="129" t="s">
        <v>68</v>
      </c>
      <c r="B628" s="73">
        <v>0</v>
      </c>
      <c r="C628" s="73">
        <v>1</v>
      </c>
      <c r="D628" s="73">
        <v>0</v>
      </c>
      <c r="E628" s="73">
        <v>0</v>
      </c>
      <c r="F628" s="73">
        <v>0</v>
      </c>
      <c r="G628" s="73">
        <v>0</v>
      </c>
      <c r="H628" s="73">
        <v>0</v>
      </c>
      <c r="I628" s="73">
        <v>0</v>
      </c>
      <c r="J628" s="73">
        <v>0</v>
      </c>
      <c r="K628" s="73">
        <v>0</v>
      </c>
      <c r="L628" s="73">
        <v>0</v>
      </c>
      <c r="M628" s="73">
        <v>0</v>
      </c>
      <c r="N628" s="73">
        <v>0</v>
      </c>
      <c r="O628" s="73">
        <v>0</v>
      </c>
      <c r="P628" s="25"/>
      <c r="Q628" s="55"/>
    </row>
    <row r="629" spans="1:17" s="22" customFormat="1" ht="15" customHeight="1">
      <c r="A629" s="129" t="s">
        <v>69</v>
      </c>
      <c r="B629" s="73">
        <v>3</v>
      </c>
      <c r="C629" s="73">
        <v>0</v>
      </c>
      <c r="D629" s="73">
        <v>2</v>
      </c>
      <c r="E629" s="73">
        <v>0</v>
      </c>
      <c r="F629" s="73">
        <v>1</v>
      </c>
      <c r="G629" s="73">
        <v>0</v>
      </c>
      <c r="H629" s="73">
        <v>13</v>
      </c>
      <c r="I629" s="73">
        <v>2</v>
      </c>
      <c r="J629" s="73">
        <v>0</v>
      </c>
      <c r="K629" s="73">
        <v>1</v>
      </c>
      <c r="L629" s="73">
        <v>1</v>
      </c>
      <c r="M629" s="73">
        <v>0</v>
      </c>
      <c r="N629" s="73">
        <v>0</v>
      </c>
      <c r="O629" s="73">
        <v>0</v>
      </c>
      <c r="P629" s="25"/>
      <c r="Q629" s="55"/>
    </row>
    <row r="630" spans="1:17" s="22" customFormat="1" ht="15" customHeight="1">
      <c r="A630" s="129" t="s">
        <v>70</v>
      </c>
      <c r="B630" s="73">
        <v>0</v>
      </c>
      <c r="C630" s="73">
        <v>0</v>
      </c>
      <c r="D630" s="73">
        <v>0</v>
      </c>
      <c r="E630" s="73">
        <v>0</v>
      </c>
      <c r="F630" s="73">
        <v>0</v>
      </c>
      <c r="G630" s="73">
        <v>0</v>
      </c>
      <c r="H630" s="73">
        <v>0</v>
      </c>
      <c r="I630" s="73">
        <v>0</v>
      </c>
      <c r="J630" s="73">
        <v>0</v>
      </c>
      <c r="K630" s="73">
        <v>0</v>
      </c>
      <c r="L630" s="73">
        <v>0</v>
      </c>
      <c r="M630" s="73">
        <v>0</v>
      </c>
      <c r="N630" s="73">
        <v>0</v>
      </c>
      <c r="O630" s="73">
        <v>0</v>
      </c>
      <c r="P630" s="25"/>
      <c r="Q630" s="55"/>
    </row>
    <row r="631" spans="1:17" s="22" customFormat="1" ht="15" customHeight="1">
      <c r="A631" s="129" t="s">
        <v>71</v>
      </c>
      <c r="B631" s="73">
        <v>1</v>
      </c>
      <c r="C631" s="73">
        <v>1</v>
      </c>
      <c r="D631" s="73">
        <v>0</v>
      </c>
      <c r="E631" s="73">
        <v>0</v>
      </c>
      <c r="F631" s="73">
        <v>0</v>
      </c>
      <c r="G631" s="73">
        <v>0</v>
      </c>
      <c r="H631" s="73">
        <v>0</v>
      </c>
      <c r="I631" s="73">
        <v>0</v>
      </c>
      <c r="J631" s="73">
        <v>0</v>
      </c>
      <c r="K631" s="73">
        <v>0</v>
      </c>
      <c r="L631" s="73">
        <v>0</v>
      </c>
      <c r="M631" s="73">
        <v>0</v>
      </c>
      <c r="N631" s="73">
        <v>0</v>
      </c>
      <c r="O631" s="73">
        <v>0</v>
      </c>
      <c r="P631" s="25"/>
      <c r="Q631" s="55"/>
    </row>
    <row r="632" spans="1:17" s="22" customFormat="1" ht="15" customHeight="1">
      <c r="A632" s="29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55"/>
    </row>
    <row r="633" spans="1:17" s="22" customFormat="1" ht="15" customHeight="1">
      <c r="A633" s="131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5"/>
    </row>
    <row r="634" spans="1:17" s="22" customFormat="1" ht="15" customHeight="1">
      <c r="A634" s="149" t="s">
        <v>453</v>
      </c>
      <c r="B634" s="170" t="s">
        <v>197</v>
      </c>
      <c r="C634" s="170"/>
      <c r="D634" s="170" t="s">
        <v>198</v>
      </c>
      <c r="E634" s="170"/>
      <c r="F634" s="170" t="s">
        <v>199</v>
      </c>
      <c r="G634" s="170"/>
      <c r="H634" s="170" t="s">
        <v>200</v>
      </c>
      <c r="I634" s="170"/>
      <c r="J634" s="170" t="s">
        <v>201</v>
      </c>
      <c r="K634" s="170"/>
      <c r="L634" s="170" t="s">
        <v>202</v>
      </c>
      <c r="M634" s="170"/>
      <c r="N634" s="170" t="s">
        <v>203</v>
      </c>
      <c r="O634" s="170"/>
      <c r="P634" s="25"/>
      <c r="Q634" s="55"/>
    </row>
    <row r="635" spans="1:17" s="22" customFormat="1" ht="15" customHeight="1">
      <c r="A635" s="150"/>
      <c r="B635" s="69" t="s">
        <v>3</v>
      </c>
      <c r="C635" s="69" t="s">
        <v>4</v>
      </c>
      <c r="D635" s="69" t="s">
        <v>3</v>
      </c>
      <c r="E635" s="69" t="s">
        <v>4</v>
      </c>
      <c r="F635" s="69" t="s">
        <v>3</v>
      </c>
      <c r="G635" s="69" t="s">
        <v>4</v>
      </c>
      <c r="H635" s="69" t="s">
        <v>3</v>
      </c>
      <c r="I635" s="69" t="s">
        <v>4</v>
      </c>
      <c r="J635" s="69" t="s">
        <v>3</v>
      </c>
      <c r="K635" s="69" t="s">
        <v>4</v>
      </c>
      <c r="L635" s="69" t="s">
        <v>3</v>
      </c>
      <c r="M635" s="69" t="s">
        <v>4</v>
      </c>
      <c r="N635" s="69" t="s">
        <v>3</v>
      </c>
      <c r="O635" s="69" t="s">
        <v>4</v>
      </c>
      <c r="P635" s="33"/>
      <c r="Q635" s="55"/>
    </row>
    <row r="636" spans="1:17" s="22" customFormat="1" ht="15" customHeight="1">
      <c r="A636" s="129" t="s">
        <v>55</v>
      </c>
      <c r="B636" s="71">
        <v>3</v>
      </c>
      <c r="C636" s="71">
        <v>0</v>
      </c>
      <c r="D636" s="71">
        <v>38</v>
      </c>
      <c r="E636" s="71">
        <v>22</v>
      </c>
      <c r="F636" s="71">
        <v>3</v>
      </c>
      <c r="G636" s="71">
        <v>0</v>
      </c>
      <c r="H636" s="71">
        <v>19</v>
      </c>
      <c r="I636" s="71">
        <v>14</v>
      </c>
      <c r="J636" s="71">
        <v>36</v>
      </c>
      <c r="K636" s="71">
        <v>6</v>
      </c>
      <c r="L636" s="71">
        <v>5</v>
      </c>
      <c r="M636" s="71">
        <v>1</v>
      </c>
      <c r="N636" s="71">
        <v>107</v>
      </c>
      <c r="O636" s="71">
        <v>14</v>
      </c>
      <c r="P636" s="25"/>
      <c r="Q636" s="55"/>
    </row>
    <row r="637" spans="1:17" s="22" customFormat="1" ht="15" customHeight="1">
      <c r="A637" s="129" t="s">
        <v>56</v>
      </c>
      <c r="B637" s="73">
        <v>0</v>
      </c>
      <c r="C637" s="73">
        <v>0</v>
      </c>
      <c r="D637" s="73">
        <v>0</v>
      </c>
      <c r="E637" s="73">
        <v>0</v>
      </c>
      <c r="F637" s="73">
        <v>0</v>
      </c>
      <c r="G637" s="73">
        <v>0</v>
      </c>
      <c r="H637" s="73">
        <v>0</v>
      </c>
      <c r="I637" s="73">
        <v>0</v>
      </c>
      <c r="J637" s="73">
        <v>0</v>
      </c>
      <c r="K637" s="73">
        <v>0</v>
      </c>
      <c r="L637" s="73">
        <v>0</v>
      </c>
      <c r="M637" s="73">
        <v>0</v>
      </c>
      <c r="N637" s="73">
        <v>0</v>
      </c>
      <c r="O637" s="73">
        <v>0</v>
      </c>
      <c r="P637" s="25"/>
      <c r="Q637" s="55"/>
    </row>
    <row r="638" spans="1:17" s="22" customFormat="1" ht="15" customHeight="1">
      <c r="A638" s="129" t="s">
        <v>57</v>
      </c>
      <c r="B638" s="73">
        <v>0</v>
      </c>
      <c r="C638" s="73">
        <v>0</v>
      </c>
      <c r="D638" s="73">
        <v>0</v>
      </c>
      <c r="E638" s="73">
        <v>0</v>
      </c>
      <c r="F638" s="73">
        <v>0</v>
      </c>
      <c r="G638" s="73">
        <v>0</v>
      </c>
      <c r="H638" s="73">
        <v>6</v>
      </c>
      <c r="I638" s="73">
        <v>1</v>
      </c>
      <c r="J638" s="73">
        <v>5</v>
      </c>
      <c r="K638" s="73">
        <v>1</v>
      </c>
      <c r="L638" s="73">
        <v>1</v>
      </c>
      <c r="M638" s="73">
        <v>0</v>
      </c>
      <c r="N638" s="73">
        <v>26</v>
      </c>
      <c r="O638" s="73">
        <v>0</v>
      </c>
      <c r="P638" s="25"/>
      <c r="Q638" s="55"/>
    </row>
    <row r="639" spans="1:17" s="22" customFormat="1" ht="15" customHeight="1">
      <c r="A639" s="129" t="s">
        <v>58</v>
      </c>
      <c r="B639" s="73">
        <v>0</v>
      </c>
      <c r="C639" s="73">
        <v>0</v>
      </c>
      <c r="D639" s="73">
        <v>0</v>
      </c>
      <c r="E639" s="73">
        <v>0</v>
      </c>
      <c r="F639" s="73">
        <v>0</v>
      </c>
      <c r="G639" s="73">
        <v>0</v>
      </c>
      <c r="H639" s="73">
        <v>1</v>
      </c>
      <c r="I639" s="73">
        <v>0</v>
      </c>
      <c r="J639" s="73">
        <v>1</v>
      </c>
      <c r="K639" s="73">
        <v>0</v>
      </c>
      <c r="L639" s="73">
        <v>0</v>
      </c>
      <c r="M639" s="73">
        <v>0</v>
      </c>
      <c r="N639" s="73">
        <v>1</v>
      </c>
      <c r="O639" s="73">
        <v>0</v>
      </c>
      <c r="P639" s="25"/>
      <c r="Q639" s="55"/>
    </row>
    <row r="640" spans="1:17" s="22" customFormat="1" ht="15" customHeight="1">
      <c r="A640" s="129" t="s">
        <v>59</v>
      </c>
      <c r="B640" s="73">
        <v>0</v>
      </c>
      <c r="C640" s="73">
        <v>0</v>
      </c>
      <c r="D640" s="73">
        <v>0</v>
      </c>
      <c r="E640" s="73">
        <v>0</v>
      </c>
      <c r="F640" s="73">
        <v>0</v>
      </c>
      <c r="G640" s="73">
        <v>0</v>
      </c>
      <c r="H640" s="73">
        <v>0</v>
      </c>
      <c r="I640" s="73">
        <v>0</v>
      </c>
      <c r="J640" s="73">
        <v>0</v>
      </c>
      <c r="K640" s="73">
        <v>0</v>
      </c>
      <c r="L640" s="73">
        <v>0</v>
      </c>
      <c r="M640" s="73">
        <v>0</v>
      </c>
      <c r="N640" s="73">
        <v>0</v>
      </c>
      <c r="O640" s="73">
        <v>0</v>
      </c>
      <c r="P640" s="25"/>
      <c r="Q640" s="55"/>
    </row>
    <row r="641" spans="1:17" s="22" customFormat="1" ht="15" customHeight="1">
      <c r="A641" s="129" t="s">
        <v>60</v>
      </c>
      <c r="B641" s="73">
        <v>0</v>
      </c>
      <c r="C641" s="73">
        <v>0</v>
      </c>
      <c r="D641" s="73">
        <v>0</v>
      </c>
      <c r="E641" s="73">
        <v>0</v>
      </c>
      <c r="F641" s="73">
        <v>0</v>
      </c>
      <c r="G641" s="73">
        <v>0</v>
      </c>
      <c r="H641" s="73">
        <v>0</v>
      </c>
      <c r="I641" s="73">
        <v>0</v>
      </c>
      <c r="J641" s="73">
        <v>0</v>
      </c>
      <c r="K641" s="73">
        <v>0</v>
      </c>
      <c r="L641" s="73">
        <v>0</v>
      </c>
      <c r="M641" s="73">
        <v>0</v>
      </c>
      <c r="N641" s="73">
        <v>0</v>
      </c>
      <c r="O641" s="73">
        <v>0</v>
      </c>
      <c r="P641" s="25"/>
      <c r="Q641" s="55"/>
    </row>
    <row r="642" spans="1:17" s="22" customFormat="1" ht="15" customHeight="1">
      <c r="A642" s="129" t="s">
        <v>61</v>
      </c>
      <c r="B642" s="73">
        <v>0</v>
      </c>
      <c r="C642" s="73">
        <v>0</v>
      </c>
      <c r="D642" s="73">
        <v>0</v>
      </c>
      <c r="E642" s="73">
        <v>0</v>
      </c>
      <c r="F642" s="73">
        <v>0</v>
      </c>
      <c r="G642" s="73">
        <v>0</v>
      </c>
      <c r="H642" s="73">
        <v>0</v>
      </c>
      <c r="I642" s="73">
        <v>0</v>
      </c>
      <c r="J642" s="73">
        <v>0</v>
      </c>
      <c r="K642" s="73">
        <v>0</v>
      </c>
      <c r="L642" s="73">
        <v>0</v>
      </c>
      <c r="M642" s="73">
        <v>0</v>
      </c>
      <c r="N642" s="73">
        <v>0</v>
      </c>
      <c r="O642" s="73">
        <v>0</v>
      </c>
      <c r="P642" s="25"/>
      <c r="Q642" s="55"/>
    </row>
    <row r="643" spans="1:17" s="22" customFormat="1" ht="15" customHeight="1">
      <c r="A643" s="129" t="s">
        <v>62</v>
      </c>
      <c r="B643" s="73">
        <v>0</v>
      </c>
      <c r="C643" s="73">
        <v>0</v>
      </c>
      <c r="D643" s="73">
        <v>1</v>
      </c>
      <c r="E643" s="73">
        <v>1</v>
      </c>
      <c r="F643" s="73">
        <v>0</v>
      </c>
      <c r="G643" s="73">
        <v>0</v>
      </c>
      <c r="H643" s="73">
        <v>1</v>
      </c>
      <c r="I643" s="73">
        <v>1</v>
      </c>
      <c r="J643" s="73">
        <v>2</v>
      </c>
      <c r="K643" s="73">
        <v>0</v>
      </c>
      <c r="L643" s="73">
        <v>0</v>
      </c>
      <c r="M643" s="73">
        <v>0</v>
      </c>
      <c r="N643" s="73">
        <v>4</v>
      </c>
      <c r="O643" s="73">
        <v>0</v>
      </c>
      <c r="P643" s="25"/>
      <c r="Q643" s="55"/>
    </row>
    <row r="644" spans="1:17" s="22" customFormat="1" ht="15" customHeight="1">
      <c r="A644" s="129" t="s">
        <v>63</v>
      </c>
      <c r="B644" s="73">
        <v>0</v>
      </c>
      <c r="C644" s="73">
        <v>0</v>
      </c>
      <c r="D644" s="73">
        <v>0</v>
      </c>
      <c r="E644" s="73">
        <v>0</v>
      </c>
      <c r="F644" s="73">
        <v>0</v>
      </c>
      <c r="G644" s="73">
        <v>0</v>
      </c>
      <c r="H644" s="73">
        <v>0</v>
      </c>
      <c r="I644" s="73">
        <v>0</v>
      </c>
      <c r="J644" s="73">
        <v>0</v>
      </c>
      <c r="K644" s="73">
        <v>0</v>
      </c>
      <c r="L644" s="73">
        <v>0</v>
      </c>
      <c r="M644" s="73">
        <v>0</v>
      </c>
      <c r="N644" s="73">
        <v>0</v>
      </c>
      <c r="O644" s="73">
        <v>0</v>
      </c>
      <c r="P644" s="25"/>
      <c r="Q644" s="55"/>
    </row>
    <row r="645" spans="1:17" s="22" customFormat="1" ht="15" customHeight="1">
      <c r="A645" s="129" t="s">
        <v>64</v>
      </c>
      <c r="B645" s="73">
        <v>0</v>
      </c>
      <c r="C645" s="73">
        <v>0</v>
      </c>
      <c r="D645" s="73">
        <v>0</v>
      </c>
      <c r="E645" s="73">
        <v>0</v>
      </c>
      <c r="F645" s="73">
        <v>0</v>
      </c>
      <c r="G645" s="73">
        <v>0</v>
      </c>
      <c r="H645" s="73">
        <v>0</v>
      </c>
      <c r="I645" s="73">
        <v>0</v>
      </c>
      <c r="J645" s="73">
        <v>0</v>
      </c>
      <c r="K645" s="73">
        <v>0</v>
      </c>
      <c r="L645" s="73">
        <v>0</v>
      </c>
      <c r="M645" s="73">
        <v>0</v>
      </c>
      <c r="N645" s="73">
        <v>0</v>
      </c>
      <c r="O645" s="73">
        <v>0</v>
      </c>
      <c r="P645" s="25"/>
      <c r="Q645" s="55"/>
    </row>
    <row r="646" spans="1:17" s="22" customFormat="1" ht="15" customHeight="1">
      <c r="A646" s="129" t="s">
        <v>8</v>
      </c>
      <c r="B646" s="73">
        <v>0</v>
      </c>
      <c r="C646" s="73">
        <v>0</v>
      </c>
      <c r="D646" s="73">
        <v>0</v>
      </c>
      <c r="E646" s="73">
        <v>0</v>
      </c>
      <c r="F646" s="73">
        <v>0</v>
      </c>
      <c r="G646" s="73">
        <v>0</v>
      </c>
      <c r="H646" s="73">
        <v>0</v>
      </c>
      <c r="I646" s="73">
        <v>0</v>
      </c>
      <c r="J646" s="73">
        <v>0</v>
      </c>
      <c r="K646" s="73">
        <v>0</v>
      </c>
      <c r="L646" s="73">
        <v>0</v>
      </c>
      <c r="M646" s="73">
        <v>0</v>
      </c>
      <c r="N646" s="73">
        <v>5</v>
      </c>
      <c r="O646" s="73">
        <v>0</v>
      </c>
      <c r="P646" s="25"/>
      <c r="Q646" s="55"/>
    </row>
    <row r="647" spans="1:17" s="22" customFormat="1" ht="15" customHeight="1">
      <c r="A647" s="129" t="s">
        <v>9</v>
      </c>
      <c r="B647" s="73">
        <v>0</v>
      </c>
      <c r="C647" s="73">
        <v>0</v>
      </c>
      <c r="D647" s="73">
        <v>0</v>
      </c>
      <c r="E647" s="73">
        <v>0</v>
      </c>
      <c r="F647" s="73">
        <v>0</v>
      </c>
      <c r="G647" s="73">
        <v>0</v>
      </c>
      <c r="H647" s="73">
        <v>0</v>
      </c>
      <c r="I647" s="73">
        <v>0</v>
      </c>
      <c r="J647" s="73">
        <v>0</v>
      </c>
      <c r="K647" s="73">
        <v>0</v>
      </c>
      <c r="L647" s="73">
        <v>0</v>
      </c>
      <c r="M647" s="73">
        <v>0</v>
      </c>
      <c r="N647" s="73">
        <v>2</v>
      </c>
      <c r="O647" s="73">
        <v>0</v>
      </c>
      <c r="P647" s="25"/>
      <c r="Q647" s="55"/>
    </row>
    <row r="648" spans="1:17" s="22" customFormat="1" ht="15" customHeight="1">
      <c r="A648" s="130" t="s">
        <v>277</v>
      </c>
      <c r="B648" s="73">
        <v>0</v>
      </c>
      <c r="C648" s="73">
        <v>0</v>
      </c>
      <c r="D648" s="73">
        <v>0</v>
      </c>
      <c r="E648" s="73">
        <v>0</v>
      </c>
      <c r="F648" s="73">
        <v>0</v>
      </c>
      <c r="G648" s="73">
        <v>0</v>
      </c>
      <c r="H648" s="73">
        <v>0</v>
      </c>
      <c r="I648" s="73">
        <v>0</v>
      </c>
      <c r="J648" s="73">
        <v>0</v>
      </c>
      <c r="K648" s="73">
        <v>0</v>
      </c>
      <c r="L648" s="73">
        <v>0</v>
      </c>
      <c r="M648" s="73">
        <v>0</v>
      </c>
      <c r="N648" s="73">
        <v>0</v>
      </c>
      <c r="O648" s="73">
        <v>0</v>
      </c>
      <c r="P648" s="25"/>
      <c r="Q648" s="55"/>
    </row>
    <row r="649" spans="1:17" s="22" customFormat="1" ht="15" customHeight="1">
      <c r="A649" s="130" t="s">
        <v>278</v>
      </c>
      <c r="B649" s="73">
        <v>0</v>
      </c>
      <c r="C649" s="73">
        <v>0</v>
      </c>
      <c r="D649" s="73">
        <v>0</v>
      </c>
      <c r="E649" s="73">
        <v>0</v>
      </c>
      <c r="F649" s="73">
        <v>0</v>
      </c>
      <c r="G649" s="73">
        <v>0</v>
      </c>
      <c r="H649" s="73">
        <v>0</v>
      </c>
      <c r="I649" s="73">
        <v>0</v>
      </c>
      <c r="J649" s="73">
        <v>0</v>
      </c>
      <c r="K649" s="73">
        <v>0</v>
      </c>
      <c r="L649" s="73">
        <v>0</v>
      </c>
      <c r="M649" s="73">
        <v>0</v>
      </c>
      <c r="N649" s="73">
        <v>0</v>
      </c>
      <c r="O649" s="73">
        <v>0</v>
      </c>
      <c r="P649" s="25"/>
      <c r="Q649" s="55"/>
    </row>
    <row r="650" spans="1:17" s="22" customFormat="1" ht="15" customHeight="1">
      <c r="A650" s="130" t="s">
        <v>279</v>
      </c>
      <c r="B650" s="73">
        <v>0</v>
      </c>
      <c r="C650" s="73">
        <v>0</v>
      </c>
      <c r="D650" s="73">
        <v>0</v>
      </c>
      <c r="E650" s="73">
        <v>0</v>
      </c>
      <c r="F650" s="73">
        <v>0</v>
      </c>
      <c r="G650" s="73">
        <v>0</v>
      </c>
      <c r="H650" s="73">
        <v>0</v>
      </c>
      <c r="I650" s="73">
        <v>0</v>
      </c>
      <c r="J650" s="73">
        <v>0</v>
      </c>
      <c r="K650" s="73">
        <v>0</v>
      </c>
      <c r="L650" s="73">
        <v>0</v>
      </c>
      <c r="M650" s="73">
        <v>0</v>
      </c>
      <c r="N650" s="73">
        <v>0</v>
      </c>
      <c r="O650" s="73">
        <v>0</v>
      </c>
      <c r="P650" s="25"/>
      <c r="Q650" s="55"/>
    </row>
    <row r="651" spans="1:17" s="22" customFormat="1" ht="15" customHeight="1">
      <c r="A651" s="130" t="s">
        <v>280</v>
      </c>
      <c r="B651" s="73">
        <v>0</v>
      </c>
      <c r="C651" s="73">
        <v>0</v>
      </c>
      <c r="D651" s="73">
        <v>0</v>
      </c>
      <c r="E651" s="73">
        <v>0</v>
      </c>
      <c r="F651" s="73">
        <v>0</v>
      </c>
      <c r="G651" s="73">
        <v>0</v>
      </c>
      <c r="H651" s="73">
        <v>0</v>
      </c>
      <c r="I651" s="73">
        <v>0</v>
      </c>
      <c r="J651" s="73">
        <v>0</v>
      </c>
      <c r="K651" s="73">
        <v>0</v>
      </c>
      <c r="L651" s="73">
        <v>0</v>
      </c>
      <c r="M651" s="73">
        <v>0</v>
      </c>
      <c r="N651" s="73">
        <v>0</v>
      </c>
      <c r="O651" s="73">
        <v>0</v>
      </c>
      <c r="P651" s="25"/>
      <c r="Q651" s="55"/>
    </row>
    <row r="652" spans="1:17" s="22" customFormat="1" ht="15" customHeight="1">
      <c r="A652" s="130" t="s">
        <v>281</v>
      </c>
      <c r="B652" s="73">
        <v>0</v>
      </c>
      <c r="C652" s="73">
        <v>0</v>
      </c>
      <c r="D652" s="73">
        <v>0</v>
      </c>
      <c r="E652" s="73">
        <v>0</v>
      </c>
      <c r="F652" s="73">
        <v>0</v>
      </c>
      <c r="G652" s="73">
        <v>0</v>
      </c>
      <c r="H652" s="73">
        <v>0</v>
      </c>
      <c r="I652" s="73">
        <v>0</v>
      </c>
      <c r="J652" s="73">
        <v>0</v>
      </c>
      <c r="K652" s="73">
        <v>0</v>
      </c>
      <c r="L652" s="73">
        <v>0</v>
      </c>
      <c r="M652" s="73">
        <v>0</v>
      </c>
      <c r="N652" s="73">
        <v>0</v>
      </c>
      <c r="O652" s="73">
        <v>0</v>
      </c>
      <c r="P652" s="25"/>
      <c r="Q652" s="55"/>
    </row>
    <row r="653" spans="1:17" s="22" customFormat="1" ht="15" customHeight="1">
      <c r="A653" s="130" t="s">
        <v>282</v>
      </c>
      <c r="B653" s="73">
        <v>0</v>
      </c>
      <c r="C653" s="73">
        <v>0</v>
      </c>
      <c r="D653" s="73">
        <v>0</v>
      </c>
      <c r="E653" s="73">
        <v>0</v>
      </c>
      <c r="F653" s="73">
        <v>0</v>
      </c>
      <c r="G653" s="73">
        <v>0</v>
      </c>
      <c r="H653" s="73">
        <v>0</v>
      </c>
      <c r="I653" s="73">
        <v>0</v>
      </c>
      <c r="J653" s="73">
        <v>0</v>
      </c>
      <c r="K653" s="73">
        <v>0</v>
      </c>
      <c r="L653" s="73">
        <v>0</v>
      </c>
      <c r="M653" s="73">
        <v>0</v>
      </c>
      <c r="N653" s="73">
        <v>0</v>
      </c>
      <c r="O653" s="73">
        <v>0</v>
      </c>
      <c r="P653" s="25"/>
      <c r="Q653" s="55"/>
    </row>
    <row r="654" spans="1:17" s="22" customFormat="1" ht="15" customHeight="1">
      <c r="A654" s="130" t="s">
        <v>283</v>
      </c>
      <c r="B654" s="73">
        <v>0</v>
      </c>
      <c r="C654" s="73">
        <v>0</v>
      </c>
      <c r="D654" s="73">
        <v>0</v>
      </c>
      <c r="E654" s="73">
        <v>0</v>
      </c>
      <c r="F654" s="73">
        <v>0</v>
      </c>
      <c r="G654" s="73">
        <v>0</v>
      </c>
      <c r="H654" s="73">
        <v>0</v>
      </c>
      <c r="I654" s="73">
        <v>0</v>
      </c>
      <c r="J654" s="73">
        <v>0</v>
      </c>
      <c r="K654" s="73">
        <v>0</v>
      </c>
      <c r="L654" s="73">
        <v>0</v>
      </c>
      <c r="M654" s="73">
        <v>0</v>
      </c>
      <c r="N654" s="73">
        <v>0</v>
      </c>
      <c r="O654" s="73">
        <v>0</v>
      </c>
      <c r="P654" s="25"/>
      <c r="Q654" s="55"/>
    </row>
    <row r="655" spans="1:17" s="22" customFormat="1" ht="15" customHeight="1">
      <c r="A655" s="129" t="s">
        <v>65</v>
      </c>
      <c r="B655" s="73">
        <v>0</v>
      </c>
      <c r="C655" s="73">
        <v>0</v>
      </c>
      <c r="D655" s="73">
        <v>0</v>
      </c>
      <c r="E655" s="73">
        <v>0</v>
      </c>
      <c r="F655" s="73">
        <v>0</v>
      </c>
      <c r="G655" s="73">
        <v>0</v>
      </c>
      <c r="H655" s="73">
        <v>0</v>
      </c>
      <c r="I655" s="73">
        <v>0</v>
      </c>
      <c r="J655" s="73">
        <v>0</v>
      </c>
      <c r="K655" s="73">
        <v>0</v>
      </c>
      <c r="L655" s="73">
        <v>0</v>
      </c>
      <c r="M655" s="73">
        <v>0</v>
      </c>
      <c r="N655" s="73">
        <v>0</v>
      </c>
      <c r="O655" s="73">
        <v>0</v>
      </c>
      <c r="P655" s="25"/>
      <c r="Q655" s="55"/>
    </row>
    <row r="656" spans="1:17" s="22" customFormat="1" ht="15" customHeight="1">
      <c r="A656" s="129" t="s">
        <v>66</v>
      </c>
      <c r="B656" s="73">
        <v>2</v>
      </c>
      <c r="C656" s="73">
        <v>0</v>
      </c>
      <c r="D656" s="73">
        <v>5</v>
      </c>
      <c r="E656" s="73">
        <v>2</v>
      </c>
      <c r="F656" s="73">
        <v>1</v>
      </c>
      <c r="G656" s="73">
        <v>0</v>
      </c>
      <c r="H656" s="73">
        <v>9</v>
      </c>
      <c r="I656" s="73">
        <v>2</v>
      </c>
      <c r="J656" s="73">
        <v>19</v>
      </c>
      <c r="K656" s="73">
        <v>1</v>
      </c>
      <c r="L656" s="73">
        <v>3</v>
      </c>
      <c r="M656" s="73">
        <v>1</v>
      </c>
      <c r="N656" s="73">
        <v>41</v>
      </c>
      <c r="O656" s="73">
        <v>4</v>
      </c>
      <c r="P656" s="25"/>
      <c r="Q656" s="55"/>
    </row>
    <row r="657" spans="1:17" s="22" customFormat="1" ht="15" customHeight="1">
      <c r="A657" s="129" t="s">
        <v>67</v>
      </c>
      <c r="B657" s="73">
        <v>1</v>
      </c>
      <c r="C657" s="73">
        <v>0</v>
      </c>
      <c r="D657" s="73">
        <v>2</v>
      </c>
      <c r="E657" s="73">
        <v>1</v>
      </c>
      <c r="F657" s="73">
        <v>1</v>
      </c>
      <c r="G657" s="73">
        <v>0</v>
      </c>
      <c r="H657" s="73">
        <v>1</v>
      </c>
      <c r="I657" s="73">
        <v>0</v>
      </c>
      <c r="J657" s="73">
        <v>4</v>
      </c>
      <c r="K657" s="73">
        <v>0</v>
      </c>
      <c r="L657" s="73">
        <v>0</v>
      </c>
      <c r="M657" s="73">
        <v>0</v>
      </c>
      <c r="N657" s="73">
        <v>10</v>
      </c>
      <c r="O657" s="73">
        <v>0</v>
      </c>
      <c r="P657" s="25"/>
      <c r="Q657" s="55"/>
    </row>
    <row r="658" spans="1:17" s="22" customFormat="1" ht="15" customHeight="1">
      <c r="A658" s="129" t="s">
        <v>68</v>
      </c>
      <c r="B658" s="73">
        <v>0</v>
      </c>
      <c r="C658" s="73">
        <v>0</v>
      </c>
      <c r="D658" s="73">
        <v>0</v>
      </c>
      <c r="E658" s="73">
        <v>0</v>
      </c>
      <c r="F658" s="73">
        <v>0</v>
      </c>
      <c r="G658" s="73">
        <v>0</v>
      </c>
      <c r="H658" s="73">
        <v>0</v>
      </c>
      <c r="I658" s="73">
        <v>10</v>
      </c>
      <c r="J658" s="73">
        <v>0</v>
      </c>
      <c r="K658" s="73">
        <v>2</v>
      </c>
      <c r="L658" s="73">
        <v>0</v>
      </c>
      <c r="M658" s="73">
        <v>0</v>
      </c>
      <c r="N658" s="73">
        <v>0</v>
      </c>
      <c r="O658" s="73">
        <v>1</v>
      </c>
      <c r="P658" s="25"/>
      <c r="Q658" s="55"/>
    </row>
    <row r="659" spans="1:17" s="22" customFormat="1" ht="15" customHeight="1">
      <c r="A659" s="129" t="s">
        <v>69</v>
      </c>
      <c r="B659" s="73">
        <v>0</v>
      </c>
      <c r="C659" s="73">
        <v>0</v>
      </c>
      <c r="D659" s="73">
        <v>30</v>
      </c>
      <c r="E659" s="73">
        <v>17</v>
      </c>
      <c r="F659" s="73">
        <v>1</v>
      </c>
      <c r="G659" s="73">
        <v>0</v>
      </c>
      <c r="H659" s="73">
        <v>0</v>
      </c>
      <c r="I659" s="73">
        <v>0</v>
      </c>
      <c r="J659" s="73">
        <v>5</v>
      </c>
      <c r="K659" s="73">
        <v>2</v>
      </c>
      <c r="L659" s="73">
        <v>0</v>
      </c>
      <c r="M659" s="73">
        <v>0</v>
      </c>
      <c r="N659" s="73">
        <v>17</v>
      </c>
      <c r="O659" s="73">
        <v>7</v>
      </c>
      <c r="P659" s="25"/>
      <c r="Q659" s="55"/>
    </row>
    <row r="660" spans="1:17" s="22" customFormat="1" ht="15" customHeight="1">
      <c r="A660" s="129" t="s">
        <v>70</v>
      </c>
      <c r="B660" s="73">
        <v>0</v>
      </c>
      <c r="C660" s="73">
        <v>0</v>
      </c>
      <c r="D660" s="73">
        <v>0</v>
      </c>
      <c r="E660" s="73">
        <v>0</v>
      </c>
      <c r="F660" s="73">
        <v>0</v>
      </c>
      <c r="G660" s="73">
        <v>0</v>
      </c>
      <c r="H660" s="73">
        <v>0</v>
      </c>
      <c r="I660" s="73">
        <v>0</v>
      </c>
      <c r="J660" s="73">
        <v>0</v>
      </c>
      <c r="K660" s="73">
        <v>0</v>
      </c>
      <c r="L660" s="73">
        <v>0</v>
      </c>
      <c r="M660" s="73">
        <v>0</v>
      </c>
      <c r="N660" s="73">
        <v>0</v>
      </c>
      <c r="O660" s="73">
        <v>0</v>
      </c>
      <c r="P660" s="25"/>
      <c r="Q660" s="55"/>
    </row>
    <row r="661" spans="1:17" s="22" customFormat="1" ht="15" customHeight="1">
      <c r="A661" s="129" t="s">
        <v>71</v>
      </c>
      <c r="B661" s="73">
        <v>0</v>
      </c>
      <c r="C661" s="73">
        <v>0</v>
      </c>
      <c r="D661" s="73">
        <v>0</v>
      </c>
      <c r="E661" s="73">
        <v>1</v>
      </c>
      <c r="F661" s="73">
        <v>0</v>
      </c>
      <c r="G661" s="73">
        <v>0</v>
      </c>
      <c r="H661" s="73">
        <v>1</v>
      </c>
      <c r="I661" s="73">
        <v>0</v>
      </c>
      <c r="J661" s="73">
        <v>0</v>
      </c>
      <c r="K661" s="73">
        <v>0</v>
      </c>
      <c r="L661" s="73">
        <v>1</v>
      </c>
      <c r="M661" s="73">
        <v>0</v>
      </c>
      <c r="N661" s="73">
        <v>1</v>
      </c>
      <c r="O661" s="73">
        <v>2</v>
      </c>
      <c r="P661" s="25"/>
      <c r="Q661" s="55"/>
    </row>
    <row r="662" spans="1:17" s="22" customFormat="1" ht="15" customHeight="1">
      <c r="A662" s="29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55"/>
    </row>
    <row r="663" spans="1:17" s="22" customFormat="1" ht="15" customHeight="1">
      <c r="A663" s="131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5"/>
    </row>
    <row r="664" spans="1:17" s="22" customFormat="1" ht="15" customHeight="1">
      <c r="A664" s="149" t="s">
        <v>453</v>
      </c>
      <c r="B664" s="170" t="s">
        <v>204</v>
      </c>
      <c r="C664" s="170"/>
      <c r="D664" s="170" t="s">
        <v>205</v>
      </c>
      <c r="E664" s="170"/>
      <c r="F664" s="170" t="s">
        <v>206</v>
      </c>
      <c r="G664" s="170"/>
      <c r="H664" s="170" t="s">
        <v>207</v>
      </c>
      <c r="I664" s="170"/>
      <c r="J664" s="170" t="s">
        <v>333</v>
      </c>
      <c r="K664" s="170"/>
      <c r="L664" s="170" t="s">
        <v>208</v>
      </c>
      <c r="M664" s="170"/>
      <c r="N664" s="170" t="s">
        <v>209</v>
      </c>
      <c r="O664" s="170"/>
      <c r="P664" s="25"/>
      <c r="Q664" s="55"/>
    </row>
    <row r="665" spans="1:17" s="22" customFormat="1" ht="15" customHeight="1">
      <c r="A665" s="150"/>
      <c r="B665" s="69" t="s">
        <v>3</v>
      </c>
      <c r="C665" s="69" t="s">
        <v>4</v>
      </c>
      <c r="D665" s="69" t="s">
        <v>3</v>
      </c>
      <c r="E665" s="69" t="s">
        <v>4</v>
      </c>
      <c r="F665" s="69" t="s">
        <v>3</v>
      </c>
      <c r="G665" s="69" t="s">
        <v>4</v>
      </c>
      <c r="H665" s="69" t="s">
        <v>3</v>
      </c>
      <c r="I665" s="69" t="s">
        <v>4</v>
      </c>
      <c r="J665" s="69" t="s">
        <v>3</v>
      </c>
      <c r="K665" s="69" t="s">
        <v>4</v>
      </c>
      <c r="L665" s="69" t="s">
        <v>3</v>
      </c>
      <c r="M665" s="69" t="s">
        <v>4</v>
      </c>
      <c r="N665" s="69" t="s">
        <v>3</v>
      </c>
      <c r="O665" s="69" t="s">
        <v>4</v>
      </c>
      <c r="P665" s="33"/>
      <c r="Q665" s="55"/>
    </row>
    <row r="666" spans="1:17" s="22" customFormat="1" ht="15" customHeight="1">
      <c r="A666" s="129" t="s">
        <v>55</v>
      </c>
      <c r="B666" s="71">
        <v>8</v>
      </c>
      <c r="C666" s="71">
        <v>12</v>
      </c>
      <c r="D666" s="71">
        <v>1</v>
      </c>
      <c r="E666" s="71">
        <v>0</v>
      </c>
      <c r="F666" s="71">
        <v>5</v>
      </c>
      <c r="G666" s="71">
        <v>1</v>
      </c>
      <c r="H666" s="71">
        <v>5</v>
      </c>
      <c r="I666" s="71">
        <v>2</v>
      </c>
      <c r="J666" s="71">
        <v>3</v>
      </c>
      <c r="K666" s="71">
        <v>0</v>
      </c>
      <c r="L666" s="71">
        <v>895</v>
      </c>
      <c r="M666" s="71">
        <v>662</v>
      </c>
      <c r="N666" s="71">
        <v>8</v>
      </c>
      <c r="O666" s="71">
        <v>2</v>
      </c>
      <c r="P666" s="25"/>
      <c r="Q666" s="55"/>
    </row>
    <row r="667" spans="1:17" s="22" customFormat="1" ht="15" customHeight="1">
      <c r="A667" s="129" t="s">
        <v>56</v>
      </c>
      <c r="B667" s="73">
        <v>0</v>
      </c>
      <c r="C667" s="73">
        <v>0</v>
      </c>
      <c r="D667" s="73">
        <v>0</v>
      </c>
      <c r="E667" s="73">
        <v>0</v>
      </c>
      <c r="F667" s="73">
        <v>0</v>
      </c>
      <c r="G667" s="73">
        <v>0</v>
      </c>
      <c r="H667" s="73">
        <v>0</v>
      </c>
      <c r="I667" s="73">
        <v>0</v>
      </c>
      <c r="J667" s="73">
        <v>0</v>
      </c>
      <c r="K667" s="73">
        <v>0</v>
      </c>
      <c r="L667" s="73">
        <v>0</v>
      </c>
      <c r="M667" s="73">
        <v>0</v>
      </c>
      <c r="N667" s="73">
        <v>0</v>
      </c>
      <c r="O667" s="73">
        <v>0</v>
      </c>
      <c r="P667" s="25"/>
      <c r="Q667" s="55"/>
    </row>
    <row r="668" spans="1:17" s="22" customFormat="1" ht="15" customHeight="1">
      <c r="A668" s="129" t="s">
        <v>57</v>
      </c>
      <c r="B668" s="73">
        <v>0</v>
      </c>
      <c r="C668" s="73">
        <v>0</v>
      </c>
      <c r="D668" s="73">
        <v>0</v>
      </c>
      <c r="E668" s="73">
        <v>0</v>
      </c>
      <c r="F668" s="73">
        <v>0</v>
      </c>
      <c r="G668" s="73">
        <v>0</v>
      </c>
      <c r="H668" s="73">
        <v>1</v>
      </c>
      <c r="I668" s="73">
        <v>0</v>
      </c>
      <c r="J668" s="73">
        <v>0</v>
      </c>
      <c r="K668" s="73">
        <v>0</v>
      </c>
      <c r="L668" s="73">
        <v>24</v>
      </c>
      <c r="M668" s="73">
        <v>3</v>
      </c>
      <c r="N668" s="73">
        <v>0</v>
      </c>
      <c r="O668" s="73">
        <v>0</v>
      </c>
      <c r="P668" s="25"/>
      <c r="Q668" s="55"/>
    </row>
    <row r="669" spans="1:17" s="22" customFormat="1" ht="15" customHeight="1">
      <c r="A669" s="129" t="s">
        <v>58</v>
      </c>
      <c r="B669" s="73">
        <v>0</v>
      </c>
      <c r="C669" s="73">
        <v>0</v>
      </c>
      <c r="D669" s="73">
        <v>0</v>
      </c>
      <c r="E669" s="73">
        <v>0</v>
      </c>
      <c r="F669" s="73">
        <v>0</v>
      </c>
      <c r="G669" s="73">
        <v>0</v>
      </c>
      <c r="H669" s="73">
        <v>0</v>
      </c>
      <c r="I669" s="73">
        <v>0</v>
      </c>
      <c r="J669" s="73">
        <v>0</v>
      </c>
      <c r="K669" s="73">
        <v>0</v>
      </c>
      <c r="L669" s="73">
        <v>11</v>
      </c>
      <c r="M669" s="73">
        <v>1</v>
      </c>
      <c r="N669" s="73">
        <v>0</v>
      </c>
      <c r="O669" s="73">
        <v>0</v>
      </c>
      <c r="P669" s="25"/>
      <c r="Q669" s="55"/>
    </row>
    <row r="670" spans="1:17" s="22" customFormat="1" ht="15" customHeight="1">
      <c r="A670" s="129" t="s">
        <v>59</v>
      </c>
      <c r="B670" s="73">
        <v>0</v>
      </c>
      <c r="C670" s="73">
        <v>0</v>
      </c>
      <c r="D670" s="73">
        <v>0</v>
      </c>
      <c r="E670" s="73">
        <v>0</v>
      </c>
      <c r="F670" s="73">
        <v>0</v>
      </c>
      <c r="G670" s="73">
        <v>0</v>
      </c>
      <c r="H670" s="73">
        <v>0</v>
      </c>
      <c r="I670" s="73">
        <v>0</v>
      </c>
      <c r="J670" s="73">
        <v>0</v>
      </c>
      <c r="K670" s="73">
        <v>0</v>
      </c>
      <c r="L670" s="73">
        <v>0</v>
      </c>
      <c r="M670" s="73">
        <v>0</v>
      </c>
      <c r="N670" s="73">
        <v>0</v>
      </c>
      <c r="O670" s="73">
        <v>0</v>
      </c>
      <c r="P670" s="25"/>
      <c r="Q670" s="55"/>
    </row>
    <row r="671" spans="1:17" s="22" customFormat="1" ht="15" customHeight="1">
      <c r="A671" s="129" t="s">
        <v>60</v>
      </c>
      <c r="B671" s="73">
        <v>0</v>
      </c>
      <c r="C671" s="73">
        <v>0</v>
      </c>
      <c r="D671" s="73">
        <v>0</v>
      </c>
      <c r="E671" s="73">
        <v>0</v>
      </c>
      <c r="F671" s="73">
        <v>0</v>
      </c>
      <c r="G671" s="73">
        <v>0</v>
      </c>
      <c r="H671" s="73">
        <v>0</v>
      </c>
      <c r="I671" s="73">
        <v>0</v>
      </c>
      <c r="J671" s="73">
        <v>0</v>
      </c>
      <c r="K671" s="73">
        <v>0</v>
      </c>
      <c r="L671" s="73">
        <v>0</v>
      </c>
      <c r="M671" s="73">
        <v>0</v>
      </c>
      <c r="N671" s="73">
        <v>0</v>
      </c>
      <c r="O671" s="73">
        <v>0</v>
      </c>
      <c r="P671" s="25"/>
      <c r="Q671" s="55"/>
    </row>
    <row r="672" spans="1:17" s="22" customFormat="1" ht="15" customHeight="1">
      <c r="A672" s="129" t="s">
        <v>61</v>
      </c>
      <c r="B672" s="73">
        <v>0</v>
      </c>
      <c r="C672" s="73">
        <v>0</v>
      </c>
      <c r="D672" s="73">
        <v>0</v>
      </c>
      <c r="E672" s="73">
        <v>0</v>
      </c>
      <c r="F672" s="73">
        <v>0</v>
      </c>
      <c r="G672" s="73">
        <v>0</v>
      </c>
      <c r="H672" s="73">
        <v>0</v>
      </c>
      <c r="I672" s="73">
        <v>0</v>
      </c>
      <c r="J672" s="73">
        <v>0</v>
      </c>
      <c r="K672" s="73">
        <v>0</v>
      </c>
      <c r="L672" s="73">
        <v>0</v>
      </c>
      <c r="M672" s="73">
        <v>0</v>
      </c>
      <c r="N672" s="73">
        <v>0</v>
      </c>
      <c r="O672" s="73">
        <v>0</v>
      </c>
      <c r="P672" s="25"/>
      <c r="Q672" s="55"/>
    </row>
    <row r="673" spans="1:17" s="22" customFormat="1" ht="15" customHeight="1">
      <c r="A673" s="129" t="s">
        <v>62</v>
      </c>
      <c r="B673" s="73">
        <v>2</v>
      </c>
      <c r="C673" s="73">
        <v>3</v>
      </c>
      <c r="D673" s="73">
        <v>0</v>
      </c>
      <c r="E673" s="73">
        <v>0</v>
      </c>
      <c r="F673" s="73">
        <v>0</v>
      </c>
      <c r="G673" s="73">
        <v>0</v>
      </c>
      <c r="H673" s="73">
        <v>0</v>
      </c>
      <c r="I673" s="73">
        <v>0</v>
      </c>
      <c r="J673" s="73">
        <v>0</v>
      </c>
      <c r="K673" s="73">
        <v>0</v>
      </c>
      <c r="L673" s="73">
        <v>596</v>
      </c>
      <c r="M673" s="73">
        <v>423</v>
      </c>
      <c r="N673" s="73">
        <v>0</v>
      </c>
      <c r="O673" s="73">
        <v>0</v>
      </c>
      <c r="P673" s="25"/>
      <c r="Q673" s="55"/>
    </row>
    <row r="674" spans="1:17" s="22" customFormat="1" ht="15" customHeight="1">
      <c r="A674" s="129" t="s">
        <v>63</v>
      </c>
      <c r="B674" s="73">
        <v>0</v>
      </c>
      <c r="C674" s="73">
        <v>0</v>
      </c>
      <c r="D674" s="73">
        <v>0</v>
      </c>
      <c r="E674" s="73">
        <v>0</v>
      </c>
      <c r="F674" s="73">
        <v>0</v>
      </c>
      <c r="G674" s="73">
        <v>0</v>
      </c>
      <c r="H674" s="73">
        <v>0</v>
      </c>
      <c r="I674" s="73">
        <v>0</v>
      </c>
      <c r="J674" s="73">
        <v>0</v>
      </c>
      <c r="K674" s="73">
        <v>0</v>
      </c>
      <c r="L674" s="73">
        <v>0</v>
      </c>
      <c r="M674" s="73">
        <v>0</v>
      </c>
      <c r="N674" s="73">
        <v>4</v>
      </c>
      <c r="O674" s="73">
        <v>0</v>
      </c>
      <c r="P674" s="25"/>
      <c r="Q674" s="55"/>
    </row>
    <row r="675" spans="1:17" s="22" customFormat="1" ht="15" customHeight="1">
      <c r="A675" s="129" t="s">
        <v>64</v>
      </c>
      <c r="B675" s="73">
        <v>0</v>
      </c>
      <c r="C675" s="73">
        <v>0</v>
      </c>
      <c r="D675" s="73">
        <v>0</v>
      </c>
      <c r="E675" s="73">
        <v>0</v>
      </c>
      <c r="F675" s="73">
        <v>0</v>
      </c>
      <c r="G675" s="73">
        <v>0</v>
      </c>
      <c r="H675" s="73">
        <v>0</v>
      </c>
      <c r="I675" s="73">
        <v>0</v>
      </c>
      <c r="J675" s="73">
        <v>0</v>
      </c>
      <c r="K675" s="73">
        <v>0</v>
      </c>
      <c r="L675" s="73">
        <v>0</v>
      </c>
      <c r="M675" s="73">
        <v>0</v>
      </c>
      <c r="N675" s="73">
        <v>0</v>
      </c>
      <c r="O675" s="73">
        <v>0</v>
      </c>
      <c r="P675" s="25"/>
      <c r="Q675" s="55"/>
    </row>
    <row r="676" spans="1:17" s="22" customFormat="1" ht="15" customHeight="1">
      <c r="A676" s="129" t="s">
        <v>8</v>
      </c>
      <c r="B676" s="73">
        <v>0</v>
      </c>
      <c r="C676" s="73">
        <v>0</v>
      </c>
      <c r="D676" s="73">
        <v>0</v>
      </c>
      <c r="E676" s="73">
        <v>0</v>
      </c>
      <c r="F676" s="73">
        <v>0</v>
      </c>
      <c r="G676" s="73">
        <v>0</v>
      </c>
      <c r="H676" s="73">
        <v>0</v>
      </c>
      <c r="I676" s="73">
        <v>0</v>
      </c>
      <c r="J676" s="73">
        <v>0</v>
      </c>
      <c r="K676" s="73">
        <v>0</v>
      </c>
      <c r="L676" s="73">
        <v>5</v>
      </c>
      <c r="M676" s="73">
        <v>5</v>
      </c>
      <c r="N676" s="73">
        <v>0</v>
      </c>
      <c r="O676" s="73">
        <v>0</v>
      </c>
      <c r="P676" s="25"/>
      <c r="Q676" s="55"/>
    </row>
    <row r="677" spans="1:17" s="22" customFormat="1" ht="15" customHeight="1">
      <c r="A677" s="129" t="s">
        <v>9</v>
      </c>
      <c r="B677" s="73">
        <v>0</v>
      </c>
      <c r="C677" s="73">
        <v>0</v>
      </c>
      <c r="D677" s="73">
        <v>0</v>
      </c>
      <c r="E677" s="73">
        <v>0</v>
      </c>
      <c r="F677" s="73">
        <v>0</v>
      </c>
      <c r="G677" s="73">
        <v>0</v>
      </c>
      <c r="H677" s="73">
        <v>0</v>
      </c>
      <c r="I677" s="73">
        <v>0</v>
      </c>
      <c r="J677" s="73">
        <v>0</v>
      </c>
      <c r="K677" s="73">
        <v>0</v>
      </c>
      <c r="L677" s="73">
        <v>0</v>
      </c>
      <c r="M677" s="73">
        <v>0</v>
      </c>
      <c r="N677" s="73">
        <v>0</v>
      </c>
      <c r="O677" s="73">
        <v>0</v>
      </c>
      <c r="P677" s="25"/>
      <c r="Q677" s="55"/>
    </row>
    <row r="678" spans="1:17" s="22" customFormat="1" ht="15" customHeight="1">
      <c r="A678" s="130" t="s">
        <v>277</v>
      </c>
      <c r="B678" s="73">
        <v>0</v>
      </c>
      <c r="C678" s="73">
        <v>0</v>
      </c>
      <c r="D678" s="73">
        <v>0</v>
      </c>
      <c r="E678" s="73">
        <v>0</v>
      </c>
      <c r="F678" s="73">
        <v>0</v>
      </c>
      <c r="G678" s="73">
        <v>0</v>
      </c>
      <c r="H678" s="73">
        <v>0</v>
      </c>
      <c r="I678" s="73">
        <v>0</v>
      </c>
      <c r="J678" s="73">
        <v>0</v>
      </c>
      <c r="K678" s="73">
        <v>0</v>
      </c>
      <c r="L678" s="73">
        <v>0</v>
      </c>
      <c r="M678" s="73">
        <v>0</v>
      </c>
      <c r="N678" s="73">
        <v>0</v>
      </c>
      <c r="O678" s="73">
        <v>0</v>
      </c>
      <c r="P678" s="25"/>
      <c r="Q678" s="55"/>
    </row>
    <row r="679" spans="1:17" s="22" customFormat="1" ht="15" customHeight="1">
      <c r="A679" s="130" t="s">
        <v>278</v>
      </c>
      <c r="B679" s="73">
        <v>0</v>
      </c>
      <c r="C679" s="73">
        <v>0</v>
      </c>
      <c r="D679" s="73">
        <v>0</v>
      </c>
      <c r="E679" s="73">
        <v>0</v>
      </c>
      <c r="F679" s="73">
        <v>0</v>
      </c>
      <c r="G679" s="73">
        <v>0</v>
      </c>
      <c r="H679" s="73">
        <v>0</v>
      </c>
      <c r="I679" s="73">
        <v>0</v>
      </c>
      <c r="J679" s="73">
        <v>0</v>
      </c>
      <c r="K679" s="73">
        <v>0</v>
      </c>
      <c r="L679" s="73">
        <v>0</v>
      </c>
      <c r="M679" s="73">
        <v>0</v>
      </c>
      <c r="N679" s="73">
        <v>0</v>
      </c>
      <c r="O679" s="73">
        <v>0</v>
      </c>
      <c r="P679" s="25"/>
      <c r="Q679" s="55"/>
    </row>
    <row r="680" spans="1:17" s="22" customFormat="1" ht="15" customHeight="1">
      <c r="A680" s="130" t="s">
        <v>279</v>
      </c>
      <c r="B680" s="73">
        <v>0</v>
      </c>
      <c r="C680" s="73">
        <v>0</v>
      </c>
      <c r="D680" s="73">
        <v>0</v>
      </c>
      <c r="E680" s="73">
        <v>0</v>
      </c>
      <c r="F680" s="73">
        <v>0</v>
      </c>
      <c r="G680" s="73">
        <v>0</v>
      </c>
      <c r="H680" s="73">
        <v>0</v>
      </c>
      <c r="I680" s="73">
        <v>0</v>
      </c>
      <c r="J680" s="73">
        <v>0</v>
      </c>
      <c r="K680" s="73">
        <v>0</v>
      </c>
      <c r="L680" s="73">
        <v>0</v>
      </c>
      <c r="M680" s="73">
        <v>0</v>
      </c>
      <c r="N680" s="73">
        <v>0</v>
      </c>
      <c r="O680" s="73">
        <v>0</v>
      </c>
      <c r="P680" s="25"/>
      <c r="Q680" s="55"/>
    </row>
    <row r="681" spans="1:17" s="22" customFormat="1" ht="15" customHeight="1">
      <c r="A681" s="130" t="s">
        <v>280</v>
      </c>
      <c r="B681" s="73">
        <v>0</v>
      </c>
      <c r="C681" s="73">
        <v>0</v>
      </c>
      <c r="D681" s="73">
        <v>0</v>
      </c>
      <c r="E681" s="73">
        <v>0</v>
      </c>
      <c r="F681" s="73">
        <v>0</v>
      </c>
      <c r="G681" s="73">
        <v>0</v>
      </c>
      <c r="H681" s="73">
        <v>0</v>
      </c>
      <c r="I681" s="73">
        <v>0</v>
      </c>
      <c r="J681" s="73">
        <v>0</v>
      </c>
      <c r="K681" s="73">
        <v>0</v>
      </c>
      <c r="L681" s="73">
        <v>0</v>
      </c>
      <c r="M681" s="73">
        <v>0</v>
      </c>
      <c r="N681" s="73">
        <v>0</v>
      </c>
      <c r="O681" s="73">
        <v>0</v>
      </c>
      <c r="P681" s="25"/>
      <c r="Q681" s="55"/>
    </row>
    <row r="682" spans="1:17" s="22" customFormat="1" ht="15" customHeight="1">
      <c r="A682" s="130" t="s">
        <v>281</v>
      </c>
      <c r="B682" s="73">
        <v>0</v>
      </c>
      <c r="C682" s="73">
        <v>0</v>
      </c>
      <c r="D682" s="73">
        <v>0</v>
      </c>
      <c r="E682" s="73">
        <v>0</v>
      </c>
      <c r="F682" s="73">
        <v>0</v>
      </c>
      <c r="G682" s="73">
        <v>0</v>
      </c>
      <c r="H682" s="73">
        <v>0</v>
      </c>
      <c r="I682" s="73">
        <v>0</v>
      </c>
      <c r="J682" s="73">
        <v>0</v>
      </c>
      <c r="K682" s="73">
        <v>0</v>
      </c>
      <c r="L682" s="73">
        <v>0</v>
      </c>
      <c r="M682" s="73">
        <v>0</v>
      </c>
      <c r="N682" s="73">
        <v>0</v>
      </c>
      <c r="O682" s="73">
        <v>0</v>
      </c>
      <c r="P682" s="25"/>
      <c r="Q682" s="55"/>
    </row>
    <row r="683" spans="1:17" s="22" customFormat="1" ht="15" customHeight="1">
      <c r="A683" s="130" t="s">
        <v>282</v>
      </c>
      <c r="B683" s="73">
        <v>0</v>
      </c>
      <c r="C683" s="73">
        <v>0</v>
      </c>
      <c r="D683" s="73">
        <v>0</v>
      </c>
      <c r="E683" s="73">
        <v>0</v>
      </c>
      <c r="F683" s="73">
        <v>0</v>
      </c>
      <c r="G683" s="73">
        <v>0</v>
      </c>
      <c r="H683" s="73">
        <v>0</v>
      </c>
      <c r="I683" s="73">
        <v>0</v>
      </c>
      <c r="J683" s="73">
        <v>0</v>
      </c>
      <c r="K683" s="73">
        <v>0</v>
      </c>
      <c r="L683" s="73">
        <v>0</v>
      </c>
      <c r="M683" s="73">
        <v>0</v>
      </c>
      <c r="N683" s="73">
        <v>0</v>
      </c>
      <c r="O683" s="73">
        <v>0</v>
      </c>
      <c r="P683" s="25"/>
      <c r="Q683" s="55"/>
    </row>
    <row r="684" spans="1:17" s="22" customFormat="1" ht="15" customHeight="1">
      <c r="A684" s="130" t="s">
        <v>283</v>
      </c>
      <c r="B684" s="73">
        <v>0</v>
      </c>
      <c r="C684" s="73">
        <v>0</v>
      </c>
      <c r="D684" s="73">
        <v>0</v>
      </c>
      <c r="E684" s="73">
        <v>0</v>
      </c>
      <c r="F684" s="73">
        <v>0</v>
      </c>
      <c r="G684" s="73">
        <v>0</v>
      </c>
      <c r="H684" s="73">
        <v>0</v>
      </c>
      <c r="I684" s="73">
        <v>0</v>
      </c>
      <c r="J684" s="73">
        <v>0</v>
      </c>
      <c r="K684" s="73">
        <v>0</v>
      </c>
      <c r="L684" s="73">
        <v>0</v>
      </c>
      <c r="M684" s="73">
        <v>0</v>
      </c>
      <c r="N684" s="73">
        <v>0</v>
      </c>
      <c r="O684" s="73">
        <v>0</v>
      </c>
      <c r="P684" s="25"/>
      <c r="Q684" s="55"/>
    </row>
    <row r="685" spans="1:17" s="22" customFormat="1" ht="15" customHeight="1">
      <c r="A685" s="129" t="s">
        <v>65</v>
      </c>
      <c r="B685" s="73">
        <v>0</v>
      </c>
      <c r="C685" s="73">
        <v>0</v>
      </c>
      <c r="D685" s="73">
        <v>0</v>
      </c>
      <c r="E685" s="73">
        <v>0</v>
      </c>
      <c r="F685" s="73">
        <v>0</v>
      </c>
      <c r="G685" s="73">
        <v>0</v>
      </c>
      <c r="H685" s="73">
        <v>0</v>
      </c>
      <c r="I685" s="73">
        <v>0</v>
      </c>
      <c r="J685" s="73">
        <v>0</v>
      </c>
      <c r="K685" s="73">
        <v>0</v>
      </c>
      <c r="L685" s="73">
        <v>0</v>
      </c>
      <c r="M685" s="73">
        <v>0</v>
      </c>
      <c r="N685" s="73">
        <v>0</v>
      </c>
      <c r="O685" s="73">
        <v>0</v>
      </c>
      <c r="P685" s="25"/>
      <c r="Q685" s="55"/>
    </row>
    <row r="686" spans="1:17" s="22" customFormat="1" ht="15" customHeight="1">
      <c r="A686" s="129" t="s">
        <v>66</v>
      </c>
      <c r="B686" s="73">
        <v>1</v>
      </c>
      <c r="C686" s="73">
        <v>3</v>
      </c>
      <c r="D686" s="73">
        <v>0</v>
      </c>
      <c r="E686" s="73">
        <v>0</v>
      </c>
      <c r="F686" s="73">
        <v>3</v>
      </c>
      <c r="G686" s="73">
        <v>0</v>
      </c>
      <c r="H686" s="73">
        <v>3</v>
      </c>
      <c r="I686" s="73">
        <v>2</v>
      </c>
      <c r="J686" s="73">
        <v>2</v>
      </c>
      <c r="K686" s="73">
        <v>0</v>
      </c>
      <c r="L686" s="73">
        <v>159</v>
      </c>
      <c r="M686" s="73">
        <v>98</v>
      </c>
      <c r="N686" s="73">
        <v>2</v>
      </c>
      <c r="O686" s="73">
        <v>0</v>
      </c>
      <c r="P686" s="25"/>
      <c r="Q686" s="55"/>
    </row>
    <row r="687" spans="1:17" s="22" customFormat="1" ht="15" customHeight="1">
      <c r="A687" s="129" t="s">
        <v>67</v>
      </c>
      <c r="B687" s="73">
        <v>0</v>
      </c>
      <c r="C687" s="73">
        <v>0</v>
      </c>
      <c r="D687" s="73">
        <v>0</v>
      </c>
      <c r="E687" s="73">
        <v>0</v>
      </c>
      <c r="F687" s="73">
        <v>0</v>
      </c>
      <c r="G687" s="73">
        <v>0</v>
      </c>
      <c r="H687" s="73">
        <v>0</v>
      </c>
      <c r="I687" s="73">
        <v>0</v>
      </c>
      <c r="J687" s="73">
        <v>0</v>
      </c>
      <c r="K687" s="73">
        <v>0</v>
      </c>
      <c r="L687" s="73">
        <v>16</v>
      </c>
      <c r="M687" s="73">
        <v>13</v>
      </c>
      <c r="N687" s="73">
        <v>0</v>
      </c>
      <c r="O687" s="73">
        <v>0</v>
      </c>
      <c r="P687" s="25"/>
      <c r="Q687" s="55"/>
    </row>
    <row r="688" spans="1:17" s="22" customFormat="1" ht="15" customHeight="1">
      <c r="A688" s="129" t="s">
        <v>68</v>
      </c>
      <c r="B688" s="73">
        <v>0</v>
      </c>
      <c r="C688" s="73">
        <v>0</v>
      </c>
      <c r="D688" s="73">
        <v>0</v>
      </c>
      <c r="E688" s="73">
        <v>0</v>
      </c>
      <c r="F688" s="73">
        <v>0</v>
      </c>
      <c r="G688" s="73">
        <v>0</v>
      </c>
      <c r="H688" s="73">
        <v>0</v>
      </c>
      <c r="I688" s="73">
        <v>0</v>
      </c>
      <c r="J688" s="73">
        <v>0</v>
      </c>
      <c r="K688" s="73">
        <v>0</v>
      </c>
      <c r="L688" s="73">
        <v>0</v>
      </c>
      <c r="M688" s="73">
        <v>53</v>
      </c>
      <c r="N688" s="73">
        <v>0</v>
      </c>
      <c r="O688" s="73">
        <v>0</v>
      </c>
      <c r="P688" s="25"/>
      <c r="Q688" s="55"/>
    </row>
    <row r="689" spans="1:17" s="22" customFormat="1" ht="15" customHeight="1">
      <c r="A689" s="129" t="s">
        <v>69</v>
      </c>
      <c r="B689" s="73">
        <v>5</v>
      </c>
      <c r="C689" s="73">
        <v>4</v>
      </c>
      <c r="D689" s="73">
        <v>1</v>
      </c>
      <c r="E689" s="73">
        <v>0</v>
      </c>
      <c r="F689" s="73">
        <v>2</v>
      </c>
      <c r="G689" s="73">
        <v>1</v>
      </c>
      <c r="H689" s="73">
        <v>1</v>
      </c>
      <c r="I689" s="73">
        <v>0</v>
      </c>
      <c r="J689" s="73">
        <v>1</v>
      </c>
      <c r="K689" s="73">
        <v>0</v>
      </c>
      <c r="L689" s="73">
        <v>40</v>
      </c>
      <c r="M689" s="73">
        <v>27</v>
      </c>
      <c r="N689" s="73">
        <v>0</v>
      </c>
      <c r="O689" s="73">
        <v>1</v>
      </c>
      <c r="P689" s="25"/>
      <c r="Q689" s="55"/>
    </row>
    <row r="690" spans="1:17" s="22" customFormat="1" ht="15" customHeight="1">
      <c r="A690" s="129" t="s">
        <v>70</v>
      </c>
      <c r="B690" s="73">
        <v>0</v>
      </c>
      <c r="C690" s="73">
        <v>0</v>
      </c>
      <c r="D690" s="73">
        <v>0</v>
      </c>
      <c r="E690" s="73">
        <v>0</v>
      </c>
      <c r="F690" s="73">
        <v>0</v>
      </c>
      <c r="G690" s="73">
        <v>0</v>
      </c>
      <c r="H690" s="73">
        <v>0</v>
      </c>
      <c r="I690" s="73">
        <v>0</v>
      </c>
      <c r="J690" s="73">
        <v>0</v>
      </c>
      <c r="K690" s="73">
        <v>0</v>
      </c>
      <c r="L690" s="73">
        <v>1</v>
      </c>
      <c r="M690" s="73">
        <v>1</v>
      </c>
      <c r="N690" s="73">
        <v>0</v>
      </c>
      <c r="O690" s="73">
        <v>0</v>
      </c>
      <c r="P690" s="25"/>
      <c r="Q690" s="55"/>
    </row>
    <row r="691" spans="1:17" s="22" customFormat="1" ht="15" customHeight="1">
      <c r="A691" s="129" t="s">
        <v>71</v>
      </c>
      <c r="B691" s="73">
        <v>0</v>
      </c>
      <c r="C691" s="73">
        <v>2</v>
      </c>
      <c r="D691" s="73">
        <v>0</v>
      </c>
      <c r="E691" s="73">
        <v>0</v>
      </c>
      <c r="F691" s="73">
        <v>0</v>
      </c>
      <c r="G691" s="73">
        <v>0</v>
      </c>
      <c r="H691" s="73">
        <v>0</v>
      </c>
      <c r="I691" s="73">
        <v>0</v>
      </c>
      <c r="J691" s="73">
        <v>0</v>
      </c>
      <c r="K691" s="73">
        <v>0</v>
      </c>
      <c r="L691" s="73">
        <v>43</v>
      </c>
      <c r="M691" s="73">
        <v>38</v>
      </c>
      <c r="N691" s="73">
        <v>2</v>
      </c>
      <c r="O691" s="73">
        <v>1</v>
      </c>
      <c r="P691" s="25"/>
      <c r="Q691" s="55"/>
    </row>
    <row r="692" spans="1:17" s="22" customFormat="1" ht="15" customHeight="1">
      <c r="A692" s="29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55"/>
    </row>
    <row r="693" spans="1:17" s="22" customFormat="1" ht="15" customHeight="1">
      <c r="A693" s="131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5"/>
    </row>
    <row r="694" spans="1:17" s="22" customFormat="1" ht="15" customHeight="1">
      <c r="A694" s="149" t="s">
        <v>453</v>
      </c>
      <c r="B694" s="170" t="s">
        <v>210</v>
      </c>
      <c r="C694" s="170"/>
      <c r="D694" s="170" t="s">
        <v>211</v>
      </c>
      <c r="E694" s="170"/>
      <c r="F694" s="170" t="s">
        <v>212</v>
      </c>
      <c r="G694" s="170"/>
      <c r="H694" s="170" t="s">
        <v>213</v>
      </c>
      <c r="I694" s="170"/>
      <c r="J694" s="170" t="s">
        <v>214</v>
      </c>
      <c r="K694" s="170"/>
      <c r="L694" s="170" t="s">
        <v>215</v>
      </c>
      <c r="M694" s="170"/>
      <c r="N694" s="170" t="s">
        <v>216</v>
      </c>
      <c r="O694" s="170"/>
      <c r="P694" s="25"/>
      <c r="Q694" s="55"/>
    </row>
    <row r="695" spans="1:17" s="22" customFormat="1" ht="15" customHeight="1">
      <c r="A695" s="150"/>
      <c r="B695" s="69" t="s">
        <v>3</v>
      </c>
      <c r="C695" s="69" t="s">
        <v>4</v>
      </c>
      <c r="D695" s="69" t="s">
        <v>3</v>
      </c>
      <c r="E695" s="69" t="s">
        <v>4</v>
      </c>
      <c r="F695" s="69" t="s">
        <v>3</v>
      </c>
      <c r="G695" s="69" t="s">
        <v>4</v>
      </c>
      <c r="H695" s="69" t="s">
        <v>3</v>
      </c>
      <c r="I695" s="69" t="s">
        <v>4</v>
      </c>
      <c r="J695" s="69" t="s">
        <v>3</v>
      </c>
      <c r="K695" s="69" t="s">
        <v>4</v>
      </c>
      <c r="L695" s="69" t="s">
        <v>3</v>
      </c>
      <c r="M695" s="69" t="s">
        <v>4</v>
      </c>
      <c r="N695" s="69" t="s">
        <v>3</v>
      </c>
      <c r="O695" s="69" t="s">
        <v>4</v>
      </c>
      <c r="P695" s="33"/>
      <c r="Q695" s="55"/>
    </row>
    <row r="696" spans="1:17" s="22" customFormat="1" ht="15" customHeight="1">
      <c r="A696" s="129" t="s">
        <v>55</v>
      </c>
      <c r="B696" s="71">
        <v>170</v>
      </c>
      <c r="C696" s="71">
        <v>181</v>
      </c>
      <c r="D696" s="71">
        <v>12</v>
      </c>
      <c r="E696" s="71">
        <v>4</v>
      </c>
      <c r="F696" s="71">
        <v>3</v>
      </c>
      <c r="G696" s="71">
        <v>0</v>
      </c>
      <c r="H696" s="71">
        <v>13</v>
      </c>
      <c r="I696" s="71">
        <v>0</v>
      </c>
      <c r="J696" s="71">
        <v>12</v>
      </c>
      <c r="K696" s="71">
        <v>5</v>
      </c>
      <c r="L696" s="71">
        <v>91</v>
      </c>
      <c r="M696" s="71">
        <v>20</v>
      </c>
      <c r="N696" s="71">
        <v>86</v>
      </c>
      <c r="O696" s="71">
        <v>12</v>
      </c>
      <c r="P696" s="25"/>
      <c r="Q696" s="55"/>
    </row>
    <row r="697" spans="1:17" s="22" customFormat="1" ht="15" customHeight="1">
      <c r="A697" s="129" t="s">
        <v>56</v>
      </c>
      <c r="B697" s="73">
        <v>0</v>
      </c>
      <c r="C697" s="73">
        <v>0</v>
      </c>
      <c r="D697" s="73">
        <v>0</v>
      </c>
      <c r="E697" s="73">
        <v>0</v>
      </c>
      <c r="F697" s="73">
        <v>0</v>
      </c>
      <c r="G697" s="73">
        <v>0</v>
      </c>
      <c r="H697" s="73">
        <v>0</v>
      </c>
      <c r="I697" s="73">
        <v>0</v>
      </c>
      <c r="J697" s="73">
        <v>0</v>
      </c>
      <c r="K697" s="73">
        <v>0</v>
      </c>
      <c r="L697" s="73">
        <v>0</v>
      </c>
      <c r="M697" s="73">
        <v>0</v>
      </c>
      <c r="N697" s="73">
        <v>0</v>
      </c>
      <c r="O697" s="73">
        <v>0</v>
      </c>
      <c r="P697" s="25"/>
      <c r="Q697" s="55"/>
    </row>
    <row r="698" spans="1:17" s="22" customFormat="1" ht="15" customHeight="1">
      <c r="A698" s="129" t="s">
        <v>57</v>
      </c>
      <c r="B698" s="73">
        <v>0</v>
      </c>
      <c r="C698" s="73">
        <v>0</v>
      </c>
      <c r="D698" s="73">
        <v>0</v>
      </c>
      <c r="E698" s="73">
        <v>0</v>
      </c>
      <c r="F698" s="73">
        <v>0</v>
      </c>
      <c r="G698" s="73">
        <v>0</v>
      </c>
      <c r="H698" s="73">
        <v>1</v>
      </c>
      <c r="I698" s="73">
        <v>0</v>
      </c>
      <c r="J698" s="73">
        <v>0</v>
      </c>
      <c r="K698" s="73">
        <v>0</v>
      </c>
      <c r="L698" s="73">
        <v>6</v>
      </c>
      <c r="M698" s="73">
        <v>0</v>
      </c>
      <c r="N698" s="73">
        <v>3</v>
      </c>
      <c r="O698" s="73">
        <v>0</v>
      </c>
      <c r="P698" s="25"/>
      <c r="Q698" s="55"/>
    </row>
    <row r="699" spans="1:17" s="22" customFormat="1" ht="15" customHeight="1">
      <c r="A699" s="129" t="s">
        <v>58</v>
      </c>
      <c r="B699" s="73">
        <v>0</v>
      </c>
      <c r="C699" s="73">
        <v>0</v>
      </c>
      <c r="D699" s="73">
        <v>0</v>
      </c>
      <c r="E699" s="73">
        <v>0</v>
      </c>
      <c r="F699" s="73">
        <v>0</v>
      </c>
      <c r="G699" s="73">
        <v>0</v>
      </c>
      <c r="H699" s="73">
        <v>2</v>
      </c>
      <c r="I699" s="73">
        <v>0</v>
      </c>
      <c r="J699" s="73">
        <v>0</v>
      </c>
      <c r="K699" s="73">
        <v>0</v>
      </c>
      <c r="L699" s="73">
        <v>5</v>
      </c>
      <c r="M699" s="73">
        <v>1</v>
      </c>
      <c r="N699" s="73">
        <v>2</v>
      </c>
      <c r="O699" s="73">
        <v>0</v>
      </c>
      <c r="P699" s="25"/>
      <c r="Q699" s="55"/>
    </row>
    <row r="700" spans="1:17" s="22" customFormat="1" ht="15" customHeight="1">
      <c r="A700" s="129" t="s">
        <v>59</v>
      </c>
      <c r="B700" s="73">
        <v>0</v>
      </c>
      <c r="C700" s="73">
        <v>0</v>
      </c>
      <c r="D700" s="73">
        <v>0</v>
      </c>
      <c r="E700" s="73">
        <v>0</v>
      </c>
      <c r="F700" s="73">
        <v>0</v>
      </c>
      <c r="G700" s="73">
        <v>0</v>
      </c>
      <c r="H700" s="73">
        <v>0</v>
      </c>
      <c r="I700" s="73">
        <v>0</v>
      </c>
      <c r="J700" s="73">
        <v>0</v>
      </c>
      <c r="K700" s="73">
        <v>0</v>
      </c>
      <c r="L700" s="73">
        <v>0</v>
      </c>
      <c r="M700" s="73">
        <v>0</v>
      </c>
      <c r="N700" s="73">
        <v>0</v>
      </c>
      <c r="O700" s="73">
        <v>0</v>
      </c>
      <c r="P700" s="25"/>
      <c r="Q700" s="55"/>
    </row>
    <row r="701" spans="1:17" s="22" customFormat="1" ht="15" customHeight="1">
      <c r="A701" s="129" t="s">
        <v>60</v>
      </c>
      <c r="B701" s="73">
        <v>0</v>
      </c>
      <c r="C701" s="73">
        <v>0</v>
      </c>
      <c r="D701" s="73">
        <v>0</v>
      </c>
      <c r="E701" s="73">
        <v>0</v>
      </c>
      <c r="F701" s="73">
        <v>0</v>
      </c>
      <c r="G701" s="73">
        <v>0</v>
      </c>
      <c r="H701" s="73">
        <v>0</v>
      </c>
      <c r="I701" s="73">
        <v>0</v>
      </c>
      <c r="J701" s="73">
        <v>0</v>
      </c>
      <c r="K701" s="73">
        <v>0</v>
      </c>
      <c r="L701" s="73">
        <v>0</v>
      </c>
      <c r="M701" s="73">
        <v>0</v>
      </c>
      <c r="N701" s="73">
        <v>0</v>
      </c>
      <c r="O701" s="73">
        <v>0</v>
      </c>
      <c r="P701" s="25"/>
      <c r="Q701" s="55"/>
    </row>
    <row r="702" spans="1:17" s="22" customFormat="1" ht="15" customHeight="1">
      <c r="A702" s="129" t="s">
        <v>61</v>
      </c>
      <c r="B702" s="73">
        <v>0</v>
      </c>
      <c r="C702" s="73">
        <v>0</v>
      </c>
      <c r="D702" s="73">
        <v>0</v>
      </c>
      <c r="E702" s="73">
        <v>0</v>
      </c>
      <c r="F702" s="73">
        <v>0</v>
      </c>
      <c r="G702" s="73">
        <v>0</v>
      </c>
      <c r="H702" s="73">
        <v>0</v>
      </c>
      <c r="I702" s="73">
        <v>0</v>
      </c>
      <c r="J702" s="73">
        <v>0</v>
      </c>
      <c r="K702" s="73">
        <v>0</v>
      </c>
      <c r="L702" s="73">
        <v>0</v>
      </c>
      <c r="M702" s="73">
        <v>0</v>
      </c>
      <c r="N702" s="73">
        <v>0</v>
      </c>
      <c r="O702" s="73">
        <v>0</v>
      </c>
      <c r="P702" s="25"/>
      <c r="Q702" s="55"/>
    </row>
    <row r="703" spans="1:17" s="22" customFormat="1" ht="15" customHeight="1">
      <c r="A703" s="129" t="s">
        <v>62</v>
      </c>
      <c r="B703" s="73">
        <v>1</v>
      </c>
      <c r="C703" s="73">
        <v>10</v>
      </c>
      <c r="D703" s="73">
        <v>1</v>
      </c>
      <c r="E703" s="73">
        <v>0</v>
      </c>
      <c r="F703" s="73">
        <v>0</v>
      </c>
      <c r="G703" s="73">
        <v>0</v>
      </c>
      <c r="H703" s="73">
        <v>1</v>
      </c>
      <c r="I703" s="73">
        <v>0</v>
      </c>
      <c r="J703" s="73">
        <v>0</v>
      </c>
      <c r="K703" s="73">
        <v>0</v>
      </c>
      <c r="L703" s="73">
        <v>2</v>
      </c>
      <c r="M703" s="73">
        <v>0</v>
      </c>
      <c r="N703" s="73">
        <v>1</v>
      </c>
      <c r="O703" s="73">
        <v>0</v>
      </c>
      <c r="P703" s="25"/>
      <c r="Q703" s="55"/>
    </row>
    <row r="704" spans="1:17" s="22" customFormat="1" ht="15" customHeight="1">
      <c r="A704" s="129" t="s">
        <v>63</v>
      </c>
      <c r="B704" s="73">
        <v>0</v>
      </c>
      <c r="C704" s="73">
        <v>0</v>
      </c>
      <c r="D704" s="73">
        <v>0</v>
      </c>
      <c r="E704" s="73">
        <v>0</v>
      </c>
      <c r="F704" s="73">
        <v>0</v>
      </c>
      <c r="G704" s="73">
        <v>0</v>
      </c>
      <c r="H704" s="73">
        <v>0</v>
      </c>
      <c r="I704" s="73">
        <v>0</v>
      </c>
      <c r="J704" s="73">
        <v>0</v>
      </c>
      <c r="K704" s="73">
        <v>0</v>
      </c>
      <c r="L704" s="73">
        <v>3</v>
      </c>
      <c r="M704" s="73">
        <v>0</v>
      </c>
      <c r="N704" s="73">
        <v>0</v>
      </c>
      <c r="O704" s="73">
        <v>0</v>
      </c>
      <c r="P704" s="25"/>
      <c r="Q704" s="55"/>
    </row>
    <row r="705" spans="1:17" s="22" customFormat="1" ht="15" customHeight="1">
      <c r="A705" s="129" t="s">
        <v>64</v>
      </c>
      <c r="B705" s="73">
        <v>0</v>
      </c>
      <c r="C705" s="73">
        <v>0</v>
      </c>
      <c r="D705" s="73">
        <v>0</v>
      </c>
      <c r="E705" s="73">
        <v>0</v>
      </c>
      <c r="F705" s="73">
        <v>0</v>
      </c>
      <c r="G705" s="73">
        <v>0</v>
      </c>
      <c r="H705" s="73">
        <v>0</v>
      </c>
      <c r="I705" s="73">
        <v>0</v>
      </c>
      <c r="J705" s="73">
        <v>0</v>
      </c>
      <c r="K705" s="73">
        <v>0</v>
      </c>
      <c r="L705" s="73">
        <v>0</v>
      </c>
      <c r="M705" s="73">
        <v>0</v>
      </c>
      <c r="N705" s="73">
        <v>0</v>
      </c>
      <c r="O705" s="73">
        <v>0</v>
      </c>
      <c r="P705" s="25"/>
      <c r="Q705" s="55"/>
    </row>
    <row r="706" spans="1:17" s="22" customFormat="1" ht="15" customHeight="1">
      <c r="A706" s="129" t="s">
        <v>8</v>
      </c>
      <c r="B706" s="73">
        <v>0</v>
      </c>
      <c r="C706" s="73">
        <v>0</v>
      </c>
      <c r="D706" s="73">
        <v>0</v>
      </c>
      <c r="E706" s="73">
        <v>0</v>
      </c>
      <c r="F706" s="73">
        <v>1</v>
      </c>
      <c r="G706" s="73">
        <v>0</v>
      </c>
      <c r="H706" s="73">
        <v>0</v>
      </c>
      <c r="I706" s="73">
        <v>0</v>
      </c>
      <c r="J706" s="73">
        <v>0</v>
      </c>
      <c r="K706" s="73">
        <v>0</v>
      </c>
      <c r="L706" s="73">
        <v>0</v>
      </c>
      <c r="M706" s="73">
        <v>0</v>
      </c>
      <c r="N706" s="73">
        <v>0</v>
      </c>
      <c r="O706" s="73">
        <v>0</v>
      </c>
      <c r="P706" s="25"/>
      <c r="Q706" s="55"/>
    </row>
    <row r="707" spans="1:17" s="22" customFormat="1" ht="15" customHeight="1">
      <c r="A707" s="129" t="s">
        <v>9</v>
      </c>
      <c r="B707" s="73">
        <v>0</v>
      </c>
      <c r="C707" s="73">
        <v>0</v>
      </c>
      <c r="D707" s="73">
        <v>0</v>
      </c>
      <c r="E707" s="73">
        <v>0</v>
      </c>
      <c r="F707" s="73">
        <v>0</v>
      </c>
      <c r="G707" s="73">
        <v>0</v>
      </c>
      <c r="H707" s="73">
        <v>0</v>
      </c>
      <c r="I707" s="73">
        <v>0</v>
      </c>
      <c r="J707" s="73">
        <v>0</v>
      </c>
      <c r="K707" s="73">
        <v>0</v>
      </c>
      <c r="L707" s="73">
        <v>0</v>
      </c>
      <c r="M707" s="73">
        <v>0</v>
      </c>
      <c r="N707" s="73">
        <v>0</v>
      </c>
      <c r="O707" s="73">
        <v>0</v>
      </c>
      <c r="P707" s="25"/>
      <c r="Q707" s="55"/>
    </row>
    <row r="708" spans="1:17" s="22" customFormat="1" ht="15" customHeight="1">
      <c r="A708" s="130" t="s">
        <v>277</v>
      </c>
      <c r="B708" s="73">
        <v>0</v>
      </c>
      <c r="C708" s="73">
        <v>0</v>
      </c>
      <c r="D708" s="73">
        <v>0</v>
      </c>
      <c r="E708" s="73">
        <v>0</v>
      </c>
      <c r="F708" s="73">
        <v>0</v>
      </c>
      <c r="G708" s="73">
        <v>0</v>
      </c>
      <c r="H708" s="73">
        <v>0</v>
      </c>
      <c r="I708" s="73">
        <v>0</v>
      </c>
      <c r="J708" s="73">
        <v>0</v>
      </c>
      <c r="K708" s="73">
        <v>0</v>
      </c>
      <c r="L708" s="73">
        <v>0</v>
      </c>
      <c r="M708" s="73">
        <v>0</v>
      </c>
      <c r="N708" s="73">
        <v>0</v>
      </c>
      <c r="O708" s="73">
        <v>0</v>
      </c>
      <c r="P708" s="25"/>
      <c r="Q708" s="55"/>
    </row>
    <row r="709" spans="1:17" s="22" customFormat="1" ht="15" customHeight="1">
      <c r="A709" s="130" t="s">
        <v>278</v>
      </c>
      <c r="B709" s="73">
        <v>0</v>
      </c>
      <c r="C709" s="73">
        <v>0</v>
      </c>
      <c r="D709" s="73">
        <v>0</v>
      </c>
      <c r="E709" s="73">
        <v>0</v>
      </c>
      <c r="F709" s="73">
        <v>0</v>
      </c>
      <c r="G709" s="73">
        <v>0</v>
      </c>
      <c r="H709" s="73">
        <v>0</v>
      </c>
      <c r="I709" s="73">
        <v>0</v>
      </c>
      <c r="J709" s="73">
        <v>0</v>
      </c>
      <c r="K709" s="73">
        <v>0</v>
      </c>
      <c r="L709" s="73">
        <v>0</v>
      </c>
      <c r="M709" s="73">
        <v>0</v>
      </c>
      <c r="N709" s="73">
        <v>0</v>
      </c>
      <c r="O709" s="73">
        <v>0</v>
      </c>
      <c r="P709" s="25"/>
      <c r="Q709" s="55"/>
    </row>
    <row r="710" spans="1:17" s="22" customFormat="1" ht="15" customHeight="1">
      <c r="A710" s="130" t="s">
        <v>279</v>
      </c>
      <c r="B710" s="73">
        <v>0</v>
      </c>
      <c r="C710" s="73">
        <v>0</v>
      </c>
      <c r="D710" s="73">
        <v>0</v>
      </c>
      <c r="E710" s="73">
        <v>0</v>
      </c>
      <c r="F710" s="73">
        <v>0</v>
      </c>
      <c r="G710" s="73">
        <v>0</v>
      </c>
      <c r="H710" s="73">
        <v>0</v>
      </c>
      <c r="I710" s="73">
        <v>0</v>
      </c>
      <c r="J710" s="73">
        <v>0</v>
      </c>
      <c r="K710" s="73">
        <v>0</v>
      </c>
      <c r="L710" s="73">
        <v>0</v>
      </c>
      <c r="M710" s="73">
        <v>0</v>
      </c>
      <c r="N710" s="73">
        <v>0</v>
      </c>
      <c r="O710" s="73">
        <v>0</v>
      </c>
      <c r="P710" s="25"/>
      <c r="Q710" s="55"/>
    </row>
    <row r="711" spans="1:17" s="22" customFormat="1" ht="15" customHeight="1">
      <c r="A711" s="130" t="s">
        <v>280</v>
      </c>
      <c r="B711" s="73">
        <v>0</v>
      </c>
      <c r="C711" s="73">
        <v>0</v>
      </c>
      <c r="D711" s="73">
        <v>0</v>
      </c>
      <c r="E711" s="73">
        <v>0</v>
      </c>
      <c r="F711" s="73">
        <v>0</v>
      </c>
      <c r="G711" s="73">
        <v>0</v>
      </c>
      <c r="H711" s="73">
        <v>0</v>
      </c>
      <c r="I711" s="73">
        <v>0</v>
      </c>
      <c r="J711" s="73">
        <v>0</v>
      </c>
      <c r="K711" s="73">
        <v>0</v>
      </c>
      <c r="L711" s="73">
        <v>0</v>
      </c>
      <c r="M711" s="73">
        <v>0</v>
      </c>
      <c r="N711" s="73">
        <v>0</v>
      </c>
      <c r="O711" s="73">
        <v>0</v>
      </c>
      <c r="P711" s="25"/>
      <c r="Q711" s="55"/>
    </row>
    <row r="712" spans="1:17" s="22" customFormat="1" ht="15" customHeight="1">
      <c r="A712" s="130" t="s">
        <v>281</v>
      </c>
      <c r="B712" s="73">
        <v>0</v>
      </c>
      <c r="C712" s="73">
        <v>0</v>
      </c>
      <c r="D712" s="73">
        <v>0</v>
      </c>
      <c r="E712" s="73">
        <v>0</v>
      </c>
      <c r="F712" s="73">
        <v>0</v>
      </c>
      <c r="G712" s="73">
        <v>0</v>
      </c>
      <c r="H712" s="73">
        <v>0</v>
      </c>
      <c r="I712" s="73">
        <v>0</v>
      </c>
      <c r="J712" s="73">
        <v>0</v>
      </c>
      <c r="K712" s="73">
        <v>0</v>
      </c>
      <c r="L712" s="73">
        <v>0</v>
      </c>
      <c r="M712" s="73">
        <v>0</v>
      </c>
      <c r="N712" s="73">
        <v>0</v>
      </c>
      <c r="O712" s="73">
        <v>0</v>
      </c>
      <c r="P712" s="25"/>
      <c r="Q712" s="55"/>
    </row>
    <row r="713" spans="1:17" s="22" customFormat="1" ht="15" customHeight="1">
      <c r="A713" s="130" t="s">
        <v>282</v>
      </c>
      <c r="B713" s="73">
        <v>0</v>
      </c>
      <c r="C713" s="73">
        <v>0</v>
      </c>
      <c r="D713" s="73">
        <v>0</v>
      </c>
      <c r="E713" s="73">
        <v>0</v>
      </c>
      <c r="F713" s="73">
        <v>0</v>
      </c>
      <c r="G713" s="73">
        <v>0</v>
      </c>
      <c r="H713" s="73">
        <v>0</v>
      </c>
      <c r="I713" s="73">
        <v>0</v>
      </c>
      <c r="J713" s="73">
        <v>0</v>
      </c>
      <c r="K713" s="73">
        <v>0</v>
      </c>
      <c r="L713" s="73">
        <v>0</v>
      </c>
      <c r="M713" s="73">
        <v>0</v>
      </c>
      <c r="N713" s="73">
        <v>0</v>
      </c>
      <c r="O713" s="73">
        <v>0</v>
      </c>
      <c r="P713" s="25"/>
      <c r="Q713" s="55"/>
    </row>
    <row r="714" spans="1:17" s="22" customFormat="1" ht="15" customHeight="1">
      <c r="A714" s="130" t="s">
        <v>283</v>
      </c>
      <c r="B714" s="73">
        <v>0</v>
      </c>
      <c r="C714" s="73">
        <v>0</v>
      </c>
      <c r="D714" s="73">
        <v>0</v>
      </c>
      <c r="E714" s="73">
        <v>0</v>
      </c>
      <c r="F714" s="73">
        <v>0</v>
      </c>
      <c r="G714" s="73">
        <v>0</v>
      </c>
      <c r="H714" s="73">
        <v>0</v>
      </c>
      <c r="I714" s="73">
        <v>0</v>
      </c>
      <c r="J714" s="73">
        <v>0</v>
      </c>
      <c r="K714" s="73">
        <v>0</v>
      </c>
      <c r="L714" s="73">
        <v>0</v>
      </c>
      <c r="M714" s="73">
        <v>0</v>
      </c>
      <c r="N714" s="73">
        <v>0</v>
      </c>
      <c r="O714" s="73">
        <v>0</v>
      </c>
      <c r="P714" s="25"/>
      <c r="Q714" s="55"/>
    </row>
    <row r="715" spans="1:17" s="22" customFormat="1" ht="15" customHeight="1">
      <c r="A715" s="129" t="s">
        <v>65</v>
      </c>
      <c r="B715" s="73">
        <v>0</v>
      </c>
      <c r="C715" s="73">
        <v>0</v>
      </c>
      <c r="D715" s="73">
        <v>0</v>
      </c>
      <c r="E715" s="73">
        <v>0</v>
      </c>
      <c r="F715" s="73">
        <v>0</v>
      </c>
      <c r="G715" s="73">
        <v>0</v>
      </c>
      <c r="H715" s="73">
        <v>0</v>
      </c>
      <c r="I715" s="73">
        <v>0</v>
      </c>
      <c r="J715" s="73">
        <v>0</v>
      </c>
      <c r="K715" s="73">
        <v>0</v>
      </c>
      <c r="L715" s="73">
        <v>0</v>
      </c>
      <c r="M715" s="73">
        <v>0</v>
      </c>
      <c r="N715" s="73">
        <v>0</v>
      </c>
      <c r="O715" s="73">
        <v>0</v>
      </c>
      <c r="P715" s="25"/>
      <c r="Q715" s="55"/>
    </row>
    <row r="716" spans="1:17" s="22" customFormat="1" ht="15" customHeight="1">
      <c r="A716" s="129" t="s">
        <v>66</v>
      </c>
      <c r="B716" s="73">
        <v>21</v>
      </c>
      <c r="C716" s="73">
        <v>16</v>
      </c>
      <c r="D716" s="73">
        <v>3</v>
      </c>
      <c r="E716" s="73">
        <v>0</v>
      </c>
      <c r="F716" s="73">
        <v>2</v>
      </c>
      <c r="G716" s="73">
        <v>0</v>
      </c>
      <c r="H716" s="73">
        <v>6</v>
      </c>
      <c r="I716" s="73">
        <v>0</v>
      </c>
      <c r="J716" s="73">
        <v>8</v>
      </c>
      <c r="K716" s="73">
        <v>4</v>
      </c>
      <c r="L716" s="73">
        <v>44</v>
      </c>
      <c r="M716" s="73">
        <v>6</v>
      </c>
      <c r="N716" s="73">
        <v>18</v>
      </c>
      <c r="O716" s="73">
        <v>6</v>
      </c>
      <c r="P716" s="25"/>
      <c r="Q716" s="55"/>
    </row>
    <row r="717" spans="1:17" s="22" customFormat="1" ht="15" customHeight="1">
      <c r="A717" s="129" t="s">
        <v>67</v>
      </c>
      <c r="B717" s="73">
        <v>0</v>
      </c>
      <c r="C717" s="73">
        <v>0</v>
      </c>
      <c r="D717" s="73">
        <v>1</v>
      </c>
      <c r="E717" s="73">
        <v>0</v>
      </c>
      <c r="F717" s="73">
        <v>0</v>
      </c>
      <c r="G717" s="73">
        <v>0</v>
      </c>
      <c r="H717" s="73">
        <v>2</v>
      </c>
      <c r="I717" s="73">
        <v>0</v>
      </c>
      <c r="J717" s="73">
        <v>0</v>
      </c>
      <c r="K717" s="73">
        <v>0</v>
      </c>
      <c r="L717" s="73">
        <v>2</v>
      </c>
      <c r="M717" s="73">
        <v>0</v>
      </c>
      <c r="N717" s="73">
        <v>0</v>
      </c>
      <c r="O717" s="73">
        <v>0</v>
      </c>
      <c r="P717" s="25"/>
      <c r="Q717" s="55"/>
    </row>
    <row r="718" spans="1:17" s="22" customFormat="1" ht="15" customHeight="1">
      <c r="A718" s="129" t="s">
        <v>68</v>
      </c>
      <c r="B718" s="73">
        <v>0</v>
      </c>
      <c r="C718" s="73">
        <v>0</v>
      </c>
      <c r="D718" s="73">
        <v>0</v>
      </c>
      <c r="E718" s="73">
        <v>0</v>
      </c>
      <c r="F718" s="73">
        <v>0</v>
      </c>
      <c r="G718" s="73">
        <v>0</v>
      </c>
      <c r="H718" s="73">
        <v>0</v>
      </c>
      <c r="I718" s="73">
        <v>0</v>
      </c>
      <c r="J718" s="73">
        <v>0</v>
      </c>
      <c r="K718" s="73">
        <v>0</v>
      </c>
      <c r="L718" s="73">
        <v>0</v>
      </c>
      <c r="M718" s="73">
        <v>3</v>
      </c>
      <c r="N718" s="73">
        <v>0</v>
      </c>
      <c r="O718" s="73">
        <v>0</v>
      </c>
      <c r="P718" s="25"/>
      <c r="Q718" s="55"/>
    </row>
    <row r="719" spans="1:17" s="22" customFormat="1" ht="15" customHeight="1">
      <c r="A719" s="129" t="s">
        <v>69</v>
      </c>
      <c r="B719" s="73">
        <v>148</v>
      </c>
      <c r="C719" s="73">
        <v>155</v>
      </c>
      <c r="D719" s="73">
        <v>7</v>
      </c>
      <c r="E719" s="73">
        <v>4</v>
      </c>
      <c r="F719" s="73">
        <v>0</v>
      </c>
      <c r="G719" s="73">
        <v>0</v>
      </c>
      <c r="H719" s="73">
        <v>1</v>
      </c>
      <c r="I719" s="73">
        <v>0</v>
      </c>
      <c r="J719" s="73">
        <v>4</v>
      </c>
      <c r="K719" s="73">
        <v>1</v>
      </c>
      <c r="L719" s="73">
        <v>25</v>
      </c>
      <c r="M719" s="73">
        <v>2</v>
      </c>
      <c r="N719" s="73">
        <v>62</v>
      </c>
      <c r="O719" s="73">
        <v>6</v>
      </c>
      <c r="P719" s="25"/>
      <c r="Q719" s="55"/>
    </row>
    <row r="720" spans="1:17" s="22" customFormat="1" ht="15" customHeight="1">
      <c r="A720" s="129" t="s">
        <v>70</v>
      </c>
      <c r="B720" s="73">
        <v>0</v>
      </c>
      <c r="C720" s="73">
        <v>0</v>
      </c>
      <c r="D720" s="73">
        <v>0</v>
      </c>
      <c r="E720" s="73">
        <v>0</v>
      </c>
      <c r="F720" s="73">
        <v>0</v>
      </c>
      <c r="G720" s="73">
        <v>0</v>
      </c>
      <c r="H720" s="73">
        <v>0</v>
      </c>
      <c r="I720" s="73">
        <v>0</v>
      </c>
      <c r="J720" s="73">
        <v>0</v>
      </c>
      <c r="K720" s="73">
        <v>0</v>
      </c>
      <c r="L720" s="73">
        <v>0</v>
      </c>
      <c r="M720" s="73">
        <v>0</v>
      </c>
      <c r="N720" s="73">
        <v>0</v>
      </c>
      <c r="O720" s="73">
        <v>0</v>
      </c>
      <c r="P720" s="25"/>
      <c r="Q720" s="55"/>
    </row>
    <row r="721" spans="1:17" s="22" customFormat="1" ht="15" customHeight="1">
      <c r="A721" s="129" t="s">
        <v>71</v>
      </c>
      <c r="B721" s="73">
        <v>0</v>
      </c>
      <c r="C721" s="73">
        <v>0</v>
      </c>
      <c r="D721" s="73">
        <v>0</v>
      </c>
      <c r="E721" s="73">
        <v>0</v>
      </c>
      <c r="F721" s="73">
        <v>0</v>
      </c>
      <c r="G721" s="73">
        <v>0</v>
      </c>
      <c r="H721" s="73">
        <v>0</v>
      </c>
      <c r="I721" s="73">
        <v>0</v>
      </c>
      <c r="J721" s="73">
        <v>0</v>
      </c>
      <c r="K721" s="73">
        <v>0</v>
      </c>
      <c r="L721" s="73">
        <v>4</v>
      </c>
      <c r="M721" s="73">
        <v>8</v>
      </c>
      <c r="N721" s="73">
        <v>0</v>
      </c>
      <c r="O721" s="73">
        <v>0</v>
      </c>
      <c r="P721" s="25"/>
      <c r="Q721" s="55"/>
    </row>
    <row r="722" spans="1:17" s="22" customFormat="1" ht="15" customHeight="1">
      <c r="A722" s="29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55"/>
    </row>
    <row r="723" spans="1:17" s="22" customFormat="1" ht="15" customHeight="1">
      <c r="A723" s="131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5"/>
    </row>
    <row r="724" spans="1:17" s="22" customFormat="1" ht="15" customHeight="1">
      <c r="A724" s="149" t="s">
        <v>453</v>
      </c>
      <c r="B724" s="170" t="s">
        <v>217</v>
      </c>
      <c r="C724" s="170"/>
      <c r="D724" s="170" t="s">
        <v>309</v>
      </c>
      <c r="E724" s="170"/>
      <c r="F724" s="170" t="s">
        <v>218</v>
      </c>
      <c r="G724" s="170"/>
      <c r="H724" s="170" t="s">
        <v>354</v>
      </c>
      <c r="I724" s="170"/>
      <c r="J724" s="170" t="s">
        <v>338</v>
      </c>
      <c r="K724" s="170"/>
      <c r="L724" s="170" t="s">
        <v>219</v>
      </c>
      <c r="M724" s="170"/>
      <c r="N724" s="170" t="s">
        <v>220</v>
      </c>
      <c r="O724" s="170"/>
      <c r="P724" s="25"/>
      <c r="Q724" s="55"/>
    </row>
    <row r="725" spans="1:17" s="22" customFormat="1" ht="15" customHeight="1">
      <c r="A725" s="150"/>
      <c r="B725" s="69" t="s">
        <v>3</v>
      </c>
      <c r="C725" s="69" t="s">
        <v>4</v>
      </c>
      <c r="D725" s="69" t="s">
        <v>3</v>
      </c>
      <c r="E725" s="69" t="s">
        <v>4</v>
      </c>
      <c r="F725" s="69" t="s">
        <v>3</v>
      </c>
      <c r="G725" s="69" t="s">
        <v>4</v>
      </c>
      <c r="H725" s="69" t="s">
        <v>3</v>
      </c>
      <c r="I725" s="69" t="s">
        <v>4</v>
      </c>
      <c r="J725" s="69" t="s">
        <v>3</v>
      </c>
      <c r="K725" s="69" t="s">
        <v>4</v>
      </c>
      <c r="L725" s="69" t="s">
        <v>3</v>
      </c>
      <c r="M725" s="69" t="s">
        <v>4</v>
      </c>
      <c r="N725" s="69" t="s">
        <v>3</v>
      </c>
      <c r="O725" s="69" t="s">
        <v>4</v>
      </c>
      <c r="P725" s="33"/>
      <c r="Q725" s="55"/>
    </row>
    <row r="726" spans="1:17" s="22" customFormat="1" ht="15" customHeight="1">
      <c r="A726" s="129" t="s">
        <v>55</v>
      </c>
      <c r="B726" s="71">
        <v>2</v>
      </c>
      <c r="C726" s="71">
        <v>3</v>
      </c>
      <c r="D726" s="71">
        <v>2</v>
      </c>
      <c r="E726" s="71">
        <v>0</v>
      </c>
      <c r="F726" s="71">
        <v>5</v>
      </c>
      <c r="G726" s="71">
        <v>2</v>
      </c>
      <c r="H726" s="71">
        <v>1</v>
      </c>
      <c r="I726" s="71">
        <v>0</v>
      </c>
      <c r="J726" s="71">
        <v>1</v>
      </c>
      <c r="K726" s="71">
        <v>0</v>
      </c>
      <c r="L726" s="71">
        <v>1</v>
      </c>
      <c r="M726" s="71">
        <v>0</v>
      </c>
      <c r="N726" s="71">
        <v>5</v>
      </c>
      <c r="O726" s="71">
        <v>3</v>
      </c>
      <c r="P726" s="25"/>
      <c r="Q726" s="55"/>
    </row>
    <row r="727" spans="1:17" s="22" customFormat="1" ht="15" customHeight="1">
      <c r="A727" s="129" t="s">
        <v>56</v>
      </c>
      <c r="B727" s="73">
        <v>0</v>
      </c>
      <c r="C727" s="73">
        <v>0</v>
      </c>
      <c r="D727" s="73">
        <v>0</v>
      </c>
      <c r="E727" s="73">
        <v>0</v>
      </c>
      <c r="F727" s="73">
        <v>0</v>
      </c>
      <c r="G727" s="73">
        <v>0</v>
      </c>
      <c r="H727" s="73">
        <v>0</v>
      </c>
      <c r="I727" s="73">
        <v>0</v>
      </c>
      <c r="J727" s="73">
        <v>0</v>
      </c>
      <c r="K727" s="73">
        <v>0</v>
      </c>
      <c r="L727" s="73">
        <v>0</v>
      </c>
      <c r="M727" s="73">
        <v>0</v>
      </c>
      <c r="N727" s="73">
        <v>0</v>
      </c>
      <c r="O727" s="73">
        <v>0</v>
      </c>
      <c r="P727" s="25"/>
      <c r="Q727" s="55"/>
    </row>
    <row r="728" spans="1:17" s="22" customFormat="1" ht="15" customHeight="1">
      <c r="A728" s="129" t="s">
        <v>57</v>
      </c>
      <c r="B728" s="73">
        <v>0</v>
      </c>
      <c r="C728" s="73">
        <v>0</v>
      </c>
      <c r="D728" s="73">
        <v>0</v>
      </c>
      <c r="E728" s="73">
        <v>0</v>
      </c>
      <c r="F728" s="73">
        <v>1</v>
      </c>
      <c r="G728" s="73">
        <v>0</v>
      </c>
      <c r="H728" s="73">
        <v>0</v>
      </c>
      <c r="I728" s="73">
        <v>0</v>
      </c>
      <c r="J728" s="73">
        <v>1</v>
      </c>
      <c r="K728" s="73">
        <v>0</v>
      </c>
      <c r="L728" s="73">
        <v>0</v>
      </c>
      <c r="M728" s="73">
        <v>0</v>
      </c>
      <c r="N728" s="73">
        <v>0</v>
      </c>
      <c r="O728" s="73">
        <v>0</v>
      </c>
      <c r="P728" s="25"/>
      <c r="Q728" s="55"/>
    </row>
    <row r="729" spans="1:17" s="22" customFormat="1" ht="15" customHeight="1">
      <c r="A729" s="129" t="s">
        <v>58</v>
      </c>
      <c r="B729" s="73">
        <v>0</v>
      </c>
      <c r="C729" s="73">
        <v>0</v>
      </c>
      <c r="D729" s="73">
        <v>0</v>
      </c>
      <c r="E729" s="73">
        <v>0</v>
      </c>
      <c r="F729" s="73">
        <v>0</v>
      </c>
      <c r="G729" s="73">
        <v>0</v>
      </c>
      <c r="H729" s="73">
        <v>0</v>
      </c>
      <c r="I729" s="73">
        <v>0</v>
      </c>
      <c r="J729" s="73">
        <v>0</v>
      </c>
      <c r="K729" s="73">
        <v>0</v>
      </c>
      <c r="L729" s="73">
        <v>0</v>
      </c>
      <c r="M729" s="73">
        <v>0</v>
      </c>
      <c r="N729" s="73">
        <v>0</v>
      </c>
      <c r="O729" s="73">
        <v>0</v>
      </c>
      <c r="P729" s="25"/>
      <c r="Q729" s="55"/>
    </row>
    <row r="730" spans="1:17" s="22" customFormat="1" ht="15" customHeight="1">
      <c r="A730" s="129" t="s">
        <v>59</v>
      </c>
      <c r="B730" s="73">
        <v>0</v>
      </c>
      <c r="C730" s="73">
        <v>0</v>
      </c>
      <c r="D730" s="73">
        <v>0</v>
      </c>
      <c r="E730" s="73">
        <v>0</v>
      </c>
      <c r="F730" s="73">
        <v>0</v>
      </c>
      <c r="G730" s="73">
        <v>0</v>
      </c>
      <c r="H730" s="73">
        <v>0</v>
      </c>
      <c r="I730" s="73">
        <v>0</v>
      </c>
      <c r="J730" s="73">
        <v>0</v>
      </c>
      <c r="K730" s="73">
        <v>0</v>
      </c>
      <c r="L730" s="73">
        <v>0</v>
      </c>
      <c r="M730" s="73">
        <v>0</v>
      </c>
      <c r="N730" s="73">
        <v>0</v>
      </c>
      <c r="O730" s="73">
        <v>0</v>
      </c>
      <c r="P730" s="25"/>
      <c r="Q730" s="55"/>
    </row>
    <row r="731" spans="1:17" s="22" customFormat="1" ht="15" customHeight="1">
      <c r="A731" s="129" t="s">
        <v>60</v>
      </c>
      <c r="B731" s="73">
        <v>0</v>
      </c>
      <c r="C731" s="73">
        <v>0</v>
      </c>
      <c r="D731" s="73">
        <v>0</v>
      </c>
      <c r="E731" s="73">
        <v>0</v>
      </c>
      <c r="F731" s="73">
        <v>0</v>
      </c>
      <c r="G731" s="73">
        <v>0</v>
      </c>
      <c r="H731" s="73">
        <v>0</v>
      </c>
      <c r="I731" s="73">
        <v>0</v>
      </c>
      <c r="J731" s="73">
        <v>0</v>
      </c>
      <c r="K731" s="73">
        <v>0</v>
      </c>
      <c r="L731" s="73">
        <v>0</v>
      </c>
      <c r="M731" s="73">
        <v>0</v>
      </c>
      <c r="N731" s="73">
        <v>0</v>
      </c>
      <c r="O731" s="73">
        <v>0</v>
      </c>
      <c r="P731" s="25"/>
      <c r="Q731" s="55"/>
    </row>
    <row r="732" spans="1:17" s="22" customFormat="1" ht="15" customHeight="1">
      <c r="A732" s="129" t="s">
        <v>61</v>
      </c>
      <c r="B732" s="73">
        <v>0</v>
      </c>
      <c r="C732" s="73">
        <v>0</v>
      </c>
      <c r="D732" s="73">
        <v>0</v>
      </c>
      <c r="E732" s="73">
        <v>0</v>
      </c>
      <c r="F732" s="73">
        <v>0</v>
      </c>
      <c r="G732" s="73">
        <v>0</v>
      </c>
      <c r="H732" s="73">
        <v>0</v>
      </c>
      <c r="I732" s="73">
        <v>0</v>
      </c>
      <c r="J732" s="73">
        <v>0</v>
      </c>
      <c r="K732" s="73">
        <v>0</v>
      </c>
      <c r="L732" s="73">
        <v>0</v>
      </c>
      <c r="M732" s="73">
        <v>0</v>
      </c>
      <c r="N732" s="73">
        <v>0</v>
      </c>
      <c r="O732" s="73">
        <v>0</v>
      </c>
      <c r="P732" s="25"/>
      <c r="Q732" s="55"/>
    </row>
    <row r="733" spans="1:17" s="22" customFormat="1" ht="15" customHeight="1">
      <c r="A733" s="129" t="s">
        <v>62</v>
      </c>
      <c r="B733" s="73">
        <v>0</v>
      </c>
      <c r="C733" s="73">
        <v>1</v>
      </c>
      <c r="D733" s="73">
        <v>0</v>
      </c>
      <c r="E733" s="73">
        <v>0</v>
      </c>
      <c r="F733" s="73">
        <v>0</v>
      </c>
      <c r="G733" s="73">
        <v>0</v>
      </c>
      <c r="H733" s="73">
        <v>0</v>
      </c>
      <c r="I733" s="73">
        <v>0</v>
      </c>
      <c r="J733" s="73">
        <v>0</v>
      </c>
      <c r="K733" s="73">
        <v>0</v>
      </c>
      <c r="L733" s="73">
        <v>0</v>
      </c>
      <c r="M733" s="73">
        <v>0</v>
      </c>
      <c r="N733" s="73">
        <v>0</v>
      </c>
      <c r="O733" s="73">
        <v>0</v>
      </c>
      <c r="P733" s="25"/>
      <c r="Q733" s="55"/>
    </row>
    <row r="734" spans="1:17" s="22" customFormat="1" ht="15" customHeight="1">
      <c r="A734" s="129" t="s">
        <v>63</v>
      </c>
      <c r="B734" s="73">
        <v>0</v>
      </c>
      <c r="C734" s="73">
        <v>0</v>
      </c>
      <c r="D734" s="73">
        <v>0</v>
      </c>
      <c r="E734" s="73">
        <v>0</v>
      </c>
      <c r="F734" s="73">
        <v>0</v>
      </c>
      <c r="G734" s="73">
        <v>0</v>
      </c>
      <c r="H734" s="73">
        <v>0</v>
      </c>
      <c r="I734" s="73">
        <v>0</v>
      </c>
      <c r="J734" s="73">
        <v>0</v>
      </c>
      <c r="K734" s="73">
        <v>0</v>
      </c>
      <c r="L734" s="73">
        <v>0</v>
      </c>
      <c r="M734" s="73">
        <v>0</v>
      </c>
      <c r="N734" s="73">
        <v>0</v>
      </c>
      <c r="O734" s="73">
        <v>0</v>
      </c>
      <c r="P734" s="25"/>
      <c r="Q734" s="55"/>
    </row>
    <row r="735" spans="1:17" s="22" customFormat="1" ht="15" customHeight="1">
      <c r="A735" s="129" t="s">
        <v>64</v>
      </c>
      <c r="B735" s="73">
        <v>0</v>
      </c>
      <c r="C735" s="73">
        <v>0</v>
      </c>
      <c r="D735" s="73">
        <v>0</v>
      </c>
      <c r="E735" s="73">
        <v>0</v>
      </c>
      <c r="F735" s="73">
        <v>0</v>
      </c>
      <c r="G735" s="73">
        <v>0</v>
      </c>
      <c r="H735" s="73">
        <v>0</v>
      </c>
      <c r="I735" s="73">
        <v>0</v>
      </c>
      <c r="J735" s="73">
        <v>0</v>
      </c>
      <c r="K735" s="73">
        <v>0</v>
      </c>
      <c r="L735" s="73">
        <v>0</v>
      </c>
      <c r="M735" s="73">
        <v>0</v>
      </c>
      <c r="N735" s="73">
        <v>0</v>
      </c>
      <c r="O735" s="73">
        <v>0</v>
      </c>
      <c r="P735" s="25"/>
      <c r="Q735" s="55"/>
    </row>
    <row r="736" spans="1:17" s="22" customFormat="1" ht="15" customHeight="1">
      <c r="A736" s="129" t="s">
        <v>8</v>
      </c>
      <c r="B736" s="73">
        <v>0</v>
      </c>
      <c r="C736" s="73">
        <v>0</v>
      </c>
      <c r="D736" s="73">
        <v>0</v>
      </c>
      <c r="E736" s="73">
        <v>0</v>
      </c>
      <c r="F736" s="73">
        <v>0</v>
      </c>
      <c r="G736" s="73">
        <v>0</v>
      </c>
      <c r="H736" s="73">
        <v>0</v>
      </c>
      <c r="I736" s="73">
        <v>0</v>
      </c>
      <c r="J736" s="73">
        <v>0</v>
      </c>
      <c r="K736" s="73">
        <v>0</v>
      </c>
      <c r="L736" s="73">
        <v>0</v>
      </c>
      <c r="M736" s="73">
        <v>0</v>
      </c>
      <c r="N736" s="73">
        <v>0</v>
      </c>
      <c r="O736" s="73">
        <v>0</v>
      </c>
      <c r="P736" s="25"/>
      <c r="Q736" s="55"/>
    </row>
    <row r="737" spans="1:17" s="22" customFormat="1" ht="15" customHeight="1">
      <c r="A737" s="129" t="s">
        <v>9</v>
      </c>
      <c r="B737" s="73">
        <v>0</v>
      </c>
      <c r="C737" s="73">
        <v>0</v>
      </c>
      <c r="D737" s="73">
        <v>0</v>
      </c>
      <c r="E737" s="73">
        <v>0</v>
      </c>
      <c r="F737" s="73">
        <v>0</v>
      </c>
      <c r="G737" s="73">
        <v>0</v>
      </c>
      <c r="H737" s="73">
        <v>0</v>
      </c>
      <c r="I737" s="73">
        <v>0</v>
      </c>
      <c r="J737" s="73">
        <v>0</v>
      </c>
      <c r="K737" s="73">
        <v>0</v>
      </c>
      <c r="L737" s="73">
        <v>0</v>
      </c>
      <c r="M737" s="73">
        <v>0</v>
      </c>
      <c r="N737" s="73">
        <v>0</v>
      </c>
      <c r="O737" s="73">
        <v>0</v>
      </c>
      <c r="P737" s="25"/>
      <c r="Q737" s="55"/>
    </row>
    <row r="738" spans="1:17" s="22" customFormat="1" ht="15" customHeight="1">
      <c r="A738" s="130" t="s">
        <v>277</v>
      </c>
      <c r="B738" s="73">
        <v>0</v>
      </c>
      <c r="C738" s="73">
        <v>0</v>
      </c>
      <c r="D738" s="73">
        <v>0</v>
      </c>
      <c r="E738" s="73">
        <v>0</v>
      </c>
      <c r="F738" s="73">
        <v>0</v>
      </c>
      <c r="G738" s="73">
        <v>0</v>
      </c>
      <c r="H738" s="73">
        <v>0</v>
      </c>
      <c r="I738" s="73">
        <v>0</v>
      </c>
      <c r="J738" s="73">
        <v>0</v>
      </c>
      <c r="K738" s="73">
        <v>0</v>
      </c>
      <c r="L738" s="73">
        <v>0</v>
      </c>
      <c r="M738" s="73">
        <v>0</v>
      </c>
      <c r="N738" s="73">
        <v>0</v>
      </c>
      <c r="O738" s="73">
        <v>0</v>
      </c>
      <c r="P738" s="25"/>
      <c r="Q738" s="55"/>
    </row>
    <row r="739" spans="1:17" s="22" customFormat="1" ht="15" customHeight="1">
      <c r="A739" s="130" t="s">
        <v>278</v>
      </c>
      <c r="B739" s="73">
        <v>0</v>
      </c>
      <c r="C739" s="73">
        <v>0</v>
      </c>
      <c r="D739" s="73">
        <v>0</v>
      </c>
      <c r="E739" s="73">
        <v>0</v>
      </c>
      <c r="F739" s="73">
        <v>0</v>
      </c>
      <c r="G739" s="73">
        <v>0</v>
      </c>
      <c r="H739" s="73">
        <v>0</v>
      </c>
      <c r="I739" s="73">
        <v>0</v>
      </c>
      <c r="J739" s="73">
        <v>0</v>
      </c>
      <c r="K739" s="73">
        <v>0</v>
      </c>
      <c r="L739" s="73">
        <v>0</v>
      </c>
      <c r="M739" s="73">
        <v>0</v>
      </c>
      <c r="N739" s="73">
        <v>0</v>
      </c>
      <c r="O739" s="73">
        <v>0</v>
      </c>
      <c r="P739" s="25"/>
      <c r="Q739" s="55"/>
    </row>
    <row r="740" spans="1:17" s="22" customFormat="1" ht="15" customHeight="1">
      <c r="A740" s="130" t="s">
        <v>279</v>
      </c>
      <c r="B740" s="73">
        <v>0</v>
      </c>
      <c r="C740" s="73">
        <v>0</v>
      </c>
      <c r="D740" s="73">
        <v>0</v>
      </c>
      <c r="E740" s="73">
        <v>0</v>
      </c>
      <c r="F740" s="73">
        <v>0</v>
      </c>
      <c r="G740" s="73">
        <v>0</v>
      </c>
      <c r="H740" s="73">
        <v>0</v>
      </c>
      <c r="I740" s="73">
        <v>0</v>
      </c>
      <c r="J740" s="73">
        <v>0</v>
      </c>
      <c r="K740" s="73">
        <v>0</v>
      </c>
      <c r="L740" s="73">
        <v>0</v>
      </c>
      <c r="M740" s="73">
        <v>0</v>
      </c>
      <c r="N740" s="73">
        <v>0</v>
      </c>
      <c r="O740" s="73">
        <v>0</v>
      </c>
      <c r="P740" s="25"/>
      <c r="Q740" s="55"/>
    </row>
    <row r="741" spans="1:17" s="22" customFormat="1" ht="15" customHeight="1">
      <c r="A741" s="130" t="s">
        <v>280</v>
      </c>
      <c r="B741" s="73">
        <v>0</v>
      </c>
      <c r="C741" s="73">
        <v>0</v>
      </c>
      <c r="D741" s="73">
        <v>0</v>
      </c>
      <c r="E741" s="73">
        <v>0</v>
      </c>
      <c r="F741" s="73">
        <v>0</v>
      </c>
      <c r="G741" s="73">
        <v>0</v>
      </c>
      <c r="H741" s="73">
        <v>0</v>
      </c>
      <c r="I741" s="73">
        <v>0</v>
      </c>
      <c r="J741" s="73">
        <v>0</v>
      </c>
      <c r="K741" s="73">
        <v>0</v>
      </c>
      <c r="L741" s="73">
        <v>0</v>
      </c>
      <c r="M741" s="73">
        <v>0</v>
      </c>
      <c r="N741" s="73">
        <v>0</v>
      </c>
      <c r="O741" s="73">
        <v>0</v>
      </c>
      <c r="P741" s="25"/>
      <c r="Q741" s="55"/>
    </row>
    <row r="742" spans="1:17" s="22" customFormat="1" ht="15" customHeight="1">
      <c r="A742" s="130" t="s">
        <v>281</v>
      </c>
      <c r="B742" s="73">
        <v>0</v>
      </c>
      <c r="C742" s="73">
        <v>0</v>
      </c>
      <c r="D742" s="73">
        <v>0</v>
      </c>
      <c r="E742" s="73">
        <v>0</v>
      </c>
      <c r="F742" s="73">
        <v>0</v>
      </c>
      <c r="G742" s="73">
        <v>0</v>
      </c>
      <c r="H742" s="73">
        <v>0</v>
      </c>
      <c r="I742" s="73">
        <v>0</v>
      </c>
      <c r="J742" s="73">
        <v>0</v>
      </c>
      <c r="K742" s="73">
        <v>0</v>
      </c>
      <c r="L742" s="73">
        <v>0</v>
      </c>
      <c r="M742" s="73">
        <v>0</v>
      </c>
      <c r="N742" s="73">
        <v>0</v>
      </c>
      <c r="O742" s="73">
        <v>0</v>
      </c>
      <c r="P742" s="25"/>
      <c r="Q742" s="55"/>
    </row>
    <row r="743" spans="1:17" s="22" customFormat="1" ht="15" customHeight="1">
      <c r="A743" s="130" t="s">
        <v>282</v>
      </c>
      <c r="B743" s="73">
        <v>0</v>
      </c>
      <c r="C743" s="73">
        <v>0</v>
      </c>
      <c r="D743" s="73">
        <v>0</v>
      </c>
      <c r="E743" s="73">
        <v>0</v>
      </c>
      <c r="F743" s="73">
        <v>0</v>
      </c>
      <c r="G743" s="73">
        <v>0</v>
      </c>
      <c r="H743" s="73">
        <v>0</v>
      </c>
      <c r="I743" s="73">
        <v>0</v>
      </c>
      <c r="J743" s="73">
        <v>0</v>
      </c>
      <c r="K743" s="73">
        <v>0</v>
      </c>
      <c r="L743" s="73">
        <v>0</v>
      </c>
      <c r="M743" s="73">
        <v>0</v>
      </c>
      <c r="N743" s="73">
        <v>0</v>
      </c>
      <c r="O743" s="73">
        <v>0</v>
      </c>
      <c r="P743" s="25"/>
      <c r="Q743" s="55"/>
    </row>
    <row r="744" spans="1:17" s="22" customFormat="1" ht="15" customHeight="1">
      <c r="A744" s="130" t="s">
        <v>283</v>
      </c>
      <c r="B744" s="73">
        <v>0</v>
      </c>
      <c r="C744" s="73">
        <v>0</v>
      </c>
      <c r="D744" s="73">
        <v>0</v>
      </c>
      <c r="E744" s="73">
        <v>0</v>
      </c>
      <c r="F744" s="73">
        <v>0</v>
      </c>
      <c r="G744" s="73">
        <v>0</v>
      </c>
      <c r="H744" s="73">
        <v>0</v>
      </c>
      <c r="I744" s="73">
        <v>0</v>
      </c>
      <c r="J744" s="73">
        <v>0</v>
      </c>
      <c r="K744" s="73">
        <v>0</v>
      </c>
      <c r="L744" s="73">
        <v>0</v>
      </c>
      <c r="M744" s="73">
        <v>0</v>
      </c>
      <c r="N744" s="73">
        <v>0</v>
      </c>
      <c r="O744" s="73">
        <v>0</v>
      </c>
      <c r="P744" s="25"/>
      <c r="Q744" s="55"/>
    </row>
    <row r="745" spans="1:17" s="22" customFormat="1" ht="15" customHeight="1">
      <c r="A745" s="129" t="s">
        <v>65</v>
      </c>
      <c r="B745" s="73">
        <v>0</v>
      </c>
      <c r="C745" s="73">
        <v>0</v>
      </c>
      <c r="D745" s="73">
        <v>0</v>
      </c>
      <c r="E745" s="73">
        <v>0</v>
      </c>
      <c r="F745" s="73">
        <v>0</v>
      </c>
      <c r="G745" s="73">
        <v>0</v>
      </c>
      <c r="H745" s="73">
        <v>0</v>
      </c>
      <c r="I745" s="73">
        <v>0</v>
      </c>
      <c r="J745" s="73">
        <v>0</v>
      </c>
      <c r="K745" s="73">
        <v>0</v>
      </c>
      <c r="L745" s="73">
        <v>0</v>
      </c>
      <c r="M745" s="73">
        <v>0</v>
      </c>
      <c r="N745" s="73">
        <v>0</v>
      </c>
      <c r="O745" s="73">
        <v>0</v>
      </c>
      <c r="P745" s="25"/>
      <c r="Q745" s="55"/>
    </row>
    <row r="746" spans="1:17" s="22" customFormat="1" ht="15" customHeight="1">
      <c r="A746" s="129" t="s">
        <v>66</v>
      </c>
      <c r="B746" s="73">
        <v>1</v>
      </c>
      <c r="C746" s="73">
        <v>0</v>
      </c>
      <c r="D746" s="73">
        <v>1</v>
      </c>
      <c r="E746" s="73">
        <v>0</v>
      </c>
      <c r="F746" s="73">
        <v>2</v>
      </c>
      <c r="G746" s="73">
        <v>0</v>
      </c>
      <c r="H746" s="73">
        <v>1</v>
      </c>
      <c r="I746" s="73">
        <v>0</v>
      </c>
      <c r="J746" s="73">
        <v>0</v>
      </c>
      <c r="K746" s="73">
        <v>0</v>
      </c>
      <c r="L746" s="73">
        <v>1</v>
      </c>
      <c r="M746" s="73">
        <v>0</v>
      </c>
      <c r="N746" s="73">
        <v>2</v>
      </c>
      <c r="O746" s="73">
        <v>2</v>
      </c>
      <c r="P746" s="25"/>
      <c r="Q746" s="55"/>
    </row>
    <row r="747" spans="1:17" s="22" customFormat="1" ht="15" customHeight="1">
      <c r="A747" s="129" t="s">
        <v>67</v>
      </c>
      <c r="B747" s="73">
        <v>1</v>
      </c>
      <c r="C747" s="73">
        <v>2</v>
      </c>
      <c r="D747" s="73">
        <v>0</v>
      </c>
      <c r="E747" s="73">
        <v>0</v>
      </c>
      <c r="F747" s="73">
        <v>1</v>
      </c>
      <c r="G747" s="73">
        <v>0</v>
      </c>
      <c r="H747" s="73">
        <v>0</v>
      </c>
      <c r="I747" s="73">
        <v>0</v>
      </c>
      <c r="J747" s="73">
        <v>0</v>
      </c>
      <c r="K747" s="73">
        <v>0</v>
      </c>
      <c r="L747" s="73">
        <v>0</v>
      </c>
      <c r="M747" s="73">
        <v>0</v>
      </c>
      <c r="N747" s="73">
        <v>1</v>
      </c>
      <c r="O747" s="73">
        <v>0</v>
      </c>
      <c r="P747" s="25"/>
      <c r="Q747" s="55"/>
    </row>
    <row r="748" spans="1:17" s="22" customFormat="1" ht="15" customHeight="1">
      <c r="A748" s="129" t="s">
        <v>68</v>
      </c>
      <c r="B748" s="73">
        <v>0</v>
      </c>
      <c r="C748" s="73">
        <v>0</v>
      </c>
      <c r="D748" s="73">
        <v>0</v>
      </c>
      <c r="E748" s="73">
        <v>0</v>
      </c>
      <c r="F748" s="73">
        <v>0</v>
      </c>
      <c r="G748" s="73">
        <v>0</v>
      </c>
      <c r="H748" s="73">
        <v>0</v>
      </c>
      <c r="I748" s="73">
        <v>0</v>
      </c>
      <c r="J748" s="73">
        <v>0</v>
      </c>
      <c r="K748" s="73">
        <v>0</v>
      </c>
      <c r="L748" s="73">
        <v>0</v>
      </c>
      <c r="M748" s="73">
        <v>0</v>
      </c>
      <c r="N748" s="73">
        <v>0</v>
      </c>
      <c r="O748" s="73">
        <v>0</v>
      </c>
      <c r="P748" s="25"/>
      <c r="Q748" s="55"/>
    </row>
    <row r="749" spans="1:17" s="22" customFormat="1" ht="15" customHeight="1">
      <c r="A749" s="129" t="s">
        <v>69</v>
      </c>
      <c r="B749" s="73">
        <v>0</v>
      </c>
      <c r="C749" s="73">
        <v>0</v>
      </c>
      <c r="D749" s="73">
        <v>1</v>
      </c>
      <c r="E749" s="73">
        <v>0</v>
      </c>
      <c r="F749" s="73">
        <v>1</v>
      </c>
      <c r="G749" s="73">
        <v>2</v>
      </c>
      <c r="H749" s="73">
        <v>0</v>
      </c>
      <c r="I749" s="73">
        <v>0</v>
      </c>
      <c r="J749" s="73">
        <v>0</v>
      </c>
      <c r="K749" s="73">
        <v>0</v>
      </c>
      <c r="L749" s="73">
        <v>0</v>
      </c>
      <c r="M749" s="73">
        <v>0</v>
      </c>
      <c r="N749" s="73">
        <v>2</v>
      </c>
      <c r="O749" s="73">
        <v>1</v>
      </c>
      <c r="P749" s="25"/>
      <c r="Q749" s="55"/>
    </row>
    <row r="750" spans="1:17" s="22" customFormat="1" ht="15" customHeight="1">
      <c r="A750" s="129" t="s">
        <v>70</v>
      </c>
      <c r="B750" s="73">
        <v>0</v>
      </c>
      <c r="C750" s="73">
        <v>0</v>
      </c>
      <c r="D750" s="73">
        <v>0</v>
      </c>
      <c r="E750" s="73">
        <v>0</v>
      </c>
      <c r="F750" s="73">
        <v>0</v>
      </c>
      <c r="G750" s="73">
        <v>0</v>
      </c>
      <c r="H750" s="73">
        <v>0</v>
      </c>
      <c r="I750" s="73">
        <v>0</v>
      </c>
      <c r="J750" s="73">
        <v>0</v>
      </c>
      <c r="K750" s="73">
        <v>0</v>
      </c>
      <c r="L750" s="73">
        <v>0</v>
      </c>
      <c r="M750" s="73">
        <v>0</v>
      </c>
      <c r="N750" s="73">
        <v>0</v>
      </c>
      <c r="O750" s="73">
        <v>0</v>
      </c>
      <c r="P750" s="25"/>
      <c r="Q750" s="55"/>
    </row>
    <row r="751" spans="1:17" s="22" customFormat="1" ht="15" customHeight="1">
      <c r="A751" s="129" t="s">
        <v>71</v>
      </c>
      <c r="B751" s="73">
        <v>0</v>
      </c>
      <c r="C751" s="73">
        <v>0</v>
      </c>
      <c r="D751" s="73">
        <v>0</v>
      </c>
      <c r="E751" s="73">
        <v>0</v>
      </c>
      <c r="F751" s="73">
        <v>0</v>
      </c>
      <c r="G751" s="73">
        <v>0</v>
      </c>
      <c r="H751" s="73">
        <v>0</v>
      </c>
      <c r="I751" s="73">
        <v>0</v>
      </c>
      <c r="J751" s="73">
        <v>0</v>
      </c>
      <c r="K751" s="73">
        <v>0</v>
      </c>
      <c r="L751" s="73">
        <v>0</v>
      </c>
      <c r="M751" s="73">
        <v>0</v>
      </c>
      <c r="N751" s="73">
        <v>0</v>
      </c>
      <c r="O751" s="73">
        <v>0</v>
      </c>
      <c r="P751" s="25"/>
      <c r="Q751" s="55"/>
    </row>
    <row r="752" spans="1:17" s="22" customFormat="1" ht="15" customHeight="1">
      <c r="A752" s="29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55"/>
    </row>
    <row r="753" spans="1:17" s="22" customFormat="1" ht="15" customHeight="1">
      <c r="A753" s="131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5"/>
    </row>
    <row r="754" spans="1:17" s="22" customFormat="1" ht="15" customHeight="1">
      <c r="A754" s="149" t="s">
        <v>453</v>
      </c>
      <c r="B754" s="170" t="s">
        <v>221</v>
      </c>
      <c r="C754" s="170"/>
      <c r="D754" s="170" t="s">
        <v>222</v>
      </c>
      <c r="E754" s="170"/>
      <c r="F754" s="170" t="s">
        <v>223</v>
      </c>
      <c r="G754" s="170"/>
      <c r="H754" s="170" t="s">
        <v>224</v>
      </c>
      <c r="I754" s="170"/>
      <c r="J754" s="170" t="s">
        <v>225</v>
      </c>
      <c r="K754" s="170"/>
      <c r="L754" s="170" t="s">
        <v>226</v>
      </c>
      <c r="M754" s="170"/>
      <c r="N754" s="170" t="s">
        <v>330</v>
      </c>
      <c r="O754" s="170"/>
      <c r="P754" s="25"/>
      <c r="Q754" s="55"/>
    </row>
    <row r="755" spans="1:17" s="22" customFormat="1" ht="15" customHeight="1">
      <c r="A755" s="150"/>
      <c r="B755" s="69" t="s">
        <v>3</v>
      </c>
      <c r="C755" s="69" t="s">
        <v>4</v>
      </c>
      <c r="D755" s="69" t="s">
        <v>3</v>
      </c>
      <c r="E755" s="69" t="s">
        <v>4</v>
      </c>
      <c r="F755" s="69" t="s">
        <v>3</v>
      </c>
      <c r="G755" s="69" t="s">
        <v>4</v>
      </c>
      <c r="H755" s="69" t="s">
        <v>3</v>
      </c>
      <c r="I755" s="69" t="s">
        <v>4</v>
      </c>
      <c r="J755" s="69" t="s">
        <v>3</v>
      </c>
      <c r="K755" s="69" t="s">
        <v>4</v>
      </c>
      <c r="L755" s="69" t="s">
        <v>3</v>
      </c>
      <c r="M755" s="69" t="s">
        <v>4</v>
      </c>
      <c r="N755" s="69" t="s">
        <v>3</v>
      </c>
      <c r="O755" s="69" t="s">
        <v>4</v>
      </c>
      <c r="P755" s="33"/>
      <c r="Q755" s="55"/>
    </row>
    <row r="756" spans="1:17" s="22" customFormat="1" ht="15" customHeight="1">
      <c r="A756" s="129" t="s">
        <v>55</v>
      </c>
      <c r="B756" s="71">
        <v>2</v>
      </c>
      <c r="C756" s="71">
        <v>4</v>
      </c>
      <c r="D756" s="71">
        <v>12</v>
      </c>
      <c r="E756" s="71">
        <v>1</v>
      </c>
      <c r="F756" s="71">
        <v>49</v>
      </c>
      <c r="G756" s="71">
        <v>63</v>
      </c>
      <c r="H756" s="71">
        <v>59</v>
      </c>
      <c r="I756" s="71">
        <v>51</v>
      </c>
      <c r="J756" s="71">
        <v>42</v>
      </c>
      <c r="K756" s="71">
        <v>39</v>
      </c>
      <c r="L756" s="71">
        <v>110</v>
      </c>
      <c r="M756" s="71">
        <v>84</v>
      </c>
      <c r="N756" s="71">
        <v>3</v>
      </c>
      <c r="O756" s="71">
        <v>1</v>
      </c>
      <c r="P756" s="25"/>
      <c r="Q756" s="55"/>
    </row>
    <row r="757" spans="1:17" s="22" customFormat="1" ht="15" customHeight="1">
      <c r="A757" s="129" t="s">
        <v>56</v>
      </c>
      <c r="B757" s="73">
        <v>0</v>
      </c>
      <c r="C757" s="73">
        <v>0</v>
      </c>
      <c r="D757" s="73">
        <v>0</v>
      </c>
      <c r="E757" s="73">
        <v>0</v>
      </c>
      <c r="F757" s="73">
        <v>0</v>
      </c>
      <c r="G757" s="73">
        <v>0</v>
      </c>
      <c r="H757" s="73">
        <v>0</v>
      </c>
      <c r="I757" s="73">
        <v>0</v>
      </c>
      <c r="J757" s="73">
        <v>0</v>
      </c>
      <c r="K757" s="73">
        <v>0</v>
      </c>
      <c r="L757" s="73">
        <v>0</v>
      </c>
      <c r="M757" s="73">
        <v>0</v>
      </c>
      <c r="N757" s="73">
        <v>0</v>
      </c>
      <c r="O757" s="73">
        <v>0</v>
      </c>
      <c r="P757" s="25"/>
      <c r="Q757" s="55"/>
    </row>
    <row r="758" spans="1:17" s="22" customFormat="1" ht="15" customHeight="1">
      <c r="A758" s="129" t="s">
        <v>57</v>
      </c>
      <c r="B758" s="73">
        <v>0</v>
      </c>
      <c r="C758" s="73">
        <v>0</v>
      </c>
      <c r="D758" s="73">
        <v>0</v>
      </c>
      <c r="E758" s="73">
        <v>0</v>
      </c>
      <c r="F758" s="73">
        <v>0</v>
      </c>
      <c r="G758" s="73">
        <v>0</v>
      </c>
      <c r="H758" s="73">
        <v>0</v>
      </c>
      <c r="I758" s="73">
        <v>0</v>
      </c>
      <c r="J758" s="73">
        <v>3</v>
      </c>
      <c r="K758" s="73">
        <v>0</v>
      </c>
      <c r="L758" s="73">
        <v>2</v>
      </c>
      <c r="M758" s="73">
        <v>0</v>
      </c>
      <c r="N758" s="73">
        <v>0</v>
      </c>
      <c r="O758" s="73">
        <v>0</v>
      </c>
      <c r="P758" s="25"/>
      <c r="Q758" s="55"/>
    </row>
    <row r="759" spans="1:17" s="22" customFormat="1" ht="15" customHeight="1">
      <c r="A759" s="129" t="s">
        <v>58</v>
      </c>
      <c r="B759" s="73">
        <v>0</v>
      </c>
      <c r="C759" s="73">
        <v>0</v>
      </c>
      <c r="D759" s="73">
        <v>0</v>
      </c>
      <c r="E759" s="73">
        <v>0</v>
      </c>
      <c r="F759" s="73">
        <v>0</v>
      </c>
      <c r="G759" s="73">
        <v>0</v>
      </c>
      <c r="H759" s="73">
        <v>0</v>
      </c>
      <c r="I759" s="73">
        <v>0</v>
      </c>
      <c r="J759" s="73">
        <v>0</v>
      </c>
      <c r="K759" s="73">
        <v>0</v>
      </c>
      <c r="L759" s="73">
        <v>3</v>
      </c>
      <c r="M759" s="73">
        <v>1</v>
      </c>
      <c r="N759" s="73">
        <v>0</v>
      </c>
      <c r="O759" s="73">
        <v>0</v>
      </c>
      <c r="P759" s="25"/>
      <c r="Q759" s="55"/>
    </row>
    <row r="760" spans="1:17" s="22" customFormat="1" ht="15" customHeight="1">
      <c r="A760" s="129" t="s">
        <v>59</v>
      </c>
      <c r="B760" s="73">
        <v>0</v>
      </c>
      <c r="C760" s="73">
        <v>0</v>
      </c>
      <c r="D760" s="73">
        <v>0</v>
      </c>
      <c r="E760" s="73">
        <v>0</v>
      </c>
      <c r="F760" s="73">
        <v>0</v>
      </c>
      <c r="G760" s="73">
        <v>0</v>
      </c>
      <c r="H760" s="73">
        <v>0</v>
      </c>
      <c r="I760" s="73">
        <v>0</v>
      </c>
      <c r="J760" s="73">
        <v>0</v>
      </c>
      <c r="K760" s="73">
        <v>0</v>
      </c>
      <c r="L760" s="73">
        <v>0</v>
      </c>
      <c r="M760" s="73">
        <v>0</v>
      </c>
      <c r="N760" s="73">
        <v>0</v>
      </c>
      <c r="O760" s="73">
        <v>0</v>
      </c>
      <c r="P760" s="25"/>
      <c r="Q760" s="55"/>
    </row>
    <row r="761" spans="1:17" s="22" customFormat="1" ht="15" customHeight="1">
      <c r="A761" s="129" t="s">
        <v>60</v>
      </c>
      <c r="B761" s="73">
        <v>0</v>
      </c>
      <c r="C761" s="73">
        <v>0</v>
      </c>
      <c r="D761" s="73">
        <v>0</v>
      </c>
      <c r="E761" s="73">
        <v>0</v>
      </c>
      <c r="F761" s="73">
        <v>0</v>
      </c>
      <c r="G761" s="73">
        <v>0</v>
      </c>
      <c r="H761" s="73">
        <v>0</v>
      </c>
      <c r="I761" s="73">
        <v>0</v>
      </c>
      <c r="J761" s="73">
        <v>0</v>
      </c>
      <c r="K761" s="73">
        <v>0</v>
      </c>
      <c r="L761" s="73">
        <v>0</v>
      </c>
      <c r="M761" s="73">
        <v>0</v>
      </c>
      <c r="N761" s="73">
        <v>0</v>
      </c>
      <c r="O761" s="73">
        <v>0</v>
      </c>
      <c r="P761" s="25"/>
      <c r="Q761" s="55"/>
    </row>
    <row r="762" spans="1:17" s="22" customFormat="1" ht="15" customHeight="1">
      <c r="A762" s="129" t="s">
        <v>61</v>
      </c>
      <c r="B762" s="73">
        <v>0</v>
      </c>
      <c r="C762" s="73">
        <v>0</v>
      </c>
      <c r="D762" s="73">
        <v>0</v>
      </c>
      <c r="E762" s="73">
        <v>0</v>
      </c>
      <c r="F762" s="73">
        <v>0</v>
      </c>
      <c r="G762" s="73">
        <v>1</v>
      </c>
      <c r="H762" s="73">
        <v>0</v>
      </c>
      <c r="I762" s="73">
        <v>0</v>
      </c>
      <c r="J762" s="73">
        <v>0</v>
      </c>
      <c r="K762" s="73">
        <v>0</v>
      </c>
      <c r="L762" s="73">
        <v>0</v>
      </c>
      <c r="M762" s="73">
        <v>0</v>
      </c>
      <c r="N762" s="73">
        <v>0</v>
      </c>
      <c r="O762" s="73">
        <v>0</v>
      </c>
      <c r="P762" s="25"/>
      <c r="Q762" s="55"/>
    </row>
    <row r="763" spans="1:17" ht="15" customHeight="1">
      <c r="A763" s="129" t="s">
        <v>62</v>
      </c>
      <c r="B763" s="73">
        <v>1</v>
      </c>
      <c r="C763" s="73">
        <v>4</v>
      </c>
      <c r="D763" s="73">
        <v>0</v>
      </c>
      <c r="E763" s="73">
        <v>0</v>
      </c>
      <c r="F763" s="73">
        <v>2</v>
      </c>
      <c r="G763" s="73">
        <v>9</v>
      </c>
      <c r="H763" s="73">
        <v>8</v>
      </c>
      <c r="I763" s="73">
        <v>4</v>
      </c>
      <c r="J763" s="73">
        <v>1</v>
      </c>
      <c r="K763" s="73">
        <v>1</v>
      </c>
      <c r="L763" s="73">
        <v>9</v>
      </c>
      <c r="M763" s="73">
        <v>9</v>
      </c>
      <c r="N763" s="73">
        <v>0</v>
      </c>
      <c r="O763" s="73">
        <v>0</v>
      </c>
      <c r="P763" s="25"/>
      <c r="Q763" s="55"/>
    </row>
    <row r="764" spans="1:17" ht="15" customHeight="1">
      <c r="A764" s="129" t="s">
        <v>63</v>
      </c>
      <c r="B764" s="73">
        <v>0</v>
      </c>
      <c r="C764" s="73">
        <v>0</v>
      </c>
      <c r="D764" s="73">
        <v>0</v>
      </c>
      <c r="E764" s="73">
        <v>0</v>
      </c>
      <c r="F764" s="73">
        <v>0</v>
      </c>
      <c r="G764" s="73">
        <v>0</v>
      </c>
      <c r="H764" s="73">
        <v>0</v>
      </c>
      <c r="I764" s="73">
        <v>0</v>
      </c>
      <c r="J764" s="73">
        <v>0</v>
      </c>
      <c r="K764" s="73">
        <v>0</v>
      </c>
      <c r="L764" s="73">
        <v>1</v>
      </c>
      <c r="M764" s="73">
        <v>1</v>
      </c>
      <c r="N764" s="73">
        <v>0</v>
      </c>
      <c r="O764" s="73">
        <v>0</v>
      </c>
      <c r="P764" s="25"/>
      <c r="Q764" s="55"/>
    </row>
    <row r="765" spans="1:17" ht="15" customHeight="1">
      <c r="A765" s="129" t="s">
        <v>64</v>
      </c>
      <c r="B765" s="73">
        <v>0</v>
      </c>
      <c r="C765" s="73">
        <v>0</v>
      </c>
      <c r="D765" s="73">
        <v>0</v>
      </c>
      <c r="E765" s="73">
        <v>0</v>
      </c>
      <c r="F765" s="73">
        <v>0</v>
      </c>
      <c r="G765" s="73">
        <v>0</v>
      </c>
      <c r="H765" s="73">
        <v>0</v>
      </c>
      <c r="I765" s="73">
        <v>0</v>
      </c>
      <c r="J765" s="73">
        <v>0</v>
      </c>
      <c r="K765" s="73">
        <v>0</v>
      </c>
      <c r="L765" s="73">
        <v>0</v>
      </c>
      <c r="M765" s="73">
        <v>0</v>
      </c>
      <c r="N765" s="73">
        <v>0</v>
      </c>
      <c r="O765" s="73">
        <v>0</v>
      </c>
      <c r="P765" s="25"/>
      <c r="Q765" s="55"/>
    </row>
    <row r="766" spans="1:17" ht="15" customHeight="1">
      <c r="A766" s="129" t="s">
        <v>8</v>
      </c>
      <c r="B766" s="73">
        <v>0</v>
      </c>
      <c r="C766" s="73">
        <v>0</v>
      </c>
      <c r="D766" s="73">
        <v>8</v>
      </c>
      <c r="E766" s="73">
        <v>0</v>
      </c>
      <c r="F766" s="73">
        <v>1</v>
      </c>
      <c r="G766" s="73">
        <v>0</v>
      </c>
      <c r="H766" s="73">
        <v>0</v>
      </c>
      <c r="I766" s="73">
        <v>0</v>
      </c>
      <c r="J766" s="73">
        <v>0</v>
      </c>
      <c r="K766" s="73">
        <v>0</v>
      </c>
      <c r="L766" s="73">
        <v>0</v>
      </c>
      <c r="M766" s="73">
        <v>0</v>
      </c>
      <c r="N766" s="73">
        <v>0</v>
      </c>
      <c r="O766" s="73">
        <v>0</v>
      </c>
      <c r="P766" s="25"/>
      <c r="Q766" s="55"/>
    </row>
    <row r="767" spans="1:17" ht="15" customHeight="1">
      <c r="A767" s="129" t="s">
        <v>9</v>
      </c>
      <c r="B767" s="73">
        <v>0</v>
      </c>
      <c r="C767" s="73">
        <v>0</v>
      </c>
      <c r="D767" s="73">
        <v>0</v>
      </c>
      <c r="E767" s="73">
        <v>0</v>
      </c>
      <c r="F767" s="73">
        <v>0</v>
      </c>
      <c r="G767" s="73">
        <v>0</v>
      </c>
      <c r="H767" s="73">
        <v>0</v>
      </c>
      <c r="I767" s="73">
        <v>0</v>
      </c>
      <c r="J767" s="73">
        <v>0</v>
      </c>
      <c r="K767" s="73">
        <v>0</v>
      </c>
      <c r="L767" s="73">
        <v>0</v>
      </c>
      <c r="M767" s="73">
        <v>0</v>
      </c>
      <c r="N767" s="73">
        <v>0</v>
      </c>
      <c r="O767" s="73">
        <v>0</v>
      </c>
      <c r="P767" s="25"/>
      <c r="Q767" s="55"/>
    </row>
    <row r="768" spans="1:17" ht="15" customHeight="1">
      <c r="A768" s="130" t="s">
        <v>277</v>
      </c>
      <c r="B768" s="73">
        <v>0</v>
      </c>
      <c r="C768" s="73">
        <v>0</v>
      </c>
      <c r="D768" s="73">
        <v>0</v>
      </c>
      <c r="E768" s="73">
        <v>0</v>
      </c>
      <c r="F768" s="73">
        <v>0</v>
      </c>
      <c r="G768" s="73">
        <v>0</v>
      </c>
      <c r="H768" s="73">
        <v>0</v>
      </c>
      <c r="I768" s="73">
        <v>0</v>
      </c>
      <c r="J768" s="73">
        <v>0</v>
      </c>
      <c r="K768" s="73">
        <v>0</v>
      </c>
      <c r="L768" s="73">
        <v>0</v>
      </c>
      <c r="M768" s="73">
        <v>0</v>
      </c>
      <c r="N768" s="73">
        <v>0</v>
      </c>
      <c r="O768" s="73">
        <v>0</v>
      </c>
      <c r="P768" s="25"/>
      <c r="Q768" s="55"/>
    </row>
    <row r="769" spans="1:17" ht="15" customHeight="1">
      <c r="A769" s="130" t="s">
        <v>278</v>
      </c>
      <c r="B769" s="73">
        <v>0</v>
      </c>
      <c r="C769" s="73">
        <v>0</v>
      </c>
      <c r="D769" s="73">
        <v>0</v>
      </c>
      <c r="E769" s="73">
        <v>0</v>
      </c>
      <c r="F769" s="73">
        <v>0</v>
      </c>
      <c r="G769" s="73">
        <v>0</v>
      </c>
      <c r="H769" s="73">
        <v>0</v>
      </c>
      <c r="I769" s="73">
        <v>0</v>
      </c>
      <c r="J769" s="73">
        <v>0</v>
      </c>
      <c r="K769" s="73">
        <v>0</v>
      </c>
      <c r="L769" s="73">
        <v>0</v>
      </c>
      <c r="M769" s="73">
        <v>0</v>
      </c>
      <c r="N769" s="73">
        <v>0</v>
      </c>
      <c r="O769" s="73">
        <v>0</v>
      </c>
      <c r="P769" s="25"/>
      <c r="Q769" s="55"/>
    </row>
    <row r="770" spans="1:17" ht="15" customHeight="1">
      <c r="A770" s="130" t="s">
        <v>279</v>
      </c>
      <c r="B770" s="73">
        <v>0</v>
      </c>
      <c r="C770" s="73">
        <v>0</v>
      </c>
      <c r="D770" s="73">
        <v>0</v>
      </c>
      <c r="E770" s="73">
        <v>0</v>
      </c>
      <c r="F770" s="73">
        <v>0</v>
      </c>
      <c r="G770" s="73">
        <v>0</v>
      </c>
      <c r="H770" s="73">
        <v>0</v>
      </c>
      <c r="I770" s="73">
        <v>0</v>
      </c>
      <c r="J770" s="73">
        <v>0</v>
      </c>
      <c r="K770" s="73">
        <v>0</v>
      </c>
      <c r="L770" s="73">
        <v>0</v>
      </c>
      <c r="M770" s="73">
        <v>0</v>
      </c>
      <c r="N770" s="73">
        <v>0</v>
      </c>
      <c r="O770" s="73">
        <v>0</v>
      </c>
      <c r="P770" s="25"/>
      <c r="Q770" s="55"/>
    </row>
    <row r="771" spans="1:17" ht="15" customHeight="1">
      <c r="A771" s="130" t="s">
        <v>280</v>
      </c>
      <c r="B771" s="73">
        <v>0</v>
      </c>
      <c r="C771" s="73">
        <v>0</v>
      </c>
      <c r="D771" s="73">
        <v>0</v>
      </c>
      <c r="E771" s="73">
        <v>0</v>
      </c>
      <c r="F771" s="73">
        <v>0</v>
      </c>
      <c r="G771" s="73">
        <v>0</v>
      </c>
      <c r="H771" s="73">
        <v>0</v>
      </c>
      <c r="I771" s="73">
        <v>0</v>
      </c>
      <c r="J771" s="73">
        <v>0</v>
      </c>
      <c r="K771" s="73">
        <v>0</v>
      </c>
      <c r="L771" s="73">
        <v>0</v>
      </c>
      <c r="M771" s="73">
        <v>0</v>
      </c>
      <c r="N771" s="73">
        <v>0</v>
      </c>
      <c r="O771" s="73">
        <v>0</v>
      </c>
      <c r="P771" s="25"/>
      <c r="Q771" s="55"/>
    </row>
    <row r="772" spans="1:17" ht="15" customHeight="1">
      <c r="A772" s="130" t="s">
        <v>281</v>
      </c>
      <c r="B772" s="73">
        <v>0</v>
      </c>
      <c r="C772" s="73">
        <v>0</v>
      </c>
      <c r="D772" s="73">
        <v>0</v>
      </c>
      <c r="E772" s="73">
        <v>0</v>
      </c>
      <c r="F772" s="73">
        <v>0</v>
      </c>
      <c r="G772" s="73">
        <v>0</v>
      </c>
      <c r="H772" s="73">
        <v>0</v>
      </c>
      <c r="I772" s="73">
        <v>0</v>
      </c>
      <c r="J772" s="73">
        <v>0</v>
      </c>
      <c r="K772" s="73">
        <v>0</v>
      </c>
      <c r="L772" s="73">
        <v>0</v>
      </c>
      <c r="M772" s="73">
        <v>0</v>
      </c>
      <c r="N772" s="73">
        <v>0</v>
      </c>
      <c r="O772" s="73">
        <v>0</v>
      </c>
      <c r="P772" s="25"/>
      <c r="Q772" s="55"/>
    </row>
    <row r="773" spans="1:17" ht="15" customHeight="1">
      <c r="A773" s="130" t="s">
        <v>282</v>
      </c>
      <c r="B773" s="73">
        <v>0</v>
      </c>
      <c r="C773" s="73">
        <v>0</v>
      </c>
      <c r="D773" s="73">
        <v>0</v>
      </c>
      <c r="E773" s="73">
        <v>0</v>
      </c>
      <c r="F773" s="73">
        <v>0</v>
      </c>
      <c r="G773" s="73">
        <v>0</v>
      </c>
      <c r="H773" s="73">
        <v>0</v>
      </c>
      <c r="I773" s="73">
        <v>0</v>
      </c>
      <c r="J773" s="73">
        <v>0</v>
      </c>
      <c r="K773" s="73">
        <v>0</v>
      </c>
      <c r="L773" s="73">
        <v>0</v>
      </c>
      <c r="M773" s="73">
        <v>0</v>
      </c>
      <c r="N773" s="73">
        <v>0</v>
      </c>
      <c r="O773" s="73">
        <v>0</v>
      </c>
      <c r="P773" s="25"/>
      <c r="Q773" s="55"/>
    </row>
    <row r="774" spans="1:17" ht="15" customHeight="1">
      <c r="A774" s="130" t="s">
        <v>283</v>
      </c>
      <c r="B774" s="73">
        <v>0</v>
      </c>
      <c r="C774" s="73">
        <v>0</v>
      </c>
      <c r="D774" s="73">
        <v>0</v>
      </c>
      <c r="E774" s="73">
        <v>0</v>
      </c>
      <c r="F774" s="73">
        <v>0</v>
      </c>
      <c r="G774" s="73">
        <v>0</v>
      </c>
      <c r="H774" s="73">
        <v>0</v>
      </c>
      <c r="I774" s="73">
        <v>0</v>
      </c>
      <c r="J774" s="73">
        <v>0</v>
      </c>
      <c r="K774" s="73">
        <v>0</v>
      </c>
      <c r="L774" s="73">
        <v>0</v>
      </c>
      <c r="M774" s="73">
        <v>0</v>
      </c>
      <c r="N774" s="73">
        <v>0</v>
      </c>
      <c r="O774" s="73">
        <v>0</v>
      </c>
      <c r="P774" s="25"/>
      <c r="Q774" s="55"/>
    </row>
    <row r="775" spans="1:17" ht="15" customHeight="1">
      <c r="A775" s="129" t="s">
        <v>65</v>
      </c>
      <c r="B775" s="73">
        <v>0</v>
      </c>
      <c r="C775" s="73">
        <v>0</v>
      </c>
      <c r="D775" s="73">
        <v>0</v>
      </c>
      <c r="E775" s="73">
        <v>0</v>
      </c>
      <c r="F775" s="73">
        <v>0</v>
      </c>
      <c r="G775" s="73">
        <v>0</v>
      </c>
      <c r="H775" s="73">
        <v>0</v>
      </c>
      <c r="I775" s="73">
        <v>0</v>
      </c>
      <c r="J775" s="73">
        <v>0</v>
      </c>
      <c r="K775" s="73">
        <v>0</v>
      </c>
      <c r="L775" s="73">
        <v>0</v>
      </c>
      <c r="M775" s="73">
        <v>0</v>
      </c>
      <c r="N775" s="73">
        <v>0</v>
      </c>
      <c r="O775" s="73">
        <v>0</v>
      </c>
      <c r="P775" s="25"/>
      <c r="Q775" s="55"/>
    </row>
    <row r="776" spans="1:17" ht="15" customHeight="1">
      <c r="A776" s="129" t="s">
        <v>66</v>
      </c>
      <c r="B776" s="73">
        <v>0</v>
      </c>
      <c r="C776" s="73">
        <v>0</v>
      </c>
      <c r="D776" s="73">
        <v>1</v>
      </c>
      <c r="E776" s="73">
        <v>0</v>
      </c>
      <c r="F776" s="73">
        <v>14</v>
      </c>
      <c r="G776" s="73">
        <v>18</v>
      </c>
      <c r="H776" s="73">
        <v>15</v>
      </c>
      <c r="I776" s="73">
        <v>7</v>
      </c>
      <c r="J776" s="73">
        <v>10</v>
      </c>
      <c r="K776" s="73">
        <v>12</v>
      </c>
      <c r="L776" s="73">
        <v>18</v>
      </c>
      <c r="M776" s="73">
        <v>17</v>
      </c>
      <c r="N776" s="73">
        <v>0</v>
      </c>
      <c r="O776" s="73">
        <v>1</v>
      </c>
      <c r="P776" s="25"/>
      <c r="Q776" s="55"/>
    </row>
    <row r="777" spans="1:17" ht="15" customHeight="1">
      <c r="A777" s="129" t="s">
        <v>67</v>
      </c>
      <c r="B777" s="73">
        <v>0</v>
      </c>
      <c r="C777" s="73">
        <v>0</v>
      </c>
      <c r="D777" s="73">
        <v>1</v>
      </c>
      <c r="E777" s="73">
        <v>1</v>
      </c>
      <c r="F777" s="73">
        <v>1</v>
      </c>
      <c r="G777" s="73">
        <v>0</v>
      </c>
      <c r="H777" s="73">
        <v>0</v>
      </c>
      <c r="I777" s="73">
        <v>0</v>
      </c>
      <c r="J777" s="73">
        <v>1</v>
      </c>
      <c r="K777" s="73">
        <v>0</v>
      </c>
      <c r="L777" s="73">
        <v>2</v>
      </c>
      <c r="M777" s="73">
        <v>1</v>
      </c>
      <c r="N777" s="73">
        <v>0</v>
      </c>
      <c r="O777" s="73">
        <v>0</v>
      </c>
      <c r="P777" s="25"/>
      <c r="Q777" s="55"/>
    </row>
    <row r="778" spans="1:17" ht="15" customHeight="1">
      <c r="A778" s="129" t="s">
        <v>68</v>
      </c>
      <c r="B778" s="73">
        <v>0</v>
      </c>
      <c r="C778" s="73">
        <v>0</v>
      </c>
      <c r="D778" s="73">
        <v>0</v>
      </c>
      <c r="E778" s="73">
        <v>0</v>
      </c>
      <c r="F778" s="73">
        <v>0</v>
      </c>
      <c r="G778" s="73">
        <v>1</v>
      </c>
      <c r="H778" s="73">
        <v>0</v>
      </c>
      <c r="I778" s="73">
        <v>1</v>
      </c>
      <c r="J778" s="73">
        <v>0</v>
      </c>
      <c r="K778" s="73">
        <v>0</v>
      </c>
      <c r="L778" s="73">
        <v>0</v>
      </c>
      <c r="M778" s="73">
        <v>2</v>
      </c>
      <c r="N778" s="73">
        <v>0</v>
      </c>
      <c r="O778" s="73">
        <v>0</v>
      </c>
      <c r="P778" s="25"/>
      <c r="Q778" s="55"/>
    </row>
    <row r="779" spans="1:17" ht="15" customHeight="1">
      <c r="A779" s="129" t="s">
        <v>69</v>
      </c>
      <c r="B779" s="73">
        <v>1</v>
      </c>
      <c r="C779" s="73">
        <v>0</v>
      </c>
      <c r="D779" s="73">
        <v>2</v>
      </c>
      <c r="E779" s="73">
        <v>0</v>
      </c>
      <c r="F779" s="73">
        <v>30</v>
      </c>
      <c r="G779" s="73">
        <v>33</v>
      </c>
      <c r="H779" s="73">
        <v>36</v>
      </c>
      <c r="I779" s="73">
        <v>39</v>
      </c>
      <c r="J779" s="73">
        <v>26</v>
      </c>
      <c r="K779" s="73">
        <v>25</v>
      </c>
      <c r="L779" s="73">
        <v>73</v>
      </c>
      <c r="M779" s="73">
        <v>49</v>
      </c>
      <c r="N779" s="73">
        <v>3</v>
      </c>
      <c r="O779" s="73">
        <v>0</v>
      </c>
      <c r="P779" s="25"/>
      <c r="Q779" s="55"/>
    </row>
    <row r="780" spans="1:17" ht="15" customHeight="1">
      <c r="A780" s="129" t="s">
        <v>70</v>
      </c>
      <c r="B780" s="73">
        <v>0</v>
      </c>
      <c r="C780" s="73">
        <v>0</v>
      </c>
      <c r="D780" s="73">
        <v>0</v>
      </c>
      <c r="E780" s="73">
        <v>0</v>
      </c>
      <c r="F780" s="73">
        <v>0</v>
      </c>
      <c r="G780" s="73">
        <v>0</v>
      </c>
      <c r="H780" s="73">
        <v>0</v>
      </c>
      <c r="I780" s="73">
        <v>0</v>
      </c>
      <c r="J780" s="73">
        <v>0</v>
      </c>
      <c r="K780" s="73">
        <v>0</v>
      </c>
      <c r="L780" s="73">
        <v>0</v>
      </c>
      <c r="M780" s="73">
        <v>0</v>
      </c>
      <c r="N780" s="73">
        <v>0</v>
      </c>
      <c r="O780" s="73">
        <v>0</v>
      </c>
      <c r="P780" s="25"/>
    </row>
    <row r="781" spans="1:17" ht="15" customHeight="1">
      <c r="A781" s="129" t="s">
        <v>71</v>
      </c>
      <c r="B781" s="73">
        <v>0</v>
      </c>
      <c r="C781" s="73">
        <v>0</v>
      </c>
      <c r="D781" s="73">
        <v>0</v>
      </c>
      <c r="E781" s="73">
        <v>0</v>
      </c>
      <c r="F781" s="73">
        <v>1</v>
      </c>
      <c r="G781" s="73">
        <v>1</v>
      </c>
      <c r="H781" s="73">
        <v>0</v>
      </c>
      <c r="I781" s="73">
        <v>0</v>
      </c>
      <c r="J781" s="73">
        <v>1</v>
      </c>
      <c r="K781" s="73">
        <v>1</v>
      </c>
      <c r="L781" s="73">
        <v>2</v>
      </c>
      <c r="M781" s="73">
        <v>4</v>
      </c>
      <c r="N781" s="73">
        <v>0</v>
      </c>
      <c r="O781" s="73">
        <v>0</v>
      </c>
      <c r="P781" s="25"/>
    </row>
    <row r="782" spans="1:17" ht="15" customHeight="1"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</row>
    <row r="783" spans="1:17" ht="15" customHeight="1"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</row>
    <row r="784" spans="1:17" ht="15" customHeight="1"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</row>
    <row r="785" spans="2:16" ht="15" customHeight="1"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</row>
  </sheetData>
  <protectedRanges>
    <protectedRange sqref="M2" name="範圍1_1_1_1_1_2_1"/>
  </protectedRanges>
  <mergeCells count="209">
    <mergeCell ref="N754:O754"/>
    <mergeCell ref="F64:G64"/>
    <mergeCell ref="H64:I64"/>
    <mergeCell ref="J64:K64"/>
    <mergeCell ref="L634:M634"/>
    <mergeCell ref="L154:M154"/>
    <mergeCell ref="L214:M214"/>
    <mergeCell ref="L274:M274"/>
    <mergeCell ref="L244:M244"/>
    <mergeCell ref="J94:K94"/>
    <mergeCell ref="N154:O154"/>
    <mergeCell ref="L184:M184"/>
    <mergeCell ref="N184:O184"/>
    <mergeCell ref="N214:O214"/>
    <mergeCell ref="N244:O244"/>
    <mergeCell ref="N274:O274"/>
    <mergeCell ref="L304:M304"/>
    <mergeCell ref="N304:O304"/>
    <mergeCell ref="L334:M334"/>
    <mergeCell ref="L364:M364"/>
    <mergeCell ref="N364:O364"/>
    <mergeCell ref="F394:G394"/>
    <mergeCell ref="H394:I394"/>
    <mergeCell ref="J394:K394"/>
    <mergeCell ref="A1:P1"/>
    <mergeCell ref="A394:A395"/>
    <mergeCell ref="B394:C394"/>
    <mergeCell ref="D394:E394"/>
    <mergeCell ref="A64:A65"/>
    <mergeCell ref="B64:C64"/>
    <mergeCell ref="B4:D4"/>
    <mergeCell ref="E4:F4"/>
    <mergeCell ref="G4:H4"/>
    <mergeCell ref="D64:E64"/>
    <mergeCell ref="L34:M34"/>
    <mergeCell ref="N34:O34"/>
    <mergeCell ref="A4:A5"/>
    <mergeCell ref="L64:M64"/>
    <mergeCell ref="N64:O64"/>
    <mergeCell ref="A94:A95"/>
    <mergeCell ref="B94:C94"/>
    <mergeCell ref="D94:E94"/>
    <mergeCell ref="F94:G94"/>
    <mergeCell ref="H94:I94"/>
    <mergeCell ref="I4:J4"/>
    <mergeCell ref="K4:L4"/>
    <mergeCell ref="M4:N4"/>
    <mergeCell ref="O4:P4"/>
    <mergeCell ref="A34:A35"/>
    <mergeCell ref="B34:C34"/>
    <mergeCell ref="D34:E34"/>
    <mergeCell ref="F34:G34"/>
    <mergeCell ref="H34:I34"/>
    <mergeCell ref="J34:K34"/>
    <mergeCell ref="N94:O94"/>
    <mergeCell ref="L94:M94"/>
    <mergeCell ref="A124:A125"/>
    <mergeCell ref="B124:C124"/>
    <mergeCell ref="D124:E124"/>
    <mergeCell ref="F124:G124"/>
    <mergeCell ref="H124:I124"/>
    <mergeCell ref="J124:K124"/>
    <mergeCell ref="L124:M124"/>
    <mergeCell ref="N124:O124"/>
    <mergeCell ref="A184:A185"/>
    <mergeCell ref="B184:C184"/>
    <mergeCell ref="D184:E184"/>
    <mergeCell ref="F184:G184"/>
    <mergeCell ref="H184:I184"/>
    <mergeCell ref="J184:K184"/>
    <mergeCell ref="A154:A155"/>
    <mergeCell ref="B154:C154"/>
    <mergeCell ref="D154:E154"/>
    <mergeCell ref="F154:G154"/>
    <mergeCell ref="H154:I154"/>
    <mergeCell ref="J154:K154"/>
    <mergeCell ref="A214:A215"/>
    <mergeCell ref="A274:A275"/>
    <mergeCell ref="B274:C274"/>
    <mergeCell ref="D274:E274"/>
    <mergeCell ref="F274:G274"/>
    <mergeCell ref="H274:I274"/>
    <mergeCell ref="J274:K274"/>
    <mergeCell ref="A244:A245"/>
    <mergeCell ref="B244:C244"/>
    <mergeCell ref="F244:G244"/>
    <mergeCell ref="H244:I244"/>
    <mergeCell ref="J244:K244"/>
    <mergeCell ref="B214:C214"/>
    <mergeCell ref="D214:E214"/>
    <mergeCell ref="F214:G214"/>
    <mergeCell ref="H214:I214"/>
    <mergeCell ref="J214:K214"/>
    <mergeCell ref="D244:E244"/>
    <mergeCell ref="A304:A305"/>
    <mergeCell ref="B304:C304"/>
    <mergeCell ref="D304:E304"/>
    <mergeCell ref="F304:G304"/>
    <mergeCell ref="H304:I304"/>
    <mergeCell ref="J304:K304"/>
    <mergeCell ref="A364:A365"/>
    <mergeCell ref="B364:C364"/>
    <mergeCell ref="D364:E364"/>
    <mergeCell ref="F364:G364"/>
    <mergeCell ref="H364:I364"/>
    <mergeCell ref="J364:K364"/>
    <mergeCell ref="A334:A335"/>
    <mergeCell ref="B334:C334"/>
    <mergeCell ref="D334:E334"/>
    <mergeCell ref="F334:G334"/>
    <mergeCell ref="H334:I334"/>
    <mergeCell ref="J334:K334"/>
    <mergeCell ref="L394:M394"/>
    <mergeCell ref="N394:O394"/>
    <mergeCell ref="N424:O424"/>
    <mergeCell ref="N334:O334"/>
    <mergeCell ref="A424:A425"/>
    <mergeCell ref="B484:C484"/>
    <mergeCell ref="D484:E484"/>
    <mergeCell ref="F484:G484"/>
    <mergeCell ref="H484:I484"/>
    <mergeCell ref="J484:K484"/>
    <mergeCell ref="B424:C424"/>
    <mergeCell ref="A454:A455"/>
    <mergeCell ref="B454:C454"/>
    <mergeCell ref="D454:E454"/>
    <mergeCell ref="F454:G454"/>
    <mergeCell ref="H454:I454"/>
    <mergeCell ref="J454:K454"/>
    <mergeCell ref="J424:K424"/>
    <mergeCell ref="D424:E424"/>
    <mergeCell ref="F424:G424"/>
    <mergeCell ref="H424:I424"/>
    <mergeCell ref="L484:M484"/>
    <mergeCell ref="N484:O484"/>
    <mergeCell ref="N544:O544"/>
    <mergeCell ref="L544:M544"/>
    <mergeCell ref="L454:M454"/>
    <mergeCell ref="N454:O454"/>
    <mergeCell ref="L424:M424"/>
    <mergeCell ref="A484:A485"/>
    <mergeCell ref="J574:K574"/>
    <mergeCell ref="L514:M514"/>
    <mergeCell ref="N514:O514"/>
    <mergeCell ref="A544:A545"/>
    <mergeCell ref="B544:C544"/>
    <mergeCell ref="D544:E544"/>
    <mergeCell ref="F544:G544"/>
    <mergeCell ref="H544:I544"/>
    <mergeCell ref="J544:K544"/>
    <mergeCell ref="A514:A515"/>
    <mergeCell ref="B514:C514"/>
    <mergeCell ref="D514:E514"/>
    <mergeCell ref="F514:G514"/>
    <mergeCell ref="H514:I514"/>
    <mergeCell ref="J514:K514"/>
    <mergeCell ref="L574:M574"/>
    <mergeCell ref="B574:C574"/>
    <mergeCell ref="D574:E574"/>
    <mergeCell ref="F574:G574"/>
    <mergeCell ref="H574:I574"/>
    <mergeCell ref="N574:O574"/>
    <mergeCell ref="A604:A605"/>
    <mergeCell ref="B604:C604"/>
    <mergeCell ref="D604:E604"/>
    <mergeCell ref="F604:G604"/>
    <mergeCell ref="H604:I604"/>
    <mergeCell ref="J604:K604"/>
    <mergeCell ref="L604:M604"/>
    <mergeCell ref="N604:O604"/>
    <mergeCell ref="A574:A575"/>
    <mergeCell ref="N634:O634"/>
    <mergeCell ref="A664:A665"/>
    <mergeCell ref="B664:C664"/>
    <mergeCell ref="D664:E664"/>
    <mergeCell ref="F664:G664"/>
    <mergeCell ref="H664:I664"/>
    <mergeCell ref="J664:K664"/>
    <mergeCell ref="L664:M664"/>
    <mergeCell ref="N664:O664"/>
    <mergeCell ref="A634:A635"/>
    <mergeCell ref="B634:C634"/>
    <mergeCell ref="D634:E634"/>
    <mergeCell ref="F634:G634"/>
    <mergeCell ref="H634:I634"/>
    <mergeCell ref="J634:K634"/>
    <mergeCell ref="N694:O694"/>
    <mergeCell ref="A724:A725"/>
    <mergeCell ref="B724:C724"/>
    <mergeCell ref="D724:E724"/>
    <mergeCell ref="F724:G724"/>
    <mergeCell ref="H724:I724"/>
    <mergeCell ref="J724:K724"/>
    <mergeCell ref="L724:M724"/>
    <mergeCell ref="N724:O724"/>
    <mergeCell ref="A694:A695"/>
    <mergeCell ref="J694:K694"/>
    <mergeCell ref="L754:M754"/>
    <mergeCell ref="H754:I754"/>
    <mergeCell ref="A754:A755"/>
    <mergeCell ref="B754:C754"/>
    <mergeCell ref="D754:E754"/>
    <mergeCell ref="F754:G754"/>
    <mergeCell ref="J754:K754"/>
    <mergeCell ref="L694:M694"/>
    <mergeCell ref="B694:C694"/>
    <mergeCell ref="D694:E694"/>
    <mergeCell ref="F694:G694"/>
    <mergeCell ref="H694:I69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headerFooter alignWithMargins="0">
    <oddFooter>&amp;C&amp;A，第 &amp;P 頁，共 &amp;N 頁</oddFooter>
  </headerFooter>
  <rowBreaks count="25" manualBreakCount="25">
    <brk id="31" max="15" man="1"/>
    <brk id="61" max="15" man="1"/>
    <brk id="91" max="15" man="1"/>
    <brk id="121" max="15" man="1"/>
    <brk id="151" max="15" man="1"/>
    <brk id="181" max="15" man="1"/>
    <brk id="212" max="15" man="1"/>
    <brk id="241" max="15" man="1"/>
    <brk id="271" max="15" man="1"/>
    <brk id="301" max="15" man="1"/>
    <brk id="332" max="15" man="1"/>
    <brk id="361" max="15" man="1"/>
    <brk id="391" max="15" man="1"/>
    <brk id="421" max="15" man="1"/>
    <brk id="451" max="15" man="1"/>
    <brk id="481" max="15" man="1"/>
    <brk id="511" max="15" man="1"/>
    <brk id="541" max="15" man="1"/>
    <brk id="571" max="15" man="1"/>
    <brk id="601" max="15" man="1"/>
    <brk id="631" max="15" man="1"/>
    <brk id="661" max="15" man="1"/>
    <brk id="691" max="15" man="1"/>
    <brk id="721" max="15" man="1"/>
    <brk id="751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G13" sqref="G13"/>
    </sheetView>
  </sheetViews>
  <sheetFormatPr defaultRowHeight="16.5"/>
  <cols>
    <col min="1" max="1" width="13.625" style="22" customWidth="1"/>
    <col min="2" max="4" width="10.625" style="22" customWidth="1"/>
    <col min="5" max="16" width="8.625" style="22" customWidth="1"/>
    <col min="17" max="19" width="6.5" style="22" customWidth="1"/>
    <col min="20" max="16384" width="9" style="22"/>
  </cols>
  <sheetData>
    <row r="1" spans="1:19" s="126" customFormat="1" ht="18" customHeight="1">
      <c r="A1" s="141" t="s">
        <v>306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9" ht="18" customHeight="1">
      <c r="M2" s="34" t="s">
        <v>378</v>
      </c>
    </row>
    <row r="3" spans="1:19" ht="18" customHeight="1">
      <c r="L3" s="23"/>
      <c r="M3" s="22" t="s">
        <v>250</v>
      </c>
    </row>
    <row r="4" spans="1:19" s="36" customFormat="1" ht="16.5" customHeight="1">
      <c r="A4" s="158" t="s">
        <v>456</v>
      </c>
      <c r="B4" s="151" t="s">
        <v>47</v>
      </c>
      <c r="C4" s="151"/>
      <c r="D4" s="151"/>
      <c r="E4" s="151" t="s">
        <v>48</v>
      </c>
      <c r="F4" s="151"/>
      <c r="G4" s="151" t="s">
        <v>49</v>
      </c>
      <c r="H4" s="151"/>
      <c r="I4" s="151" t="s">
        <v>50</v>
      </c>
      <c r="J4" s="151"/>
      <c r="K4" s="151" t="s">
        <v>51</v>
      </c>
      <c r="L4" s="151"/>
      <c r="M4" s="151" t="s">
        <v>52</v>
      </c>
      <c r="N4" s="151"/>
      <c r="O4" s="151" t="s">
        <v>53</v>
      </c>
      <c r="P4" s="151"/>
      <c r="Q4" s="56"/>
      <c r="R4" s="45"/>
      <c r="S4" s="45"/>
    </row>
    <row r="5" spans="1:19" s="36" customFormat="1">
      <c r="A5" s="159"/>
      <c r="B5" s="134" t="s">
        <v>54</v>
      </c>
      <c r="C5" s="134" t="s">
        <v>3</v>
      </c>
      <c r="D5" s="134" t="s">
        <v>4</v>
      </c>
      <c r="E5" s="134" t="s">
        <v>3</v>
      </c>
      <c r="F5" s="134" t="s">
        <v>4</v>
      </c>
      <c r="G5" s="134" t="s">
        <v>3</v>
      </c>
      <c r="H5" s="134" t="s">
        <v>4</v>
      </c>
      <c r="I5" s="134" t="s">
        <v>3</v>
      </c>
      <c r="J5" s="134" t="s">
        <v>4</v>
      </c>
      <c r="K5" s="134" t="s">
        <v>3</v>
      </c>
      <c r="L5" s="134" t="s">
        <v>4</v>
      </c>
      <c r="M5" s="134" t="s">
        <v>3</v>
      </c>
      <c r="N5" s="134" t="s">
        <v>4</v>
      </c>
      <c r="O5" s="134" t="s">
        <v>3</v>
      </c>
      <c r="P5" s="134" t="s">
        <v>4</v>
      </c>
      <c r="Q5" s="56"/>
      <c r="R5" s="45"/>
      <c r="S5" s="45"/>
    </row>
    <row r="6" spans="1:19" ht="16.149999999999999" customHeight="1">
      <c r="A6" s="24" t="s">
        <v>227</v>
      </c>
      <c r="B6" s="51">
        <v>887253</v>
      </c>
      <c r="C6" s="52">
        <v>414558</v>
      </c>
      <c r="D6" s="52">
        <v>472695</v>
      </c>
      <c r="E6" s="52">
        <v>114</v>
      </c>
      <c r="F6" s="52">
        <v>108</v>
      </c>
      <c r="G6" s="52">
        <v>3</v>
      </c>
      <c r="H6" s="52">
        <v>0</v>
      </c>
      <c r="I6" s="52">
        <v>18</v>
      </c>
      <c r="J6" s="52">
        <v>0</v>
      </c>
      <c r="K6" s="52">
        <v>12</v>
      </c>
      <c r="L6" s="52">
        <v>9</v>
      </c>
      <c r="M6" s="52">
        <v>900</v>
      </c>
      <c r="N6" s="52">
        <v>1468</v>
      </c>
      <c r="O6" s="52">
        <v>79</v>
      </c>
      <c r="P6" s="52">
        <v>163</v>
      </c>
      <c r="Q6" s="55"/>
      <c r="R6" s="44"/>
      <c r="S6" s="44"/>
    </row>
    <row r="7" spans="1:19">
      <c r="A7" s="24" t="s">
        <v>228</v>
      </c>
      <c r="B7" s="53">
        <v>125012</v>
      </c>
      <c r="C7" s="54">
        <v>50373</v>
      </c>
      <c r="D7" s="54">
        <v>74639</v>
      </c>
      <c r="E7" s="54">
        <v>31</v>
      </c>
      <c r="F7" s="54">
        <v>16</v>
      </c>
      <c r="G7" s="54">
        <v>0</v>
      </c>
      <c r="H7" s="54">
        <v>0</v>
      </c>
      <c r="I7" s="54">
        <v>1</v>
      </c>
      <c r="J7" s="54">
        <v>0</v>
      </c>
      <c r="K7" s="54">
        <v>1</v>
      </c>
      <c r="L7" s="54">
        <v>2</v>
      </c>
      <c r="M7" s="54">
        <v>344</v>
      </c>
      <c r="N7" s="54">
        <v>733</v>
      </c>
      <c r="O7" s="54">
        <v>4</v>
      </c>
      <c r="P7" s="54">
        <v>24</v>
      </c>
      <c r="Q7" s="55"/>
      <c r="R7" s="44"/>
      <c r="S7" s="44"/>
    </row>
    <row r="8" spans="1:19">
      <c r="A8" s="24" t="s">
        <v>229</v>
      </c>
      <c r="B8" s="53">
        <v>83359</v>
      </c>
      <c r="C8" s="54">
        <v>23521</v>
      </c>
      <c r="D8" s="54">
        <v>59838</v>
      </c>
      <c r="E8" s="54">
        <v>30</v>
      </c>
      <c r="F8" s="54">
        <v>19</v>
      </c>
      <c r="G8" s="54">
        <v>2</v>
      </c>
      <c r="H8" s="54">
        <v>0</v>
      </c>
      <c r="I8" s="54">
        <v>5</v>
      </c>
      <c r="J8" s="54">
        <v>0</v>
      </c>
      <c r="K8" s="54">
        <v>3</v>
      </c>
      <c r="L8" s="54">
        <v>3</v>
      </c>
      <c r="M8" s="54">
        <v>104</v>
      </c>
      <c r="N8" s="54">
        <v>224</v>
      </c>
      <c r="O8" s="54">
        <v>6</v>
      </c>
      <c r="P8" s="54">
        <v>14</v>
      </c>
      <c r="Q8" s="55"/>
      <c r="R8" s="44"/>
      <c r="S8" s="44"/>
    </row>
    <row r="9" spans="1:19">
      <c r="A9" s="24" t="s">
        <v>289</v>
      </c>
      <c r="B9" s="53">
        <v>139106</v>
      </c>
      <c r="C9" s="54">
        <v>77031</v>
      </c>
      <c r="D9" s="54">
        <v>62075</v>
      </c>
      <c r="E9" s="54">
        <v>19</v>
      </c>
      <c r="F9" s="54">
        <v>9</v>
      </c>
      <c r="G9" s="54">
        <v>1</v>
      </c>
      <c r="H9" s="54">
        <v>0</v>
      </c>
      <c r="I9" s="54">
        <v>0</v>
      </c>
      <c r="J9" s="54">
        <v>0</v>
      </c>
      <c r="K9" s="54">
        <v>3</v>
      </c>
      <c r="L9" s="54">
        <v>2</v>
      </c>
      <c r="M9" s="54">
        <v>57</v>
      </c>
      <c r="N9" s="54">
        <v>115</v>
      </c>
      <c r="O9" s="54">
        <v>12</v>
      </c>
      <c r="P9" s="54">
        <v>14</v>
      </c>
      <c r="Q9" s="55"/>
      <c r="R9" s="44"/>
      <c r="S9" s="44"/>
    </row>
    <row r="10" spans="1:19">
      <c r="A10" s="24" t="s">
        <v>230</v>
      </c>
      <c r="B10" s="53">
        <v>126156</v>
      </c>
      <c r="C10" s="54">
        <v>71686</v>
      </c>
      <c r="D10" s="54">
        <v>54470</v>
      </c>
      <c r="E10" s="54">
        <v>9</v>
      </c>
      <c r="F10" s="54">
        <v>13</v>
      </c>
      <c r="G10" s="54">
        <v>0</v>
      </c>
      <c r="H10" s="54">
        <v>0</v>
      </c>
      <c r="I10" s="54">
        <v>5</v>
      </c>
      <c r="J10" s="54">
        <v>0</v>
      </c>
      <c r="K10" s="54">
        <v>1</v>
      </c>
      <c r="L10" s="54">
        <v>0</v>
      </c>
      <c r="M10" s="54">
        <v>36</v>
      </c>
      <c r="N10" s="54">
        <v>64</v>
      </c>
      <c r="O10" s="54">
        <v>0</v>
      </c>
      <c r="P10" s="54">
        <v>18</v>
      </c>
      <c r="Q10" s="55"/>
      <c r="R10" s="44"/>
      <c r="S10" s="44"/>
    </row>
    <row r="11" spans="1:19">
      <c r="A11" s="24" t="s">
        <v>231</v>
      </c>
      <c r="B11" s="53">
        <v>72385</v>
      </c>
      <c r="C11" s="54">
        <v>37278</v>
      </c>
      <c r="D11" s="54">
        <v>35107</v>
      </c>
      <c r="E11" s="54">
        <v>6</v>
      </c>
      <c r="F11" s="54">
        <v>4</v>
      </c>
      <c r="G11" s="54">
        <v>0</v>
      </c>
      <c r="H11" s="54">
        <v>0</v>
      </c>
      <c r="I11" s="54">
        <v>2</v>
      </c>
      <c r="J11" s="54">
        <v>0</v>
      </c>
      <c r="K11" s="54">
        <v>0</v>
      </c>
      <c r="L11" s="54">
        <v>1</v>
      </c>
      <c r="M11" s="54">
        <v>19</v>
      </c>
      <c r="N11" s="54">
        <v>38</v>
      </c>
      <c r="O11" s="54">
        <v>1</v>
      </c>
      <c r="P11" s="54">
        <v>6</v>
      </c>
      <c r="Q11" s="55"/>
      <c r="R11" s="44"/>
      <c r="S11" s="44"/>
    </row>
    <row r="12" spans="1:19">
      <c r="A12" s="24" t="s">
        <v>232</v>
      </c>
      <c r="B12" s="53">
        <v>79270</v>
      </c>
      <c r="C12" s="54">
        <v>35309</v>
      </c>
      <c r="D12" s="54">
        <v>43961</v>
      </c>
      <c r="E12" s="54">
        <v>6</v>
      </c>
      <c r="F12" s="54">
        <v>14</v>
      </c>
      <c r="G12" s="54">
        <v>0</v>
      </c>
      <c r="H12" s="54">
        <v>0</v>
      </c>
      <c r="I12" s="54">
        <v>1</v>
      </c>
      <c r="J12" s="54">
        <v>0</v>
      </c>
      <c r="K12" s="54">
        <v>2</v>
      </c>
      <c r="L12" s="54">
        <v>1</v>
      </c>
      <c r="M12" s="54">
        <v>119</v>
      </c>
      <c r="N12" s="54">
        <v>66</v>
      </c>
      <c r="O12" s="54">
        <v>42</v>
      </c>
      <c r="P12" s="54">
        <v>35</v>
      </c>
      <c r="Q12" s="55"/>
      <c r="R12" s="44"/>
      <c r="S12" s="44"/>
    </row>
    <row r="13" spans="1:19">
      <c r="A13" s="24" t="s">
        <v>233</v>
      </c>
      <c r="B13" s="53">
        <v>15063</v>
      </c>
      <c r="C13" s="54">
        <v>6484</v>
      </c>
      <c r="D13" s="54">
        <v>8579</v>
      </c>
      <c r="E13" s="54">
        <v>2</v>
      </c>
      <c r="F13" s="54">
        <v>1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6</v>
      </c>
      <c r="N13" s="54">
        <v>5</v>
      </c>
      <c r="O13" s="54">
        <v>0</v>
      </c>
      <c r="P13" s="54">
        <v>1</v>
      </c>
      <c r="Q13" s="55"/>
      <c r="R13" s="44"/>
      <c r="S13" s="44"/>
    </row>
    <row r="14" spans="1:19">
      <c r="A14" s="24" t="s">
        <v>234</v>
      </c>
      <c r="B14" s="53">
        <v>36839</v>
      </c>
      <c r="C14" s="54">
        <v>15744</v>
      </c>
      <c r="D14" s="54">
        <v>21095</v>
      </c>
      <c r="E14" s="54">
        <v>1</v>
      </c>
      <c r="F14" s="54">
        <v>1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34</v>
      </c>
      <c r="N14" s="54">
        <v>48</v>
      </c>
      <c r="O14" s="54">
        <v>0</v>
      </c>
      <c r="P14" s="54">
        <v>2</v>
      </c>
      <c r="Q14" s="55"/>
      <c r="R14" s="44"/>
      <c r="S14" s="44"/>
    </row>
    <row r="15" spans="1:19">
      <c r="A15" s="24" t="s">
        <v>235</v>
      </c>
      <c r="B15" s="53">
        <v>24860</v>
      </c>
      <c r="C15" s="54">
        <v>9701</v>
      </c>
      <c r="D15" s="54">
        <v>15159</v>
      </c>
      <c r="E15" s="54">
        <v>0</v>
      </c>
      <c r="F15" s="54">
        <v>1</v>
      </c>
      <c r="G15" s="54">
        <v>0</v>
      </c>
      <c r="H15" s="54">
        <v>0</v>
      </c>
      <c r="I15" s="54">
        <v>1</v>
      </c>
      <c r="J15" s="54">
        <v>0</v>
      </c>
      <c r="K15" s="54">
        <v>0</v>
      </c>
      <c r="L15" s="54">
        <v>0</v>
      </c>
      <c r="M15" s="54">
        <v>0</v>
      </c>
      <c r="N15" s="54">
        <v>12</v>
      </c>
      <c r="O15" s="54">
        <v>0</v>
      </c>
      <c r="P15" s="54">
        <v>5</v>
      </c>
      <c r="Q15" s="55"/>
      <c r="R15" s="44"/>
      <c r="S15" s="44"/>
    </row>
    <row r="16" spans="1:19">
      <c r="A16" s="24" t="s">
        <v>236</v>
      </c>
      <c r="B16" s="53">
        <v>62835</v>
      </c>
      <c r="C16" s="54">
        <v>38476</v>
      </c>
      <c r="D16" s="54">
        <v>24359</v>
      </c>
      <c r="E16" s="54">
        <v>0</v>
      </c>
      <c r="F16" s="54">
        <v>5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8</v>
      </c>
      <c r="N16" s="54">
        <v>14</v>
      </c>
      <c r="O16" s="54">
        <v>1</v>
      </c>
      <c r="P16" s="54">
        <v>7</v>
      </c>
      <c r="Q16" s="55"/>
      <c r="R16" s="44"/>
      <c r="S16" s="44"/>
    </row>
    <row r="17" spans="1:19">
      <c r="A17" s="24" t="s">
        <v>237</v>
      </c>
      <c r="B17" s="53">
        <v>15082</v>
      </c>
      <c r="C17" s="54">
        <v>6415</v>
      </c>
      <c r="D17" s="54">
        <v>8667</v>
      </c>
      <c r="E17" s="54">
        <v>2</v>
      </c>
      <c r="F17" s="54">
        <v>1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14</v>
      </c>
      <c r="N17" s="54">
        <v>19</v>
      </c>
      <c r="O17" s="54">
        <v>0</v>
      </c>
      <c r="P17" s="54">
        <v>5</v>
      </c>
      <c r="Q17" s="55"/>
      <c r="R17" s="44"/>
      <c r="S17" s="44"/>
    </row>
    <row r="18" spans="1:19">
      <c r="A18" s="24" t="s">
        <v>238</v>
      </c>
      <c r="B18" s="53">
        <v>23008</v>
      </c>
      <c r="C18" s="54">
        <v>10770</v>
      </c>
      <c r="D18" s="54">
        <v>12238</v>
      </c>
      <c r="E18" s="54">
        <v>1</v>
      </c>
      <c r="F18" s="54">
        <v>7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4</v>
      </c>
      <c r="N18" s="54">
        <v>6</v>
      </c>
      <c r="O18" s="54">
        <v>0</v>
      </c>
      <c r="P18" s="54">
        <v>2</v>
      </c>
      <c r="Q18" s="55"/>
      <c r="R18" s="44"/>
      <c r="S18" s="44"/>
    </row>
    <row r="19" spans="1:19">
      <c r="A19" s="24" t="s">
        <v>239</v>
      </c>
      <c r="B19" s="53">
        <v>16380</v>
      </c>
      <c r="C19" s="54">
        <v>7583</v>
      </c>
      <c r="D19" s="54">
        <v>8797</v>
      </c>
      <c r="E19" s="54">
        <v>1</v>
      </c>
      <c r="F19" s="54">
        <v>3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41</v>
      </c>
      <c r="N19" s="54">
        <v>45</v>
      </c>
      <c r="O19" s="54">
        <v>10</v>
      </c>
      <c r="P19" s="54">
        <v>10</v>
      </c>
      <c r="Q19" s="55"/>
      <c r="R19" s="44"/>
      <c r="S19" s="44"/>
    </row>
    <row r="20" spans="1:19">
      <c r="A20" s="24" t="s">
        <v>240</v>
      </c>
      <c r="B20" s="53">
        <v>18669</v>
      </c>
      <c r="C20" s="54">
        <v>8101</v>
      </c>
      <c r="D20" s="54">
        <v>10568</v>
      </c>
      <c r="E20" s="54">
        <v>3</v>
      </c>
      <c r="F20" s="54">
        <v>5</v>
      </c>
      <c r="G20" s="54">
        <v>0</v>
      </c>
      <c r="H20" s="54">
        <v>0</v>
      </c>
      <c r="I20" s="54">
        <v>0</v>
      </c>
      <c r="J20" s="54">
        <v>0</v>
      </c>
      <c r="K20" s="54">
        <v>1</v>
      </c>
      <c r="L20" s="54">
        <v>0</v>
      </c>
      <c r="M20" s="54">
        <v>5</v>
      </c>
      <c r="N20" s="54">
        <v>11</v>
      </c>
      <c r="O20" s="54">
        <v>2</v>
      </c>
      <c r="P20" s="54">
        <v>5</v>
      </c>
      <c r="Q20" s="55"/>
      <c r="R20" s="44"/>
      <c r="S20" s="44"/>
    </row>
    <row r="21" spans="1:19">
      <c r="A21" s="24" t="s">
        <v>241</v>
      </c>
      <c r="B21" s="53">
        <v>3057</v>
      </c>
      <c r="C21" s="54">
        <v>795</v>
      </c>
      <c r="D21" s="54">
        <v>2262</v>
      </c>
      <c r="E21" s="54">
        <v>0</v>
      </c>
      <c r="F21" s="54">
        <v>1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1</v>
      </c>
      <c r="N21" s="54">
        <v>1</v>
      </c>
      <c r="O21" s="54">
        <v>0</v>
      </c>
      <c r="P21" s="54">
        <v>0</v>
      </c>
      <c r="Q21" s="55"/>
      <c r="R21" s="44"/>
      <c r="S21" s="44"/>
    </row>
    <row r="22" spans="1:19">
      <c r="A22" s="24" t="s">
        <v>242</v>
      </c>
      <c r="B22" s="53">
        <v>8236</v>
      </c>
      <c r="C22" s="54">
        <v>2511</v>
      </c>
      <c r="D22" s="54">
        <v>5725</v>
      </c>
      <c r="E22" s="54">
        <v>0</v>
      </c>
      <c r="F22" s="54">
        <v>1</v>
      </c>
      <c r="G22" s="54">
        <v>0</v>
      </c>
      <c r="H22" s="54">
        <v>0</v>
      </c>
      <c r="I22" s="54">
        <v>2</v>
      </c>
      <c r="J22" s="54">
        <v>0</v>
      </c>
      <c r="K22" s="54">
        <v>0</v>
      </c>
      <c r="L22" s="54">
        <v>0</v>
      </c>
      <c r="M22" s="54">
        <v>9</v>
      </c>
      <c r="N22" s="54">
        <v>12</v>
      </c>
      <c r="O22" s="54">
        <v>1</v>
      </c>
      <c r="P22" s="54">
        <v>10</v>
      </c>
      <c r="Q22" s="55"/>
      <c r="R22" s="44"/>
      <c r="S22" s="44"/>
    </row>
    <row r="23" spans="1:19">
      <c r="A23" s="24" t="s">
        <v>243</v>
      </c>
      <c r="B23" s="53">
        <v>3414</v>
      </c>
      <c r="C23" s="54">
        <v>2272</v>
      </c>
      <c r="D23" s="54">
        <v>1142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1</v>
      </c>
      <c r="N23" s="54">
        <v>0</v>
      </c>
      <c r="O23" s="54">
        <v>0</v>
      </c>
      <c r="P23" s="54">
        <v>1</v>
      </c>
      <c r="Q23" s="55"/>
      <c r="R23" s="44"/>
      <c r="S23" s="44"/>
    </row>
    <row r="24" spans="1:19">
      <c r="A24" s="31" t="s">
        <v>244</v>
      </c>
      <c r="B24" s="53">
        <v>7626</v>
      </c>
      <c r="C24" s="54">
        <v>2188</v>
      </c>
      <c r="D24" s="54">
        <v>5438</v>
      </c>
      <c r="E24" s="54">
        <v>1</v>
      </c>
      <c r="F24" s="54">
        <v>1</v>
      </c>
      <c r="G24" s="54">
        <v>0</v>
      </c>
      <c r="H24" s="54">
        <v>0</v>
      </c>
      <c r="I24" s="54">
        <v>1</v>
      </c>
      <c r="J24" s="54">
        <v>0</v>
      </c>
      <c r="K24" s="54">
        <v>0</v>
      </c>
      <c r="L24" s="54">
        <v>0</v>
      </c>
      <c r="M24" s="54">
        <v>20</v>
      </c>
      <c r="N24" s="54">
        <v>14</v>
      </c>
      <c r="O24" s="54">
        <v>0</v>
      </c>
      <c r="P24" s="54">
        <v>3</v>
      </c>
      <c r="Q24" s="55"/>
      <c r="R24" s="44"/>
      <c r="S24" s="44"/>
    </row>
    <row r="25" spans="1:19">
      <c r="A25" s="24" t="s">
        <v>245</v>
      </c>
      <c r="B25" s="53">
        <v>20910</v>
      </c>
      <c r="C25" s="54">
        <v>6975</v>
      </c>
      <c r="D25" s="54">
        <v>13935</v>
      </c>
      <c r="E25" s="54">
        <v>2</v>
      </c>
      <c r="F25" s="54">
        <v>4</v>
      </c>
      <c r="G25" s="54">
        <v>0</v>
      </c>
      <c r="H25" s="54">
        <v>0</v>
      </c>
      <c r="I25" s="54">
        <v>0</v>
      </c>
      <c r="J25" s="54">
        <v>0</v>
      </c>
      <c r="K25" s="54">
        <v>1</v>
      </c>
      <c r="L25" s="54">
        <v>0</v>
      </c>
      <c r="M25" s="54">
        <v>39</v>
      </c>
      <c r="N25" s="54">
        <v>38</v>
      </c>
      <c r="O25" s="54">
        <v>0</v>
      </c>
      <c r="P25" s="54">
        <v>1</v>
      </c>
      <c r="Q25" s="55"/>
      <c r="R25" s="44"/>
      <c r="S25" s="44"/>
    </row>
    <row r="26" spans="1:19">
      <c r="A26" s="24" t="s">
        <v>246</v>
      </c>
      <c r="B26" s="53">
        <v>4414</v>
      </c>
      <c r="C26" s="54">
        <v>888</v>
      </c>
      <c r="D26" s="54">
        <v>3526</v>
      </c>
      <c r="E26" s="54">
        <v>0</v>
      </c>
      <c r="F26" s="54">
        <v>1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3</v>
      </c>
      <c r="O26" s="54">
        <v>0</v>
      </c>
      <c r="P26" s="54">
        <v>0</v>
      </c>
      <c r="Q26" s="55"/>
      <c r="R26" s="44"/>
      <c r="S26" s="44"/>
    </row>
    <row r="27" spans="1:19">
      <c r="A27" s="24" t="s">
        <v>247</v>
      </c>
      <c r="B27" s="53">
        <v>1303</v>
      </c>
      <c r="C27" s="54">
        <v>349</v>
      </c>
      <c r="D27" s="54">
        <v>954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20</v>
      </c>
      <c r="N27" s="54">
        <v>0</v>
      </c>
      <c r="O27" s="54">
        <v>0</v>
      </c>
      <c r="P27" s="54">
        <v>0</v>
      </c>
      <c r="Q27" s="55"/>
      <c r="R27" s="44"/>
      <c r="S27" s="44"/>
    </row>
    <row r="28" spans="1:19" ht="16.5" customHeight="1">
      <c r="A28" s="24" t="s">
        <v>248</v>
      </c>
      <c r="B28" s="53">
        <v>269</v>
      </c>
      <c r="C28" s="54">
        <v>108</v>
      </c>
      <c r="D28" s="54">
        <v>161</v>
      </c>
      <c r="E28" s="54">
        <v>0</v>
      </c>
      <c r="F28" s="54">
        <v>1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19</v>
      </c>
      <c r="N28" s="54">
        <v>0</v>
      </c>
      <c r="O28" s="54">
        <v>0</v>
      </c>
      <c r="P28" s="54">
        <v>0</v>
      </c>
      <c r="Q28" s="55"/>
      <c r="R28" s="44"/>
      <c r="S28" s="44"/>
    </row>
    <row r="29" spans="1:19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55"/>
      <c r="R29" s="44"/>
      <c r="S29" s="44"/>
    </row>
    <row r="30" spans="1:19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55"/>
      <c r="R30" s="44"/>
      <c r="S30" s="44"/>
    </row>
    <row r="31" spans="1:19" s="36" customFormat="1" ht="16.5" customHeight="1">
      <c r="A31" s="158" t="s">
        <v>296</v>
      </c>
      <c r="B31" s="152" t="s">
        <v>72</v>
      </c>
      <c r="C31" s="153"/>
      <c r="D31" s="152" t="s">
        <v>300</v>
      </c>
      <c r="E31" s="153"/>
      <c r="F31" s="152" t="s">
        <v>73</v>
      </c>
      <c r="G31" s="153"/>
      <c r="H31" s="152" t="s">
        <v>74</v>
      </c>
      <c r="I31" s="153"/>
      <c r="J31" s="152" t="s">
        <v>75</v>
      </c>
      <c r="K31" s="153"/>
      <c r="L31" s="152" t="s">
        <v>76</v>
      </c>
      <c r="M31" s="153"/>
      <c r="N31" s="152" t="s">
        <v>77</v>
      </c>
      <c r="O31" s="153"/>
      <c r="P31" s="29"/>
      <c r="Q31" s="55"/>
      <c r="R31" s="44"/>
      <c r="S31" s="44"/>
    </row>
    <row r="32" spans="1:19" s="36" customFormat="1">
      <c r="A32" s="159"/>
      <c r="B32" s="134" t="s">
        <v>3</v>
      </c>
      <c r="C32" s="134" t="s">
        <v>4</v>
      </c>
      <c r="D32" s="134" t="s">
        <v>3</v>
      </c>
      <c r="E32" s="134" t="s">
        <v>4</v>
      </c>
      <c r="F32" s="134" t="s">
        <v>3</v>
      </c>
      <c r="G32" s="134" t="s">
        <v>4</v>
      </c>
      <c r="H32" s="134" t="s">
        <v>3</v>
      </c>
      <c r="I32" s="134" t="s">
        <v>4</v>
      </c>
      <c r="J32" s="134" t="s">
        <v>3</v>
      </c>
      <c r="K32" s="134" t="s">
        <v>4</v>
      </c>
      <c r="L32" s="134" t="s">
        <v>3</v>
      </c>
      <c r="M32" s="134" t="s">
        <v>4</v>
      </c>
      <c r="N32" s="134" t="s">
        <v>3</v>
      </c>
      <c r="O32" s="134" t="s">
        <v>4</v>
      </c>
      <c r="P32" s="182"/>
      <c r="Q32" s="56"/>
      <c r="R32" s="45"/>
      <c r="S32" s="45"/>
    </row>
    <row r="33" spans="1:19" ht="16.149999999999999" customHeight="1">
      <c r="A33" s="24" t="s">
        <v>227</v>
      </c>
      <c r="B33" s="52">
        <v>95</v>
      </c>
      <c r="C33" s="52">
        <v>28</v>
      </c>
      <c r="D33" s="52">
        <v>1</v>
      </c>
      <c r="E33" s="52">
        <v>1</v>
      </c>
      <c r="F33" s="52">
        <v>3123</v>
      </c>
      <c r="G33" s="52">
        <v>1273</v>
      </c>
      <c r="H33" s="52">
        <v>70952</v>
      </c>
      <c r="I33" s="52">
        <v>205233</v>
      </c>
      <c r="J33" s="52">
        <v>125</v>
      </c>
      <c r="K33" s="52">
        <v>43</v>
      </c>
      <c r="L33" s="52">
        <v>23</v>
      </c>
      <c r="M33" s="52">
        <v>1</v>
      </c>
      <c r="N33" s="52">
        <v>110</v>
      </c>
      <c r="O33" s="52">
        <v>38</v>
      </c>
      <c r="P33" s="29"/>
      <c r="Q33" s="55"/>
      <c r="R33" s="44"/>
      <c r="S33" s="44"/>
    </row>
    <row r="34" spans="1:19">
      <c r="A34" s="24" t="s">
        <v>228</v>
      </c>
      <c r="B34" s="54">
        <v>9</v>
      </c>
      <c r="C34" s="54">
        <v>0</v>
      </c>
      <c r="D34" s="54">
        <v>0</v>
      </c>
      <c r="E34" s="54">
        <v>1</v>
      </c>
      <c r="F34" s="54">
        <v>430</v>
      </c>
      <c r="G34" s="54">
        <v>204</v>
      </c>
      <c r="H34" s="54">
        <v>7814</v>
      </c>
      <c r="I34" s="54">
        <v>34373</v>
      </c>
      <c r="J34" s="54">
        <v>26</v>
      </c>
      <c r="K34" s="54">
        <v>9</v>
      </c>
      <c r="L34" s="54">
        <v>6</v>
      </c>
      <c r="M34" s="54">
        <v>0</v>
      </c>
      <c r="N34" s="54">
        <v>19</v>
      </c>
      <c r="O34" s="54">
        <v>4</v>
      </c>
      <c r="P34" s="29"/>
      <c r="Q34" s="55"/>
      <c r="R34" s="44"/>
      <c r="S34" s="44"/>
    </row>
    <row r="35" spans="1:19">
      <c r="A35" s="24" t="s">
        <v>297</v>
      </c>
      <c r="B35" s="54">
        <v>12</v>
      </c>
      <c r="C35" s="54">
        <v>6</v>
      </c>
      <c r="D35" s="54">
        <v>0</v>
      </c>
      <c r="E35" s="54">
        <v>0</v>
      </c>
      <c r="F35" s="54">
        <v>1091</v>
      </c>
      <c r="G35" s="54">
        <v>465</v>
      </c>
      <c r="H35" s="54">
        <v>1304</v>
      </c>
      <c r="I35" s="54">
        <v>33215</v>
      </c>
      <c r="J35" s="54">
        <v>28</v>
      </c>
      <c r="K35" s="54">
        <v>10</v>
      </c>
      <c r="L35" s="54">
        <v>7</v>
      </c>
      <c r="M35" s="54">
        <v>0</v>
      </c>
      <c r="N35" s="54">
        <v>70</v>
      </c>
      <c r="O35" s="54">
        <v>30</v>
      </c>
      <c r="P35" s="29"/>
      <c r="Q35" s="55"/>
      <c r="R35" s="44"/>
      <c r="S35" s="44"/>
    </row>
    <row r="36" spans="1:19">
      <c r="A36" s="24" t="s">
        <v>289</v>
      </c>
      <c r="B36" s="54">
        <v>22</v>
      </c>
      <c r="C36" s="54">
        <v>3</v>
      </c>
      <c r="D36" s="54">
        <v>1</v>
      </c>
      <c r="E36" s="54">
        <v>0</v>
      </c>
      <c r="F36" s="54">
        <v>232</v>
      </c>
      <c r="G36" s="54">
        <v>86</v>
      </c>
      <c r="H36" s="54">
        <v>11896</v>
      </c>
      <c r="I36" s="54">
        <v>18644</v>
      </c>
      <c r="J36" s="54">
        <v>8</v>
      </c>
      <c r="K36" s="54">
        <v>1</v>
      </c>
      <c r="L36" s="54">
        <v>0</v>
      </c>
      <c r="M36" s="54">
        <v>0</v>
      </c>
      <c r="N36" s="54">
        <v>0</v>
      </c>
      <c r="O36" s="54">
        <v>0</v>
      </c>
      <c r="P36" s="29"/>
      <c r="Q36" s="55"/>
      <c r="R36" s="44"/>
      <c r="S36" s="44"/>
    </row>
    <row r="37" spans="1:19">
      <c r="A37" s="24" t="s">
        <v>230</v>
      </c>
      <c r="B37" s="54">
        <v>3</v>
      </c>
      <c r="C37" s="54">
        <v>3</v>
      </c>
      <c r="D37" s="54">
        <v>0</v>
      </c>
      <c r="E37" s="54">
        <v>0</v>
      </c>
      <c r="F37" s="54">
        <v>232</v>
      </c>
      <c r="G37" s="54">
        <v>69</v>
      </c>
      <c r="H37" s="54">
        <v>11362</v>
      </c>
      <c r="I37" s="54">
        <v>21714</v>
      </c>
      <c r="J37" s="54">
        <v>17</v>
      </c>
      <c r="K37" s="54">
        <v>1</v>
      </c>
      <c r="L37" s="54">
        <v>2</v>
      </c>
      <c r="M37" s="54">
        <v>0</v>
      </c>
      <c r="N37" s="54">
        <v>4</v>
      </c>
      <c r="O37" s="54">
        <v>1</v>
      </c>
      <c r="P37" s="29"/>
      <c r="Q37" s="55"/>
      <c r="R37" s="44"/>
      <c r="S37" s="44"/>
    </row>
    <row r="38" spans="1:19">
      <c r="A38" s="24" t="s">
        <v>231</v>
      </c>
      <c r="B38" s="54">
        <v>36</v>
      </c>
      <c r="C38" s="54">
        <v>13</v>
      </c>
      <c r="D38" s="54">
        <v>0</v>
      </c>
      <c r="E38" s="54">
        <v>0</v>
      </c>
      <c r="F38" s="54">
        <v>129</v>
      </c>
      <c r="G38" s="54">
        <v>43</v>
      </c>
      <c r="H38" s="54">
        <v>6410</v>
      </c>
      <c r="I38" s="54">
        <v>13567</v>
      </c>
      <c r="J38" s="54">
        <v>10</v>
      </c>
      <c r="K38" s="54">
        <v>6</v>
      </c>
      <c r="L38" s="54">
        <v>3</v>
      </c>
      <c r="M38" s="54">
        <v>0</v>
      </c>
      <c r="N38" s="54">
        <v>2</v>
      </c>
      <c r="O38" s="54">
        <v>0</v>
      </c>
      <c r="P38" s="29"/>
      <c r="Q38" s="55"/>
      <c r="R38" s="44"/>
      <c r="S38" s="44"/>
    </row>
    <row r="39" spans="1:19">
      <c r="A39" s="24" t="s">
        <v>232</v>
      </c>
      <c r="B39" s="54">
        <v>9</v>
      </c>
      <c r="C39" s="54">
        <v>2</v>
      </c>
      <c r="D39" s="54">
        <v>0</v>
      </c>
      <c r="E39" s="54">
        <v>0</v>
      </c>
      <c r="F39" s="54">
        <v>124</v>
      </c>
      <c r="G39" s="54">
        <v>54</v>
      </c>
      <c r="H39" s="54">
        <v>7552</v>
      </c>
      <c r="I39" s="54">
        <v>17400</v>
      </c>
      <c r="J39" s="54">
        <v>9</v>
      </c>
      <c r="K39" s="54">
        <v>4</v>
      </c>
      <c r="L39" s="54">
        <v>4</v>
      </c>
      <c r="M39" s="54">
        <v>1</v>
      </c>
      <c r="N39" s="54">
        <v>5</v>
      </c>
      <c r="O39" s="54">
        <v>0</v>
      </c>
      <c r="P39" s="29"/>
      <c r="Q39" s="55"/>
      <c r="R39" s="44"/>
      <c r="S39" s="44"/>
    </row>
    <row r="40" spans="1:19">
      <c r="A40" s="24" t="s">
        <v>233</v>
      </c>
      <c r="B40" s="54">
        <v>0</v>
      </c>
      <c r="C40" s="54">
        <v>0</v>
      </c>
      <c r="D40" s="54">
        <v>0</v>
      </c>
      <c r="E40" s="54">
        <v>0</v>
      </c>
      <c r="F40" s="54">
        <v>5</v>
      </c>
      <c r="G40" s="54">
        <v>6</v>
      </c>
      <c r="H40" s="54">
        <v>2060</v>
      </c>
      <c r="I40" s="54">
        <v>5051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9"/>
      <c r="Q40" s="55"/>
      <c r="R40" s="44"/>
      <c r="S40" s="44"/>
    </row>
    <row r="41" spans="1:19">
      <c r="A41" s="24" t="s">
        <v>234</v>
      </c>
      <c r="B41" s="54">
        <v>1</v>
      </c>
      <c r="C41" s="54">
        <v>0</v>
      </c>
      <c r="D41" s="54">
        <v>0</v>
      </c>
      <c r="E41" s="54">
        <v>0</v>
      </c>
      <c r="F41" s="54">
        <v>99</v>
      </c>
      <c r="G41" s="54">
        <v>23</v>
      </c>
      <c r="H41" s="54">
        <v>1179</v>
      </c>
      <c r="I41" s="54">
        <v>5385</v>
      </c>
      <c r="J41" s="54">
        <v>2</v>
      </c>
      <c r="K41" s="54">
        <v>1</v>
      </c>
      <c r="L41" s="54">
        <v>1</v>
      </c>
      <c r="M41" s="54">
        <v>0</v>
      </c>
      <c r="N41" s="54">
        <v>2</v>
      </c>
      <c r="O41" s="54">
        <v>0</v>
      </c>
      <c r="P41" s="29"/>
      <c r="Q41" s="55"/>
      <c r="R41" s="44"/>
      <c r="S41" s="44"/>
    </row>
    <row r="42" spans="1:19">
      <c r="A42" s="24" t="s">
        <v>235</v>
      </c>
      <c r="B42" s="54">
        <v>0</v>
      </c>
      <c r="C42" s="54">
        <v>0</v>
      </c>
      <c r="D42" s="54">
        <v>0</v>
      </c>
      <c r="E42" s="54">
        <v>0</v>
      </c>
      <c r="F42" s="54">
        <v>24</v>
      </c>
      <c r="G42" s="54">
        <v>11</v>
      </c>
      <c r="H42" s="54">
        <v>1794</v>
      </c>
      <c r="I42" s="54">
        <v>6102</v>
      </c>
      <c r="J42" s="54">
        <v>0</v>
      </c>
      <c r="K42" s="54">
        <v>1</v>
      </c>
      <c r="L42" s="54">
        <v>0</v>
      </c>
      <c r="M42" s="54">
        <v>0</v>
      </c>
      <c r="N42" s="54">
        <v>1</v>
      </c>
      <c r="O42" s="54">
        <v>0</v>
      </c>
      <c r="P42" s="29"/>
      <c r="Q42" s="55"/>
      <c r="R42" s="44"/>
      <c r="S42" s="44"/>
    </row>
    <row r="43" spans="1:19">
      <c r="A43" s="24" t="s">
        <v>236</v>
      </c>
      <c r="B43" s="54">
        <v>0</v>
      </c>
      <c r="C43" s="54">
        <v>0</v>
      </c>
      <c r="D43" s="54">
        <v>0</v>
      </c>
      <c r="E43" s="54">
        <v>0</v>
      </c>
      <c r="F43" s="54">
        <v>24</v>
      </c>
      <c r="G43" s="54">
        <v>4</v>
      </c>
      <c r="H43" s="54">
        <v>8217</v>
      </c>
      <c r="I43" s="54">
        <v>10719</v>
      </c>
      <c r="J43" s="54">
        <v>3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29"/>
      <c r="Q43" s="55"/>
      <c r="R43" s="44"/>
      <c r="S43" s="44"/>
    </row>
    <row r="44" spans="1:19">
      <c r="A44" s="24" t="s">
        <v>237</v>
      </c>
      <c r="B44" s="54">
        <v>0</v>
      </c>
      <c r="C44" s="54">
        <v>0</v>
      </c>
      <c r="D44" s="54">
        <v>0</v>
      </c>
      <c r="E44" s="54">
        <v>0</v>
      </c>
      <c r="F44" s="54">
        <v>12</v>
      </c>
      <c r="G44" s="54">
        <v>6</v>
      </c>
      <c r="H44" s="54">
        <v>1228</v>
      </c>
      <c r="I44" s="54">
        <v>4625</v>
      </c>
      <c r="J44" s="54">
        <v>2</v>
      </c>
      <c r="K44" s="54">
        <v>0</v>
      </c>
      <c r="L44" s="54">
        <v>0</v>
      </c>
      <c r="M44" s="54">
        <v>0</v>
      </c>
      <c r="N44" s="54">
        <v>1</v>
      </c>
      <c r="O44" s="54">
        <v>0</v>
      </c>
      <c r="P44" s="29"/>
      <c r="Q44" s="55"/>
      <c r="R44" s="44"/>
      <c r="S44" s="44"/>
    </row>
    <row r="45" spans="1:19">
      <c r="A45" s="24" t="s">
        <v>238</v>
      </c>
      <c r="B45" s="54">
        <v>0</v>
      </c>
      <c r="C45" s="54">
        <v>0</v>
      </c>
      <c r="D45" s="54">
        <v>0</v>
      </c>
      <c r="E45" s="54">
        <v>0</v>
      </c>
      <c r="F45" s="54">
        <v>18</v>
      </c>
      <c r="G45" s="54">
        <v>4</v>
      </c>
      <c r="H45" s="54">
        <v>1893</v>
      </c>
      <c r="I45" s="54">
        <v>6824</v>
      </c>
      <c r="J45" s="54">
        <v>2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29"/>
      <c r="Q45" s="55"/>
      <c r="R45" s="44"/>
      <c r="S45" s="44"/>
    </row>
    <row r="46" spans="1:19">
      <c r="A46" s="24" t="s">
        <v>239</v>
      </c>
      <c r="B46" s="54">
        <v>0</v>
      </c>
      <c r="C46" s="54">
        <v>1</v>
      </c>
      <c r="D46" s="54">
        <v>0</v>
      </c>
      <c r="E46" s="54">
        <v>0</v>
      </c>
      <c r="F46" s="54">
        <v>75</v>
      </c>
      <c r="G46" s="54">
        <v>12</v>
      </c>
      <c r="H46" s="54">
        <v>1407</v>
      </c>
      <c r="I46" s="54">
        <v>5154</v>
      </c>
      <c r="J46" s="54">
        <v>2</v>
      </c>
      <c r="K46" s="54">
        <v>2</v>
      </c>
      <c r="L46" s="54">
        <v>0</v>
      </c>
      <c r="M46" s="54">
        <v>0</v>
      </c>
      <c r="N46" s="54">
        <v>0</v>
      </c>
      <c r="O46" s="54">
        <v>0</v>
      </c>
      <c r="P46" s="29"/>
      <c r="Q46" s="55"/>
      <c r="R46" s="44"/>
      <c r="S46" s="44"/>
    </row>
    <row r="47" spans="1:19">
      <c r="A47" s="24" t="s">
        <v>240</v>
      </c>
      <c r="B47" s="54">
        <v>0</v>
      </c>
      <c r="C47" s="54">
        <v>0</v>
      </c>
      <c r="D47" s="54">
        <v>0</v>
      </c>
      <c r="E47" s="54">
        <v>0</v>
      </c>
      <c r="F47" s="54">
        <v>17</v>
      </c>
      <c r="G47" s="54">
        <v>4</v>
      </c>
      <c r="H47" s="54">
        <v>2627</v>
      </c>
      <c r="I47" s="54">
        <v>5782</v>
      </c>
      <c r="J47" s="54">
        <v>1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29"/>
      <c r="Q47" s="55"/>
      <c r="R47" s="44"/>
      <c r="S47" s="44"/>
    </row>
    <row r="48" spans="1:19">
      <c r="A48" s="24" t="s">
        <v>241</v>
      </c>
      <c r="B48" s="54">
        <v>0</v>
      </c>
      <c r="C48" s="54">
        <v>0</v>
      </c>
      <c r="D48" s="54">
        <v>0</v>
      </c>
      <c r="E48" s="54">
        <v>0</v>
      </c>
      <c r="F48" s="54">
        <v>5</v>
      </c>
      <c r="G48" s="54">
        <v>0</v>
      </c>
      <c r="H48" s="54">
        <v>222</v>
      </c>
      <c r="I48" s="54">
        <v>1503</v>
      </c>
      <c r="J48" s="54">
        <v>0</v>
      </c>
      <c r="K48" s="54">
        <v>0</v>
      </c>
      <c r="L48" s="54">
        <v>0</v>
      </c>
      <c r="M48" s="54">
        <v>0</v>
      </c>
      <c r="N48" s="54">
        <v>1</v>
      </c>
      <c r="O48" s="54">
        <v>0</v>
      </c>
      <c r="P48" s="29"/>
      <c r="Q48" s="55"/>
      <c r="R48" s="44"/>
      <c r="S48" s="44"/>
    </row>
    <row r="49" spans="1:19">
      <c r="A49" s="24" t="s">
        <v>242</v>
      </c>
      <c r="B49" s="54">
        <v>1</v>
      </c>
      <c r="C49" s="54">
        <v>0</v>
      </c>
      <c r="D49" s="54">
        <v>0</v>
      </c>
      <c r="E49" s="54">
        <v>0</v>
      </c>
      <c r="F49" s="54">
        <v>54</v>
      </c>
      <c r="G49" s="54">
        <v>24</v>
      </c>
      <c r="H49" s="54">
        <v>356</v>
      </c>
      <c r="I49" s="54">
        <v>3111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29"/>
      <c r="Q49" s="55"/>
      <c r="R49" s="44"/>
      <c r="S49" s="44"/>
    </row>
    <row r="50" spans="1:19">
      <c r="A50" s="24" t="s">
        <v>243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1888</v>
      </c>
      <c r="I50" s="54">
        <v>962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9"/>
      <c r="Q50" s="55"/>
      <c r="R50" s="44"/>
      <c r="S50" s="44"/>
    </row>
    <row r="51" spans="1:19">
      <c r="A51" s="24" t="s">
        <v>244</v>
      </c>
      <c r="B51" s="54">
        <v>0</v>
      </c>
      <c r="C51" s="54">
        <v>0</v>
      </c>
      <c r="D51" s="54">
        <v>0</v>
      </c>
      <c r="E51" s="54">
        <v>0</v>
      </c>
      <c r="F51" s="54">
        <v>10</v>
      </c>
      <c r="G51" s="54">
        <v>7</v>
      </c>
      <c r="H51" s="54">
        <v>788</v>
      </c>
      <c r="I51" s="54">
        <v>3278</v>
      </c>
      <c r="J51" s="54">
        <v>1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29"/>
      <c r="Q51" s="55"/>
      <c r="R51" s="44"/>
      <c r="S51" s="44"/>
    </row>
    <row r="52" spans="1:19">
      <c r="A52" s="24" t="s">
        <v>245</v>
      </c>
      <c r="B52" s="54">
        <v>2</v>
      </c>
      <c r="C52" s="54">
        <v>0</v>
      </c>
      <c r="D52" s="54">
        <v>0</v>
      </c>
      <c r="E52" s="54">
        <v>0</v>
      </c>
      <c r="F52" s="54">
        <v>536</v>
      </c>
      <c r="G52" s="54">
        <v>249</v>
      </c>
      <c r="H52" s="54">
        <v>647</v>
      </c>
      <c r="I52" s="54">
        <v>4702</v>
      </c>
      <c r="J52" s="54">
        <v>9</v>
      </c>
      <c r="K52" s="54">
        <v>6</v>
      </c>
      <c r="L52" s="54">
        <v>0</v>
      </c>
      <c r="M52" s="54">
        <v>0</v>
      </c>
      <c r="N52" s="54">
        <v>4</v>
      </c>
      <c r="O52" s="54">
        <v>3</v>
      </c>
      <c r="P52" s="29"/>
      <c r="Q52" s="55"/>
      <c r="R52" s="44"/>
      <c r="S52" s="44"/>
    </row>
    <row r="53" spans="1:19">
      <c r="A53" s="24" t="s">
        <v>246</v>
      </c>
      <c r="B53" s="54">
        <v>0</v>
      </c>
      <c r="C53" s="54">
        <v>0</v>
      </c>
      <c r="D53" s="54">
        <v>0</v>
      </c>
      <c r="E53" s="54">
        <v>0</v>
      </c>
      <c r="F53" s="54">
        <v>6</v>
      </c>
      <c r="G53" s="54">
        <v>2</v>
      </c>
      <c r="H53" s="54">
        <v>184</v>
      </c>
      <c r="I53" s="54">
        <v>2274</v>
      </c>
      <c r="J53" s="54">
        <v>4</v>
      </c>
      <c r="K53" s="54">
        <v>0</v>
      </c>
      <c r="L53" s="54">
        <v>0</v>
      </c>
      <c r="M53" s="54">
        <v>0</v>
      </c>
      <c r="N53" s="54">
        <v>1</v>
      </c>
      <c r="O53" s="54">
        <v>0</v>
      </c>
      <c r="P53" s="29"/>
      <c r="Q53" s="55"/>
      <c r="R53" s="44"/>
      <c r="S53" s="44"/>
    </row>
    <row r="54" spans="1:19">
      <c r="A54" s="24" t="s">
        <v>247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76</v>
      </c>
      <c r="I54" s="54">
        <v>737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9"/>
      <c r="Q54" s="55"/>
      <c r="R54" s="44"/>
      <c r="S54" s="44"/>
    </row>
    <row r="55" spans="1:19" ht="16.5" customHeight="1">
      <c r="A55" s="24" t="s">
        <v>248</v>
      </c>
      <c r="B55" s="54">
        <v>0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48</v>
      </c>
      <c r="I55" s="54">
        <v>111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29"/>
      <c r="Q55" s="55"/>
      <c r="R55" s="44"/>
      <c r="S55" s="44"/>
    </row>
    <row r="56" spans="1:19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55"/>
      <c r="R56" s="44"/>
      <c r="S56" s="44"/>
    </row>
    <row r="57" spans="1:19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55"/>
      <c r="R57" s="44"/>
      <c r="S57" s="44"/>
    </row>
    <row r="58" spans="1:19" ht="16.5" customHeight="1">
      <c r="A58" s="158" t="s">
        <v>296</v>
      </c>
      <c r="B58" s="152" t="s">
        <v>78</v>
      </c>
      <c r="C58" s="153"/>
      <c r="D58" s="152" t="s">
        <v>79</v>
      </c>
      <c r="E58" s="153"/>
      <c r="F58" s="152" t="s">
        <v>80</v>
      </c>
      <c r="G58" s="153"/>
      <c r="H58" s="152" t="s">
        <v>81</v>
      </c>
      <c r="I58" s="153"/>
      <c r="J58" s="152" t="s">
        <v>82</v>
      </c>
      <c r="K58" s="153"/>
      <c r="L58" s="152" t="s">
        <v>83</v>
      </c>
      <c r="M58" s="153"/>
      <c r="N58" s="152" t="s">
        <v>328</v>
      </c>
      <c r="O58" s="153"/>
      <c r="P58" s="29"/>
      <c r="Q58" s="55"/>
      <c r="R58" s="44"/>
      <c r="S58" s="44"/>
    </row>
    <row r="59" spans="1:19">
      <c r="A59" s="159"/>
      <c r="B59" s="134" t="s">
        <v>3</v>
      </c>
      <c r="C59" s="134" t="s">
        <v>4</v>
      </c>
      <c r="D59" s="134" t="s">
        <v>3</v>
      </c>
      <c r="E59" s="134" t="s">
        <v>4</v>
      </c>
      <c r="F59" s="134" t="s">
        <v>3</v>
      </c>
      <c r="G59" s="134" t="s">
        <v>4</v>
      </c>
      <c r="H59" s="134" t="s">
        <v>3</v>
      </c>
      <c r="I59" s="134" t="s">
        <v>4</v>
      </c>
      <c r="J59" s="134" t="s">
        <v>3</v>
      </c>
      <c r="K59" s="134" t="s">
        <v>4</v>
      </c>
      <c r="L59" s="134" t="s">
        <v>3</v>
      </c>
      <c r="M59" s="134" t="s">
        <v>4</v>
      </c>
      <c r="N59" s="134" t="s">
        <v>3</v>
      </c>
      <c r="O59" s="134" t="s">
        <v>4</v>
      </c>
      <c r="P59" s="182"/>
      <c r="Q59" s="56"/>
      <c r="R59" s="44"/>
      <c r="S59" s="44"/>
    </row>
    <row r="60" spans="1:19" ht="16.149999999999999" customHeight="1">
      <c r="A60" s="24" t="s">
        <v>227</v>
      </c>
      <c r="B60" s="52">
        <v>10966</v>
      </c>
      <c r="C60" s="52">
        <v>7666</v>
      </c>
      <c r="D60" s="52">
        <v>106</v>
      </c>
      <c r="E60" s="52">
        <v>30</v>
      </c>
      <c r="F60" s="52">
        <v>2835</v>
      </c>
      <c r="G60" s="52">
        <v>2932</v>
      </c>
      <c r="H60" s="52">
        <v>14</v>
      </c>
      <c r="I60" s="52">
        <v>43</v>
      </c>
      <c r="J60" s="52">
        <v>15</v>
      </c>
      <c r="K60" s="52">
        <v>0</v>
      </c>
      <c r="L60" s="52">
        <v>12760</v>
      </c>
      <c r="M60" s="52">
        <v>12252</v>
      </c>
      <c r="N60" s="52">
        <v>2</v>
      </c>
      <c r="O60" s="52">
        <v>0</v>
      </c>
      <c r="P60" s="29"/>
      <c r="Q60" s="55"/>
      <c r="R60" s="44"/>
      <c r="S60" s="44"/>
    </row>
    <row r="61" spans="1:19">
      <c r="A61" s="24" t="s">
        <v>228</v>
      </c>
      <c r="B61" s="54">
        <v>1003</v>
      </c>
      <c r="C61" s="54">
        <v>978</v>
      </c>
      <c r="D61" s="54">
        <v>20</v>
      </c>
      <c r="E61" s="54">
        <v>3</v>
      </c>
      <c r="F61" s="54">
        <v>551</v>
      </c>
      <c r="G61" s="54">
        <v>566</v>
      </c>
      <c r="H61" s="54">
        <v>0</v>
      </c>
      <c r="I61" s="54">
        <v>4</v>
      </c>
      <c r="J61" s="54">
        <v>5</v>
      </c>
      <c r="K61" s="54">
        <v>0</v>
      </c>
      <c r="L61" s="54">
        <v>1800</v>
      </c>
      <c r="M61" s="54">
        <v>1871</v>
      </c>
      <c r="N61" s="54">
        <v>0</v>
      </c>
      <c r="O61" s="54">
        <v>0</v>
      </c>
      <c r="P61" s="29"/>
      <c r="Q61" s="55"/>
      <c r="R61" s="44"/>
      <c r="S61" s="44"/>
    </row>
    <row r="62" spans="1:19">
      <c r="A62" s="24" t="s">
        <v>297</v>
      </c>
      <c r="B62" s="54">
        <v>5289</v>
      </c>
      <c r="C62" s="54">
        <v>3757</v>
      </c>
      <c r="D62" s="54">
        <v>28</v>
      </c>
      <c r="E62" s="54">
        <v>9</v>
      </c>
      <c r="F62" s="54">
        <v>1025</v>
      </c>
      <c r="G62" s="54">
        <v>1178</v>
      </c>
      <c r="H62" s="54">
        <v>0</v>
      </c>
      <c r="I62" s="54">
        <v>1</v>
      </c>
      <c r="J62" s="54">
        <v>3</v>
      </c>
      <c r="K62" s="54">
        <v>0</v>
      </c>
      <c r="L62" s="54">
        <v>2648</v>
      </c>
      <c r="M62" s="54">
        <v>3048</v>
      </c>
      <c r="N62" s="54">
        <v>1</v>
      </c>
      <c r="O62" s="54">
        <v>0</v>
      </c>
      <c r="P62" s="29"/>
      <c r="Q62" s="55"/>
      <c r="R62" s="44"/>
      <c r="S62" s="44"/>
    </row>
    <row r="63" spans="1:19">
      <c r="A63" s="31" t="s">
        <v>289</v>
      </c>
      <c r="B63" s="54">
        <v>692</v>
      </c>
      <c r="C63" s="54">
        <v>408</v>
      </c>
      <c r="D63" s="54">
        <v>20</v>
      </c>
      <c r="E63" s="54">
        <v>12</v>
      </c>
      <c r="F63" s="54">
        <v>152</v>
      </c>
      <c r="G63" s="54">
        <v>161</v>
      </c>
      <c r="H63" s="54">
        <v>7</v>
      </c>
      <c r="I63" s="54">
        <v>13</v>
      </c>
      <c r="J63" s="54">
        <v>2</v>
      </c>
      <c r="K63" s="54">
        <v>0</v>
      </c>
      <c r="L63" s="54">
        <v>1156</v>
      </c>
      <c r="M63" s="54">
        <v>1020</v>
      </c>
      <c r="N63" s="54">
        <v>0</v>
      </c>
      <c r="O63" s="54">
        <v>0</v>
      </c>
      <c r="P63" s="29"/>
      <c r="Q63" s="55"/>
      <c r="R63" s="44"/>
      <c r="S63" s="44"/>
    </row>
    <row r="64" spans="1:19">
      <c r="A64" s="24" t="s">
        <v>230</v>
      </c>
      <c r="B64" s="54">
        <v>1095</v>
      </c>
      <c r="C64" s="54">
        <v>750</v>
      </c>
      <c r="D64" s="54">
        <v>4</v>
      </c>
      <c r="E64" s="54">
        <v>0</v>
      </c>
      <c r="F64" s="54">
        <v>296</v>
      </c>
      <c r="G64" s="54">
        <v>272</v>
      </c>
      <c r="H64" s="54">
        <v>1</v>
      </c>
      <c r="I64" s="54">
        <v>3</v>
      </c>
      <c r="J64" s="54">
        <v>2</v>
      </c>
      <c r="K64" s="54">
        <v>0</v>
      </c>
      <c r="L64" s="54">
        <v>1969</v>
      </c>
      <c r="M64" s="54">
        <v>1644</v>
      </c>
      <c r="N64" s="54">
        <v>0</v>
      </c>
      <c r="O64" s="54">
        <v>0</v>
      </c>
      <c r="P64" s="29"/>
      <c r="Q64" s="55"/>
      <c r="R64" s="44"/>
      <c r="S64" s="44"/>
    </row>
    <row r="65" spans="1:19">
      <c r="A65" s="24" t="s">
        <v>231</v>
      </c>
      <c r="B65" s="54">
        <v>463</v>
      </c>
      <c r="C65" s="54">
        <v>267</v>
      </c>
      <c r="D65" s="54">
        <v>8</v>
      </c>
      <c r="E65" s="54">
        <v>1</v>
      </c>
      <c r="F65" s="54">
        <v>101</v>
      </c>
      <c r="G65" s="54">
        <v>86</v>
      </c>
      <c r="H65" s="54">
        <v>1</v>
      </c>
      <c r="I65" s="54">
        <v>6</v>
      </c>
      <c r="J65" s="54">
        <v>0</v>
      </c>
      <c r="K65" s="54">
        <v>0</v>
      </c>
      <c r="L65" s="54">
        <v>763</v>
      </c>
      <c r="M65" s="54">
        <v>560</v>
      </c>
      <c r="N65" s="54">
        <v>0</v>
      </c>
      <c r="O65" s="54">
        <v>0</v>
      </c>
      <c r="P65" s="29"/>
      <c r="Q65" s="55"/>
      <c r="R65" s="44"/>
      <c r="S65" s="44"/>
    </row>
    <row r="66" spans="1:19">
      <c r="A66" s="24" t="s">
        <v>232</v>
      </c>
      <c r="B66" s="54">
        <v>962</v>
      </c>
      <c r="C66" s="54">
        <v>690</v>
      </c>
      <c r="D66" s="54">
        <v>6</v>
      </c>
      <c r="E66" s="54">
        <v>0</v>
      </c>
      <c r="F66" s="54">
        <v>223</v>
      </c>
      <c r="G66" s="54">
        <v>218</v>
      </c>
      <c r="H66" s="54">
        <v>2</v>
      </c>
      <c r="I66" s="54">
        <v>8</v>
      </c>
      <c r="J66" s="54">
        <v>0</v>
      </c>
      <c r="K66" s="54">
        <v>0</v>
      </c>
      <c r="L66" s="54">
        <v>980</v>
      </c>
      <c r="M66" s="54">
        <v>1068</v>
      </c>
      <c r="N66" s="54">
        <v>0</v>
      </c>
      <c r="O66" s="54">
        <v>0</v>
      </c>
      <c r="P66" s="29"/>
      <c r="Q66" s="55"/>
      <c r="R66" s="44"/>
      <c r="S66" s="44"/>
    </row>
    <row r="67" spans="1:19">
      <c r="A67" s="24" t="s">
        <v>233</v>
      </c>
      <c r="B67" s="54">
        <v>50</v>
      </c>
      <c r="C67" s="54">
        <v>34</v>
      </c>
      <c r="D67" s="54">
        <v>0</v>
      </c>
      <c r="E67" s="54">
        <v>0</v>
      </c>
      <c r="F67" s="54">
        <v>13</v>
      </c>
      <c r="G67" s="54">
        <v>13</v>
      </c>
      <c r="H67" s="54">
        <v>1</v>
      </c>
      <c r="I67" s="54">
        <v>2</v>
      </c>
      <c r="J67" s="54">
        <v>1</v>
      </c>
      <c r="K67" s="54">
        <v>0</v>
      </c>
      <c r="L67" s="54">
        <v>105</v>
      </c>
      <c r="M67" s="54">
        <v>103</v>
      </c>
      <c r="N67" s="54">
        <v>0</v>
      </c>
      <c r="O67" s="54">
        <v>0</v>
      </c>
      <c r="P67" s="29"/>
      <c r="Q67" s="55"/>
      <c r="R67" s="44"/>
      <c r="S67" s="44"/>
    </row>
    <row r="68" spans="1:19">
      <c r="A68" s="24" t="s">
        <v>234</v>
      </c>
      <c r="B68" s="54">
        <v>203</v>
      </c>
      <c r="C68" s="54">
        <v>109</v>
      </c>
      <c r="D68" s="54">
        <v>3</v>
      </c>
      <c r="E68" s="54">
        <v>1</v>
      </c>
      <c r="F68" s="54">
        <v>130</v>
      </c>
      <c r="G68" s="54">
        <v>121</v>
      </c>
      <c r="H68" s="54">
        <v>0</v>
      </c>
      <c r="I68" s="54">
        <v>0</v>
      </c>
      <c r="J68" s="54">
        <v>0</v>
      </c>
      <c r="K68" s="54">
        <v>0</v>
      </c>
      <c r="L68" s="54">
        <v>254</v>
      </c>
      <c r="M68" s="54">
        <v>223</v>
      </c>
      <c r="N68" s="54">
        <v>0</v>
      </c>
      <c r="O68" s="54">
        <v>0</v>
      </c>
      <c r="P68" s="29"/>
      <c r="Q68" s="55"/>
      <c r="R68" s="44"/>
      <c r="S68" s="44"/>
    </row>
    <row r="69" spans="1:19">
      <c r="A69" s="24" t="s">
        <v>235</v>
      </c>
      <c r="B69" s="54">
        <v>32</v>
      </c>
      <c r="C69" s="54">
        <v>25</v>
      </c>
      <c r="D69" s="54">
        <v>0</v>
      </c>
      <c r="E69" s="54">
        <v>0</v>
      </c>
      <c r="F69" s="54">
        <v>17</v>
      </c>
      <c r="G69" s="54">
        <v>21</v>
      </c>
      <c r="H69" s="54">
        <v>0</v>
      </c>
      <c r="I69" s="54">
        <v>0</v>
      </c>
      <c r="J69" s="54">
        <v>0</v>
      </c>
      <c r="K69" s="54">
        <v>0</v>
      </c>
      <c r="L69" s="54">
        <v>114</v>
      </c>
      <c r="M69" s="54">
        <v>89</v>
      </c>
      <c r="N69" s="54">
        <v>0</v>
      </c>
      <c r="O69" s="54">
        <v>0</v>
      </c>
      <c r="P69" s="29"/>
      <c r="Q69" s="55"/>
      <c r="R69" s="44"/>
      <c r="S69" s="44"/>
    </row>
    <row r="70" spans="1:19">
      <c r="A70" s="24" t="s">
        <v>236</v>
      </c>
      <c r="B70" s="54">
        <v>71</v>
      </c>
      <c r="C70" s="54">
        <v>76</v>
      </c>
      <c r="D70" s="54">
        <v>0</v>
      </c>
      <c r="E70" s="54">
        <v>0</v>
      </c>
      <c r="F70" s="54">
        <v>30</v>
      </c>
      <c r="G70" s="54">
        <v>33</v>
      </c>
      <c r="H70" s="54">
        <v>0</v>
      </c>
      <c r="I70" s="54">
        <v>0</v>
      </c>
      <c r="J70" s="54">
        <v>0</v>
      </c>
      <c r="K70" s="54">
        <v>0</v>
      </c>
      <c r="L70" s="54">
        <v>519</v>
      </c>
      <c r="M70" s="54">
        <v>379</v>
      </c>
      <c r="N70" s="54">
        <v>0</v>
      </c>
      <c r="O70" s="54">
        <v>0</v>
      </c>
      <c r="P70" s="29"/>
      <c r="Q70" s="55"/>
      <c r="R70" s="44"/>
      <c r="S70" s="44"/>
    </row>
    <row r="71" spans="1:19">
      <c r="A71" s="24" t="s">
        <v>237</v>
      </c>
      <c r="B71" s="54">
        <v>46</v>
      </c>
      <c r="C71" s="54">
        <v>9</v>
      </c>
      <c r="D71" s="54">
        <v>2</v>
      </c>
      <c r="E71" s="54">
        <v>0</v>
      </c>
      <c r="F71" s="54">
        <v>7</v>
      </c>
      <c r="G71" s="54">
        <v>3</v>
      </c>
      <c r="H71" s="54">
        <v>0</v>
      </c>
      <c r="I71" s="54">
        <v>0</v>
      </c>
      <c r="J71" s="54">
        <v>0</v>
      </c>
      <c r="K71" s="54">
        <v>0</v>
      </c>
      <c r="L71" s="54">
        <v>278</v>
      </c>
      <c r="M71" s="54">
        <v>203</v>
      </c>
      <c r="N71" s="54">
        <v>0</v>
      </c>
      <c r="O71" s="54">
        <v>0</v>
      </c>
      <c r="P71" s="29"/>
      <c r="Q71" s="55"/>
      <c r="R71" s="44"/>
      <c r="S71" s="44"/>
    </row>
    <row r="72" spans="1:19">
      <c r="A72" s="24" t="s">
        <v>238</v>
      </c>
      <c r="B72" s="54">
        <v>129</v>
      </c>
      <c r="C72" s="54">
        <v>72</v>
      </c>
      <c r="D72" s="54">
        <v>1</v>
      </c>
      <c r="E72" s="54">
        <v>0</v>
      </c>
      <c r="F72" s="54">
        <v>21</v>
      </c>
      <c r="G72" s="54">
        <v>8</v>
      </c>
      <c r="H72" s="54">
        <v>0</v>
      </c>
      <c r="I72" s="54">
        <v>2</v>
      </c>
      <c r="J72" s="54">
        <v>0</v>
      </c>
      <c r="K72" s="54">
        <v>0</v>
      </c>
      <c r="L72" s="54">
        <v>374</v>
      </c>
      <c r="M72" s="54">
        <v>415</v>
      </c>
      <c r="N72" s="54">
        <v>0</v>
      </c>
      <c r="O72" s="54">
        <v>0</v>
      </c>
      <c r="P72" s="29"/>
      <c r="Q72" s="55"/>
      <c r="R72" s="44"/>
      <c r="S72" s="44"/>
    </row>
    <row r="73" spans="1:19">
      <c r="A73" s="24" t="s">
        <v>239</v>
      </c>
      <c r="B73" s="54">
        <v>23</v>
      </c>
      <c r="C73" s="54">
        <v>26</v>
      </c>
      <c r="D73" s="54">
        <v>1</v>
      </c>
      <c r="E73" s="54">
        <v>0</v>
      </c>
      <c r="F73" s="54">
        <v>15</v>
      </c>
      <c r="G73" s="54">
        <v>11</v>
      </c>
      <c r="H73" s="54">
        <v>1</v>
      </c>
      <c r="I73" s="54">
        <v>0</v>
      </c>
      <c r="J73" s="54">
        <v>0</v>
      </c>
      <c r="K73" s="54">
        <v>0</v>
      </c>
      <c r="L73" s="54">
        <v>214</v>
      </c>
      <c r="M73" s="54">
        <v>206</v>
      </c>
      <c r="N73" s="54">
        <v>0</v>
      </c>
      <c r="O73" s="54">
        <v>0</v>
      </c>
      <c r="P73" s="29"/>
      <c r="Q73" s="55"/>
      <c r="R73" s="44"/>
      <c r="S73" s="44"/>
    </row>
    <row r="74" spans="1:19">
      <c r="A74" s="24" t="s">
        <v>240</v>
      </c>
      <c r="B74" s="54">
        <v>59</v>
      </c>
      <c r="C74" s="54">
        <v>36</v>
      </c>
      <c r="D74" s="54">
        <v>0</v>
      </c>
      <c r="E74" s="54">
        <v>0</v>
      </c>
      <c r="F74" s="54">
        <v>13</v>
      </c>
      <c r="G74" s="54">
        <v>12</v>
      </c>
      <c r="H74" s="54">
        <v>1</v>
      </c>
      <c r="I74" s="54">
        <v>2</v>
      </c>
      <c r="J74" s="54">
        <v>0</v>
      </c>
      <c r="K74" s="54">
        <v>0</v>
      </c>
      <c r="L74" s="54">
        <v>260</v>
      </c>
      <c r="M74" s="54">
        <v>202</v>
      </c>
      <c r="N74" s="54">
        <v>0</v>
      </c>
      <c r="O74" s="54">
        <v>0</v>
      </c>
      <c r="P74" s="29"/>
      <c r="Q74" s="55"/>
      <c r="R74" s="44"/>
      <c r="S74" s="44"/>
    </row>
    <row r="75" spans="1:19">
      <c r="A75" s="24" t="s">
        <v>241</v>
      </c>
      <c r="B75" s="54">
        <v>25</v>
      </c>
      <c r="C75" s="54">
        <v>13</v>
      </c>
      <c r="D75" s="54">
        <v>0</v>
      </c>
      <c r="E75" s="54">
        <v>0</v>
      </c>
      <c r="F75" s="54">
        <v>7</v>
      </c>
      <c r="G75" s="54">
        <v>11</v>
      </c>
      <c r="H75" s="54">
        <v>0</v>
      </c>
      <c r="I75" s="54">
        <v>0</v>
      </c>
      <c r="J75" s="54">
        <v>0</v>
      </c>
      <c r="K75" s="54">
        <v>0</v>
      </c>
      <c r="L75" s="54">
        <v>17</v>
      </c>
      <c r="M75" s="54">
        <v>33</v>
      </c>
      <c r="N75" s="54">
        <v>0</v>
      </c>
      <c r="O75" s="54">
        <v>0</v>
      </c>
      <c r="P75" s="29"/>
      <c r="Q75" s="55"/>
      <c r="R75" s="44"/>
      <c r="S75" s="44"/>
    </row>
    <row r="76" spans="1:19">
      <c r="A76" s="24" t="s">
        <v>242</v>
      </c>
      <c r="B76" s="54">
        <v>52</v>
      </c>
      <c r="C76" s="54">
        <v>28</v>
      </c>
      <c r="D76" s="54">
        <v>2</v>
      </c>
      <c r="E76" s="54">
        <v>0</v>
      </c>
      <c r="F76" s="54">
        <v>18</v>
      </c>
      <c r="G76" s="54">
        <v>32</v>
      </c>
      <c r="H76" s="54">
        <v>0</v>
      </c>
      <c r="I76" s="54">
        <v>0</v>
      </c>
      <c r="J76" s="54">
        <v>0</v>
      </c>
      <c r="K76" s="54">
        <v>0</v>
      </c>
      <c r="L76" s="54">
        <v>245</v>
      </c>
      <c r="M76" s="54">
        <v>339</v>
      </c>
      <c r="N76" s="54">
        <v>0</v>
      </c>
      <c r="O76" s="54">
        <v>0</v>
      </c>
      <c r="P76" s="29"/>
      <c r="Q76" s="55"/>
      <c r="R76" s="44"/>
      <c r="S76" s="44"/>
    </row>
    <row r="77" spans="1:19">
      <c r="A77" s="24" t="s">
        <v>243</v>
      </c>
      <c r="B77" s="54">
        <v>7</v>
      </c>
      <c r="C77" s="54">
        <v>6</v>
      </c>
      <c r="D77" s="54">
        <v>0</v>
      </c>
      <c r="E77" s="54">
        <v>0</v>
      </c>
      <c r="F77" s="54">
        <v>0</v>
      </c>
      <c r="G77" s="54">
        <v>1</v>
      </c>
      <c r="H77" s="54">
        <v>0</v>
      </c>
      <c r="I77" s="54">
        <v>0</v>
      </c>
      <c r="J77" s="54">
        <v>0</v>
      </c>
      <c r="K77" s="54">
        <v>0</v>
      </c>
      <c r="L77" s="54">
        <v>17</v>
      </c>
      <c r="M77" s="54">
        <v>11</v>
      </c>
      <c r="N77" s="54">
        <v>0</v>
      </c>
      <c r="O77" s="54">
        <v>0</v>
      </c>
      <c r="P77" s="29"/>
      <c r="Q77" s="55"/>
      <c r="R77" s="44"/>
      <c r="S77" s="44"/>
    </row>
    <row r="78" spans="1:19">
      <c r="A78" s="24" t="s">
        <v>244</v>
      </c>
      <c r="B78" s="54">
        <v>44</v>
      </c>
      <c r="C78" s="54">
        <v>35</v>
      </c>
      <c r="D78" s="54">
        <v>1</v>
      </c>
      <c r="E78" s="54">
        <v>0</v>
      </c>
      <c r="F78" s="54">
        <v>20</v>
      </c>
      <c r="G78" s="54">
        <v>29</v>
      </c>
      <c r="H78" s="54">
        <v>0</v>
      </c>
      <c r="I78" s="54">
        <v>1</v>
      </c>
      <c r="J78" s="54">
        <v>0</v>
      </c>
      <c r="K78" s="54">
        <v>0</v>
      </c>
      <c r="L78" s="54">
        <v>205</v>
      </c>
      <c r="M78" s="54">
        <v>125</v>
      </c>
      <c r="N78" s="54">
        <v>1</v>
      </c>
      <c r="O78" s="54">
        <v>0</v>
      </c>
      <c r="P78" s="29"/>
      <c r="Q78" s="55"/>
      <c r="R78" s="44"/>
      <c r="S78" s="44"/>
    </row>
    <row r="79" spans="1:19">
      <c r="A79" s="24" t="s">
        <v>245</v>
      </c>
      <c r="B79" s="54">
        <v>685</v>
      </c>
      <c r="C79" s="54">
        <v>325</v>
      </c>
      <c r="D79" s="54">
        <v>10</v>
      </c>
      <c r="E79" s="54">
        <v>4</v>
      </c>
      <c r="F79" s="54">
        <v>170</v>
      </c>
      <c r="G79" s="54">
        <v>147</v>
      </c>
      <c r="H79" s="54">
        <v>0</v>
      </c>
      <c r="I79" s="54">
        <v>0</v>
      </c>
      <c r="J79" s="54">
        <v>2</v>
      </c>
      <c r="K79" s="54">
        <v>0</v>
      </c>
      <c r="L79" s="54">
        <v>734</v>
      </c>
      <c r="M79" s="54">
        <v>602</v>
      </c>
      <c r="N79" s="54">
        <v>0</v>
      </c>
      <c r="O79" s="54">
        <v>0</v>
      </c>
      <c r="P79" s="29"/>
      <c r="Q79" s="55"/>
      <c r="R79" s="44"/>
      <c r="S79" s="44"/>
    </row>
    <row r="80" spans="1:19">
      <c r="A80" s="24" t="s">
        <v>246</v>
      </c>
      <c r="B80" s="54">
        <v>36</v>
      </c>
      <c r="C80" s="54">
        <v>19</v>
      </c>
      <c r="D80" s="54">
        <v>0</v>
      </c>
      <c r="E80" s="54">
        <v>0</v>
      </c>
      <c r="F80" s="54">
        <v>8</v>
      </c>
      <c r="G80" s="54">
        <v>8</v>
      </c>
      <c r="H80" s="54">
        <v>0</v>
      </c>
      <c r="I80" s="54">
        <v>1</v>
      </c>
      <c r="J80" s="54">
        <v>0</v>
      </c>
      <c r="K80" s="54">
        <v>0</v>
      </c>
      <c r="L80" s="54">
        <v>79</v>
      </c>
      <c r="M80" s="54">
        <v>82</v>
      </c>
      <c r="N80" s="54">
        <v>0</v>
      </c>
      <c r="O80" s="54">
        <v>0</v>
      </c>
      <c r="P80" s="29"/>
      <c r="Q80" s="55"/>
      <c r="R80" s="44"/>
      <c r="S80" s="44"/>
    </row>
    <row r="81" spans="1:19">
      <c r="A81" s="24" t="s">
        <v>247</v>
      </c>
      <c r="B81" s="54">
        <v>0</v>
      </c>
      <c r="C81" s="54">
        <v>3</v>
      </c>
      <c r="D81" s="54">
        <v>0</v>
      </c>
      <c r="E81" s="54">
        <v>0</v>
      </c>
      <c r="F81" s="54">
        <v>18</v>
      </c>
      <c r="G81" s="54">
        <v>1</v>
      </c>
      <c r="H81" s="54">
        <v>0</v>
      </c>
      <c r="I81" s="54">
        <v>0</v>
      </c>
      <c r="J81" s="54">
        <v>0</v>
      </c>
      <c r="K81" s="54">
        <v>0</v>
      </c>
      <c r="L81" s="54">
        <v>28</v>
      </c>
      <c r="M81" s="54">
        <v>28</v>
      </c>
      <c r="N81" s="54">
        <v>0</v>
      </c>
      <c r="O81" s="54">
        <v>0</v>
      </c>
      <c r="P81" s="29"/>
      <c r="Q81" s="55"/>
      <c r="R81" s="44"/>
      <c r="S81" s="44"/>
    </row>
    <row r="82" spans="1:19" ht="16.5" customHeight="1">
      <c r="A82" s="24" t="s">
        <v>248</v>
      </c>
      <c r="B82" s="54">
        <v>0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1</v>
      </c>
      <c r="M82" s="54">
        <v>1</v>
      </c>
      <c r="N82" s="54">
        <v>0</v>
      </c>
      <c r="O82" s="54">
        <v>0</v>
      </c>
      <c r="P82" s="29"/>
      <c r="Q82" s="55"/>
      <c r="R82" s="44"/>
      <c r="S82" s="44"/>
    </row>
    <row r="83" spans="1:19">
      <c r="A83" s="32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55"/>
      <c r="R83" s="44"/>
      <c r="S83" s="44"/>
    </row>
    <row r="84" spans="1:19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55"/>
      <c r="R84" s="44"/>
      <c r="S84" s="44"/>
    </row>
    <row r="85" spans="1:19" ht="16.5" customHeight="1">
      <c r="A85" s="158" t="s">
        <v>296</v>
      </c>
      <c r="B85" s="152" t="s">
        <v>84</v>
      </c>
      <c r="C85" s="153"/>
      <c r="D85" s="152" t="s">
        <v>85</v>
      </c>
      <c r="E85" s="153"/>
      <c r="F85" s="152" t="s">
        <v>86</v>
      </c>
      <c r="G85" s="153"/>
      <c r="H85" s="152" t="s">
        <v>87</v>
      </c>
      <c r="I85" s="153"/>
      <c r="J85" s="152" t="s">
        <v>88</v>
      </c>
      <c r="K85" s="153"/>
      <c r="L85" s="152" t="s">
        <v>89</v>
      </c>
      <c r="M85" s="153"/>
      <c r="N85" s="152" t="s">
        <v>90</v>
      </c>
      <c r="O85" s="153"/>
      <c r="P85" s="29"/>
      <c r="Q85" s="55"/>
      <c r="R85" s="44"/>
      <c r="S85" s="44"/>
    </row>
    <row r="86" spans="1:19">
      <c r="A86" s="159"/>
      <c r="B86" s="134" t="s">
        <v>3</v>
      </c>
      <c r="C86" s="134" t="s">
        <v>4</v>
      </c>
      <c r="D86" s="134" t="s">
        <v>3</v>
      </c>
      <c r="E86" s="134" t="s">
        <v>4</v>
      </c>
      <c r="F86" s="134" t="s">
        <v>3</v>
      </c>
      <c r="G86" s="134" t="s">
        <v>4</v>
      </c>
      <c r="H86" s="134" t="s">
        <v>3</v>
      </c>
      <c r="I86" s="134" t="s">
        <v>4</v>
      </c>
      <c r="J86" s="134" t="s">
        <v>3</v>
      </c>
      <c r="K86" s="134" t="s">
        <v>4</v>
      </c>
      <c r="L86" s="134" t="s">
        <v>3</v>
      </c>
      <c r="M86" s="134" t="s">
        <v>4</v>
      </c>
      <c r="N86" s="134" t="s">
        <v>3</v>
      </c>
      <c r="O86" s="134" t="s">
        <v>4</v>
      </c>
      <c r="P86" s="182"/>
      <c r="Q86" s="56"/>
      <c r="R86" s="44"/>
      <c r="S86" s="44"/>
    </row>
    <row r="87" spans="1:19" ht="16.149999999999999" customHeight="1">
      <c r="A87" s="24" t="s">
        <v>227</v>
      </c>
      <c r="B87" s="52">
        <v>553</v>
      </c>
      <c r="C87" s="52">
        <v>757</v>
      </c>
      <c r="D87" s="52">
        <v>185</v>
      </c>
      <c r="E87" s="52">
        <v>49</v>
      </c>
      <c r="F87" s="52">
        <v>171</v>
      </c>
      <c r="G87" s="52">
        <v>37</v>
      </c>
      <c r="H87" s="52">
        <v>66026</v>
      </c>
      <c r="I87" s="52">
        <v>106258</v>
      </c>
      <c r="J87" s="52">
        <v>6</v>
      </c>
      <c r="K87" s="52">
        <v>4</v>
      </c>
      <c r="L87" s="52">
        <v>1273</v>
      </c>
      <c r="M87" s="52">
        <v>964</v>
      </c>
      <c r="N87" s="52">
        <v>11</v>
      </c>
      <c r="O87" s="52">
        <v>5</v>
      </c>
      <c r="P87" s="29"/>
      <c r="Q87" s="55"/>
      <c r="R87" s="44"/>
      <c r="S87" s="44"/>
    </row>
    <row r="88" spans="1:19">
      <c r="A88" s="24" t="s">
        <v>228</v>
      </c>
      <c r="B88" s="54">
        <v>27</v>
      </c>
      <c r="C88" s="54">
        <v>30</v>
      </c>
      <c r="D88" s="54">
        <v>29</v>
      </c>
      <c r="E88" s="54">
        <v>5</v>
      </c>
      <c r="F88" s="54">
        <v>29</v>
      </c>
      <c r="G88" s="54">
        <v>11</v>
      </c>
      <c r="H88" s="54">
        <v>5326</v>
      </c>
      <c r="I88" s="54">
        <v>10138</v>
      </c>
      <c r="J88" s="54">
        <v>0</v>
      </c>
      <c r="K88" s="54">
        <v>0</v>
      </c>
      <c r="L88" s="54">
        <v>192</v>
      </c>
      <c r="M88" s="54">
        <v>152</v>
      </c>
      <c r="N88" s="54">
        <v>4</v>
      </c>
      <c r="O88" s="54">
        <v>3</v>
      </c>
      <c r="P88" s="29"/>
      <c r="Q88" s="55"/>
      <c r="R88" s="44"/>
      <c r="S88" s="44"/>
    </row>
    <row r="89" spans="1:19">
      <c r="A89" s="24" t="s">
        <v>297</v>
      </c>
      <c r="B89" s="54">
        <v>48</v>
      </c>
      <c r="C89" s="54">
        <v>76</v>
      </c>
      <c r="D89" s="54">
        <v>53</v>
      </c>
      <c r="E89" s="54">
        <v>11</v>
      </c>
      <c r="F89" s="54">
        <v>58</v>
      </c>
      <c r="G89" s="54">
        <v>12</v>
      </c>
      <c r="H89" s="54">
        <v>379</v>
      </c>
      <c r="I89" s="54">
        <v>7593</v>
      </c>
      <c r="J89" s="54">
        <v>5</v>
      </c>
      <c r="K89" s="54">
        <v>4</v>
      </c>
      <c r="L89" s="54">
        <v>495</v>
      </c>
      <c r="M89" s="54">
        <v>405</v>
      </c>
      <c r="N89" s="54">
        <v>3</v>
      </c>
      <c r="O89" s="54">
        <v>0</v>
      </c>
      <c r="P89" s="29"/>
      <c r="Q89" s="55"/>
      <c r="R89" s="44"/>
      <c r="S89" s="44"/>
    </row>
    <row r="90" spans="1:19">
      <c r="A90" s="31" t="s">
        <v>289</v>
      </c>
      <c r="B90" s="54">
        <v>64</v>
      </c>
      <c r="C90" s="54">
        <v>86</v>
      </c>
      <c r="D90" s="54">
        <v>15</v>
      </c>
      <c r="E90" s="54">
        <v>3</v>
      </c>
      <c r="F90" s="54">
        <v>21</v>
      </c>
      <c r="G90" s="54">
        <v>4</v>
      </c>
      <c r="H90" s="54">
        <v>17807</v>
      </c>
      <c r="I90" s="54">
        <v>19669</v>
      </c>
      <c r="J90" s="54">
        <v>0</v>
      </c>
      <c r="K90" s="54">
        <v>0</v>
      </c>
      <c r="L90" s="54">
        <v>78</v>
      </c>
      <c r="M90" s="54">
        <v>46</v>
      </c>
      <c r="N90" s="54">
        <v>3</v>
      </c>
      <c r="O90" s="54">
        <v>1</v>
      </c>
      <c r="P90" s="29"/>
      <c r="Q90" s="55"/>
      <c r="R90" s="44"/>
      <c r="S90" s="44"/>
    </row>
    <row r="91" spans="1:19">
      <c r="A91" s="24" t="s">
        <v>230</v>
      </c>
      <c r="B91" s="54">
        <v>73</v>
      </c>
      <c r="C91" s="54">
        <v>120</v>
      </c>
      <c r="D91" s="54">
        <v>19</v>
      </c>
      <c r="E91" s="54">
        <v>3</v>
      </c>
      <c r="F91" s="54">
        <v>7</v>
      </c>
      <c r="G91" s="54">
        <v>3</v>
      </c>
      <c r="H91" s="54">
        <v>8067</v>
      </c>
      <c r="I91" s="54">
        <v>13039</v>
      </c>
      <c r="J91" s="54">
        <v>0</v>
      </c>
      <c r="K91" s="54">
        <v>0</v>
      </c>
      <c r="L91" s="54">
        <v>71</v>
      </c>
      <c r="M91" s="54">
        <v>51</v>
      </c>
      <c r="N91" s="54">
        <v>0</v>
      </c>
      <c r="O91" s="54">
        <v>1</v>
      </c>
      <c r="P91" s="29"/>
      <c r="Q91" s="55"/>
      <c r="R91" s="44"/>
      <c r="S91" s="44"/>
    </row>
    <row r="92" spans="1:19">
      <c r="A92" s="24" t="s">
        <v>231</v>
      </c>
      <c r="B92" s="54">
        <v>26</v>
      </c>
      <c r="C92" s="54">
        <v>35</v>
      </c>
      <c r="D92" s="54">
        <v>10</v>
      </c>
      <c r="E92" s="54">
        <v>3</v>
      </c>
      <c r="F92" s="54">
        <v>14</v>
      </c>
      <c r="G92" s="54">
        <v>2</v>
      </c>
      <c r="H92" s="54">
        <v>7353</v>
      </c>
      <c r="I92" s="54">
        <v>9732</v>
      </c>
      <c r="J92" s="54">
        <v>0</v>
      </c>
      <c r="K92" s="54">
        <v>0</v>
      </c>
      <c r="L92" s="54">
        <v>25</v>
      </c>
      <c r="M92" s="54">
        <v>31</v>
      </c>
      <c r="N92" s="54">
        <v>0</v>
      </c>
      <c r="O92" s="54">
        <v>0</v>
      </c>
      <c r="P92" s="29"/>
      <c r="Q92" s="55"/>
      <c r="R92" s="44"/>
      <c r="S92" s="44"/>
    </row>
    <row r="93" spans="1:19">
      <c r="A93" s="24" t="s">
        <v>232</v>
      </c>
      <c r="B93" s="54">
        <v>29</v>
      </c>
      <c r="C93" s="54">
        <v>49</v>
      </c>
      <c r="D93" s="54">
        <v>15</v>
      </c>
      <c r="E93" s="54">
        <v>1</v>
      </c>
      <c r="F93" s="54">
        <v>9</v>
      </c>
      <c r="G93" s="54">
        <v>1</v>
      </c>
      <c r="H93" s="54">
        <v>6510</v>
      </c>
      <c r="I93" s="54">
        <v>12910</v>
      </c>
      <c r="J93" s="54">
        <v>0</v>
      </c>
      <c r="K93" s="54">
        <v>0</v>
      </c>
      <c r="L93" s="54">
        <v>83</v>
      </c>
      <c r="M93" s="54">
        <v>70</v>
      </c>
      <c r="N93" s="54">
        <v>0</v>
      </c>
      <c r="O93" s="54">
        <v>0</v>
      </c>
      <c r="P93" s="29"/>
      <c r="Q93" s="55"/>
      <c r="R93" s="44"/>
      <c r="S93" s="44"/>
    </row>
    <row r="94" spans="1:19">
      <c r="A94" s="24" t="s">
        <v>233</v>
      </c>
      <c r="B94" s="54">
        <v>0</v>
      </c>
      <c r="C94" s="54">
        <v>3</v>
      </c>
      <c r="D94" s="54">
        <v>1</v>
      </c>
      <c r="E94" s="54">
        <v>0</v>
      </c>
      <c r="F94" s="54">
        <v>1</v>
      </c>
      <c r="G94" s="54">
        <v>0</v>
      </c>
      <c r="H94" s="54">
        <v>1296</v>
      </c>
      <c r="I94" s="54">
        <v>1318</v>
      </c>
      <c r="J94" s="54">
        <v>0</v>
      </c>
      <c r="K94" s="54">
        <v>0</v>
      </c>
      <c r="L94" s="54">
        <v>6</v>
      </c>
      <c r="M94" s="54">
        <v>9</v>
      </c>
      <c r="N94" s="54">
        <v>0</v>
      </c>
      <c r="O94" s="54">
        <v>0</v>
      </c>
      <c r="P94" s="29"/>
      <c r="Q94" s="55"/>
      <c r="R94" s="44"/>
      <c r="S94" s="44"/>
    </row>
    <row r="95" spans="1:19">
      <c r="A95" s="24" t="s">
        <v>234</v>
      </c>
      <c r="B95" s="54">
        <v>1</v>
      </c>
      <c r="C95" s="54">
        <v>2</v>
      </c>
      <c r="D95" s="54">
        <v>2</v>
      </c>
      <c r="E95" s="54">
        <v>0</v>
      </c>
      <c r="F95" s="54">
        <v>1</v>
      </c>
      <c r="G95" s="54">
        <v>0</v>
      </c>
      <c r="H95" s="54">
        <v>6694</v>
      </c>
      <c r="I95" s="54">
        <v>10508</v>
      </c>
      <c r="J95" s="54">
        <v>0</v>
      </c>
      <c r="K95" s="54">
        <v>0</v>
      </c>
      <c r="L95" s="54">
        <v>71</v>
      </c>
      <c r="M95" s="54">
        <v>34</v>
      </c>
      <c r="N95" s="54">
        <v>0</v>
      </c>
      <c r="O95" s="54">
        <v>0</v>
      </c>
      <c r="P95" s="29"/>
      <c r="Q95" s="55"/>
      <c r="R95" s="44"/>
      <c r="S95" s="44"/>
    </row>
    <row r="96" spans="1:19">
      <c r="A96" s="24" t="s">
        <v>235</v>
      </c>
      <c r="B96" s="54">
        <v>0</v>
      </c>
      <c r="C96" s="54">
        <v>1</v>
      </c>
      <c r="D96" s="54">
        <v>3</v>
      </c>
      <c r="E96" s="54">
        <v>0</v>
      </c>
      <c r="F96" s="54">
        <v>0</v>
      </c>
      <c r="G96" s="54">
        <v>0</v>
      </c>
      <c r="H96" s="54">
        <v>2637</v>
      </c>
      <c r="I96" s="54">
        <v>4932</v>
      </c>
      <c r="J96" s="54">
        <v>0</v>
      </c>
      <c r="K96" s="54">
        <v>0</v>
      </c>
      <c r="L96" s="54">
        <v>12</v>
      </c>
      <c r="M96" s="54">
        <v>6</v>
      </c>
      <c r="N96" s="54">
        <v>0</v>
      </c>
      <c r="O96" s="54">
        <v>0</v>
      </c>
      <c r="P96" s="29"/>
      <c r="Q96" s="55"/>
      <c r="R96" s="44"/>
      <c r="S96" s="44"/>
    </row>
    <row r="97" spans="1:19">
      <c r="A97" s="24" t="s">
        <v>236</v>
      </c>
      <c r="B97" s="54">
        <v>120</v>
      </c>
      <c r="C97" s="54">
        <v>157</v>
      </c>
      <c r="D97" s="54">
        <v>2</v>
      </c>
      <c r="E97" s="54">
        <v>0</v>
      </c>
      <c r="F97" s="54">
        <v>2</v>
      </c>
      <c r="G97" s="54">
        <v>0</v>
      </c>
      <c r="H97" s="54">
        <v>3347</v>
      </c>
      <c r="I97" s="54">
        <v>3329</v>
      </c>
      <c r="J97" s="54">
        <v>0</v>
      </c>
      <c r="K97" s="54">
        <v>0</v>
      </c>
      <c r="L97" s="54">
        <v>11</v>
      </c>
      <c r="M97" s="54">
        <v>5</v>
      </c>
      <c r="N97" s="54">
        <v>0</v>
      </c>
      <c r="O97" s="54">
        <v>0</v>
      </c>
      <c r="P97" s="29"/>
      <c r="Q97" s="55"/>
      <c r="R97" s="44"/>
      <c r="S97" s="44"/>
    </row>
    <row r="98" spans="1:19">
      <c r="A98" s="24" t="s">
        <v>237</v>
      </c>
      <c r="B98" s="54">
        <v>1</v>
      </c>
      <c r="C98" s="54">
        <v>2</v>
      </c>
      <c r="D98" s="54">
        <v>1</v>
      </c>
      <c r="E98" s="54">
        <v>0</v>
      </c>
      <c r="F98" s="54">
        <v>0</v>
      </c>
      <c r="G98" s="54">
        <v>0</v>
      </c>
      <c r="H98" s="54">
        <v>605</v>
      </c>
      <c r="I98" s="54">
        <v>875</v>
      </c>
      <c r="J98" s="54">
        <v>0</v>
      </c>
      <c r="K98" s="54">
        <v>0</v>
      </c>
      <c r="L98" s="54">
        <v>10</v>
      </c>
      <c r="M98" s="54">
        <v>9</v>
      </c>
      <c r="N98" s="54">
        <v>0</v>
      </c>
      <c r="O98" s="54">
        <v>0</v>
      </c>
      <c r="P98" s="29"/>
      <c r="Q98" s="55"/>
      <c r="R98" s="44"/>
      <c r="S98" s="44"/>
    </row>
    <row r="99" spans="1:19">
      <c r="A99" s="24" t="s">
        <v>238</v>
      </c>
      <c r="B99" s="54">
        <v>10</v>
      </c>
      <c r="C99" s="54">
        <v>14</v>
      </c>
      <c r="D99" s="54">
        <v>1</v>
      </c>
      <c r="E99" s="54">
        <v>0</v>
      </c>
      <c r="F99" s="54">
        <v>0</v>
      </c>
      <c r="G99" s="54">
        <v>0</v>
      </c>
      <c r="H99" s="54">
        <v>822</v>
      </c>
      <c r="I99" s="54">
        <v>1535</v>
      </c>
      <c r="J99" s="54">
        <v>0</v>
      </c>
      <c r="K99" s="54">
        <v>0</v>
      </c>
      <c r="L99" s="54">
        <v>57</v>
      </c>
      <c r="M99" s="54">
        <v>33</v>
      </c>
      <c r="N99" s="54">
        <v>1</v>
      </c>
      <c r="O99" s="54">
        <v>0</v>
      </c>
      <c r="P99" s="29"/>
      <c r="Q99" s="55"/>
      <c r="R99" s="44"/>
      <c r="S99" s="44"/>
    </row>
    <row r="100" spans="1:19">
      <c r="A100" s="24" t="s">
        <v>239</v>
      </c>
      <c r="B100" s="54">
        <v>111</v>
      </c>
      <c r="C100" s="54">
        <v>114</v>
      </c>
      <c r="D100" s="54">
        <v>4</v>
      </c>
      <c r="E100" s="54">
        <v>2</v>
      </c>
      <c r="F100" s="54">
        <v>1</v>
      </c>
      <c r="G100" s="54">
        <v>0</v>
      </c>
      <c r="H100" s="54">
        <v>1358</v>
      </c>
      <c r="I100" s="54">
        <v>934</v>
      </c>
      <c r="J100" s="54">
        <v>1</v>
      </c>
      <c r="K100" s="54">
        <v>0</v>
      </c>
      <c r="L100" s="54">
        <v>3</v>
      </c>
      <c r="M100" s="54">
        <v>2</v>
      </c>
      <c r="N100" s="54">
        <v>0</v>
      </c>
      <c r="O100" s="54">
        <v>0</v>
      </c>
      <c r="P100" s="29"/>
      <c r="Q100" s="55"/>
      <c r="R100" s="44"/>
      <c r="S100" s="44"/>
    </row>
    <row r="101" spans="1:19">
      <c r="A101" s="24" t="s">
        <v>240</v>
      </c>
      <c r="B101" s="54">
        <v>2</v>
      </c>
      <c r="C101" s="54">
        <v>9</v>
      </c>
      <c r="D101" s="54">
        <v>11</v>
      </c>
      <c r="E101" s="54">
        <v>19</v>
      </c>
      <c r="F101" s="54">
        <v>2</v>
      </c>
      <c r="G101" s="54">
        <v>0</v>
      </c>
      <c r="H101" s="54">
        <v>1216</v>
      </c>
      <c r="I101" s="54">
        <v>1666</v>
      </c>
      <c r="J101" s="54">
        <v>0</v>
      </c>
      <c r="K101" s="54">
        <v>0</v>
      </c>
      <c r="L101" s="54">
        <v>56</v>
      </c>
      <c r="M101" s="54">
        <v>41</v>
      </c>
      <c r="N101" s="54">
        <v>0</v>
      </c>
      <c r="O101" s="54">
        <v>0</v>
      </c>
      <c r="P101" s="29"/>
      <c r="Q101" s="55"/>
      <c r="R101" s="44"/>
      <c r="S101" s="44"/>
    </row>
    <row r="102" spans="1:19">
      <c r="A102" s="24" t="s">
        <v>241</v>
      </c>
      <c r="B102" s="54">
        <v>0</v>
      </c>
      <c r="C102" s="54">
        <v>0</v>
      </c>
      <c r="D102" s="54">
        <v>0</v>
      </c>
      <c r="E102" s="54">
        <v>0</v>
      </c>
      <c r="F102" s="54">
        <v>1</v>
      </c>
      <c r="G102" s="54">
        <v>0</v>
      </c>
      <c r="H102" s="54">
        <v>44</v>
      </c>
      <c r="I102" s="54">
        <v>240</v>
      </c>
      <c r="J102" s="54">
        <v>0</v>
      </c>
      <c r="K102" s="54">
        <v>0</v>
      </c>
      <c r="L102" s="54">
        <v>1</v>
      </c>
      <c r="M102" s="54">
        <v>4</v>
      </c>
      <c r="N102" s="54">
        <v>0</v>
      </c>
      <c r="O102" s="54">
        <v>0</v>
      </c>
      <c r="P102" s="29"/>
      <c r="Q102" s="55"/>
      <c r="R102" s="44"/>
      <c r="S102" s="44"/>
    </row>
    <row r="103" spans="1:19">
      <c r="A103" s="24" t="s">
        <v>242</v>
      </c>
      <c r="B103" s="54">
        <v>14</v>
      </c>
      <c r="C103" s="54">
        <v>27</v>
      </c>
      <c r="D103" s="54">
        <v>7</v>
      </c>
      <c r="E103" s="54">
        <v>1</v>
      </c>
      <c r="F103" s="54">
        <v>1</v>
      </c>
      <c r="G103" s="54">
        <v>0</v>
      </c>
      <c r="H103" s="54">
        <v>469</v>
      </c>
      <c r="I103" s="54">
        <v>1269</v>
      </c>
      <c r="J103" s="54">
        <v>0</v>
      </c>
      <c r="K103" s="54">
        <v>0</v>
      </c>
      <c r="L103" s="54">
        <v>12</v>
      </c>
      <c r="M103" s="54">
        <v>11</v>
      </c>
      <c r="N103" s="54">
        <v>0</v>
      </c>
      <c r="O103" s="54">
        <v>0</v>
      </c>
      <c r="P103" s="29"/>
      <c r="Q103" s="55"/>
      <c r="R103" s="44"/>
      <c r="S103" s="44"/>
    </row>
    <row r="104" spans="1:19">
      <c r="A104" s="24" t="s">
        <v>243</v>
      </c>
      <c r="B104" s="54">
        <v>0</v>
      </c>
      <c r="C104" s="54">
        <v>0</v>
      </c>
      <c r="D104" s="54">
        <v>1</v>
      </c>
      <c r="E104" s="54">
        <v>0</v>
      </c>
      <c r="F104" s="54">
        <v>0</v>
      </c>
      <c r="G104" s="54">
        <v>0</v>
      </c>
      <c r="H104" s="54">
        <v>273</v>
      </c>
      <c r="I104" s="54">
        <v>54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29"/>
      <c r="Q104" s="55"/>
      <c r="R104" s="44"/>
      <c r="S104" s="44"/>
    </row>
    <row r="105" spans="1:19">
      <c r="A105" s="24" t="s">
        <v>244</v>
      </c>
      <c r="B105" s="54">
        <v>0</v>
      </c>
      <c r="C105" s="54">
        <v>2</v>
      </c>
      <c r="D105" s="54">
        <v>1</v>
      </c>
      <c r="E105" s="54">
        <v>0</v>
      </c>
      <c r="F105" s="54">
        <v>2</v>
      </c>
      <c r="G105" s="54">
        <v>0</v>
      </c>
      <c r="H105" s="54">
        <v>266</v>
      </c>
      <c r="I105" s="54">
        <v>633</v>
      </c>
      <c r="J105" s="54">
        <v>0</v>
      </c>
      <c r="K105" s="54">
        <v>0</v>
      </c>
      <c r="L105" s="54">
        <v>14</v>
      </c>
      <c r="M105" s="54">
        <v>5</v>
      </c>
      <c r="N105" s="54">
        <v>0</v>
      </c>
      <c r="O105" s="54">
        <v>0</v>
      </c>
      <c r="P105" s="29"/>
      <c r="Q105" s="55"/>
      <c r="R105" s="44"/>
      <c r="S105" s="44"/>
    </row>
    <row r="106" spans="1:19">
      <c r="A106" s="24" t="s">
        <v>245</v>
      </c>
      <c r="B106" s="54">
        <v>27</v>
      </c>
      <c r="C106" s="54">
        <v>28</v>
      </c>
      <c r="D106" s="54">
        <v>9</v>
      </c>
      <c r="E106" s="54">
        <v>1</v>
      </c>
      <c r="F106" s="54">
        <v>22</v>
      </c>
      <c r="G106" s="54">
        <v>4</v>
      </c>
      <c r="H106" s="54">
        <v>1414</v>
      </c>
      <c r="I106" s="54">
        <v>5293</v>
      </c>
      <c r="J106" s="54">
        <v>0</v>
      </c>
      <c r="K106" s="54">
        <v>0</v>
      </c>
      <c r="L106" s="54">
        <v>71</v>
      </c>
      <c r="M106" s="54">
        <v>44</v>
      </c>
      <c r="N106" s="54">
        <v>0</v>
      </c>
      <c r="O106" s="54">
        <v>0</v>
      </c>
      <c r="P106" s="29"/>
      <c r="Q106" s="55"/>
      <c r="R106" s="44"/>
      <c r="S106" s="44"/>
    </row>
    <row r="107" spans="1:19">
      <c r="A107" s="24" t="s">
        <v>246</v>
      </c>
      <c r="B107" s="54">
        <v>0</v>
      </c>
      <c r="C107" s="54">
        <v>2</v>
      </c>
      <c r="D107" s="54">
        <v>1</v>
      </c>
      <c r="E107" s="54">
        <v>0</v>
      </c>
      <c r="F107" s="54">
        <v>0</v>
      </c>
      <c r="G107" s="54">
        <v>0</v>
      </c>
      <c r="H107" s="54">
        <v>128</v>
      </c>
      <c r="I107" s="54">
        <v>521</v>
      </c>
      <c r="J107" s="54">
        <v>0</v>
      </c>
      <c r="K107" s="54">
        <v>0</v>
      </c>
      <c r="L107" s="54">
        <v>4</v>
      </c>
      <c r="M107" s="54">
        <v>4</v>
      </c>
      <c r="N107" s="54">
        <v>0</v>
      </c>
      <c r="O107" s="54">
        <v>0</v>
      </c>
      <c r="P107" s="29"/>
      <c r="Q107" s="55"/>
      <c r="R107" s="44"/>
      <c r="S107" s="44"/>
    </row>
    <row r="108" spans="1:19">
      <c r="A108" s="24" t="s">
        <v>247</v>
      </c>
      <c r="B108" s="54">
        <v>0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53</v>
      </c>
      <c r="J108" s="54">
        <v>0</v>
      </c>
      <c r="K108" s="54">
        <v>0</v>
      </c>
      <c r="L108" s="54">
        <v>1</v>
      </c>
      <c r="M108" s="54">
        <v>2</v>
      </c>
      <c r="N108" s="54">
        <v>0</v>
      </c>
      <c r="O108" s="54">
        <v>0</v>
      </c>
      <c r="P108" s="29"/>
      <c r="Q108" s="55"/>
      <c r="R108" s="44"/>
      <c r="S108" s="44"/>
    </row>
    <row r="109" spans="1:19" ht="16.5" customHeight="1">
      <c r="A109" s="24" t="s">
        <v>248</v>
      </c>
      <c r="B109" s="54">
        <v>0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15</v>
      </c>
      <c r="I109" s="54">
        <v>17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29"/>
      <c r="Q109" s="55"/>
      <c r="R109" s="44"/>
      <c r="S109" s="44"/>
    </row>
    <row r="110" spans="1:19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55"/>
      <c r="R110" s="44"/>
      <c r="S110" s="44"/>
    </row>
    <row r="111" spans="1:19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55"/>
      <c r="R111" s="44"/>
      <c r="S111" s="44"/>
    </row>
    <row r="112" spans="1:19" ht="16.5" customHeight="1">
      <c r="A112" s="158" t="s">
        <v>296</v>
      </c>
      <c r="B112" s="152" t="s">
        <v>91</v>
      </c>
      <c r="C112" s="153"/>
      <c r="D112" s="152" t="s">
        <v>331</v>
      </c>
      <c r="E112" s="153"/>
      <c r="F112" s="152" t="s">
        <v>92</v>
      </c>
      <c r="G112" s="153"/>
      <c r="H112" s="152" t="s">
        <v>93</v>
      </c>
      <c r="I112" s="153"/>
      <c r="J112" s="152" t="s">
        <v>356</v>
      </c>
      <c r="K112" s="153"/>
      <c r="L112" s="152" t="s">
        <v>94</v>
      </c>
      <c r="M112" s="153"/>
      <c r="N112" s="152" t="s">
        <v>326</v>
      </c>
      <c r="O112" s="153"/>
      <c r="P112" s="29"/>
      <c r="Q112" s="55"/>
      <c r="R112" s="44"/>
      <c r="S112" s="44"/>
    </row>
    <row r="113" spans="1:19">
      <c r="A113" s="159"/>
      <c r="B113" s="134" t="s">
        <v>3</v>
      </c>
      <c r="C113" s="134" t="s">
        <v>4</v>
      </c>
      <c r="D113" s="134" t="s">
        <v>3</v>
      </c>
      <c r="E113" s="134" t="s">
        <v>4</v>
      </c>
      <c r="F113" s="134" t="s">
        <v>3</v>
      </c>
      <c r="G113" s="134" t="s">
        <v>4</v>
      </c>
      <c r="H113" s="134" t="s">
        <v>3</v>
      </c>
      <c r="I113" s="134" t="s">
        <v>4</v>
      </c>
      <c r="J113" s="134" t="s">
        <v>3</v>
      </c>
      <c r="K113" s="134" t="s">
        <v>4</v>
      </c>
      <c r="L113" s="134" t="s">
        <v>3</v>
      </c>
      <c r="M113" s="134" t="s">
        <v>4</v>
      </c>
      <c r="N113" s="134" t="s">
        <v>3</v>
      </c>
      <c r="O113" s="134" t="s">
        <v>4</v>
      </c>
      <c r="P113" s="182"/>
      <c r="Q113" s="56"/>
      <c r="R113" s="44"/>
      <c r="S113" s="44"/>
    </row>
    <row r="114" spans="1:19" ht="16.149999999999999" customHeight="1">
      <c r="A114" s="24" t="s">
        <v>227</v>
      </c>
      <c r="B114" s="52">
        <v>66516</v>
      </c>
      <c r="C114" s="52">
        <v>17527</v>
      </c>
      <c r="D114" s="52">
        <v>0</v>
      </c>
      <c r="E114" s="52">
        <v>4</v>
      </c>
      <c r="F114" s="52">
        <v>293</v>
      </c>
      <c r="G114" s="52">
        <v>65</v>
      </c>
      <c r="H114" s="52">
        <v>152698</v>
      </c>
      <c r="I114" s="52">
        <v>104776</v>
      </c>
      <c r="J114" s="52">
        <v>1</v>
      </c>
      <c r="K114" s="52">
        <v>0</v>
      </c>
      <c r="L114" s="52">
        <v>59</v>
      </c>
      <c r="M114" s="52">
        <v>13</v>
      </c>
      <c r="N114" s="52">
        <v>3</v>
      </c>
      <c r="O114" s="52">
        <v>1</v>
      </c>
      <c r="P114" s="29"/>
      <c r="Q114" s="55"/>
      <c r="R114" s="44"/>
      <c r="S114" s="44"/>
    </row>
    <row r="115" spans="1:19">
      <c r="A115" s="24" t="s">
        <v>228</v>
      </c>
      <c r="B115" s="54">
        <v>8262</v>
      </c>
      <c r="C115" s="54">
        <v>3092</v>
      </c>
      <c r="D115" s="54">
        <v>0</v>
      </c>
      <c r="E115" s="54">
        <v>0</v>
      </c>
      <c r="F115" s="54">
        <v>68</v>
      </c>
      <c r="G115" s="54">
        <v>30</v>
      </c>
      <c r="H115" s="54">
        <v>20364</v>
      </c>
      <c r="I115" s="54">
        <v>20852</v>
      </c>
      <c r="J115" s="54">
        <v>0</v>
      </c>
      <c r="K115" s="54">
        <v>0</v>
      </c>
      <c r="L115" s="54">
        <v>8</v>
      </c>
      <c r="M115" s="54">
        <v>0</v>
      </c>
      <c r="N115" s="54">
        <v>0</v>
      </c>
      <c r="O115" s="54">
        <v>0</v>
      </c>
      <c r="P115" s="29"/>
      <c r="Q115" s="55"/>
      <c r="R115" s="44"/>
      <c r="S115" s="44"/>
    </row>
    <row r="116" spans="1:19">
      <c r="A116" s="24" t="s">
        <v>297</v>
      </c>
      <c r="B116" s="54">
        <v>355</v>
      </c>
      <c r="C116" s="54">
        <v>715</v>
      </c>
      <c r="D116" s="54">
        <v>0</v>
      </c>
      <c r="E116" s="54">
        <v>0</v>
      </c>
      <c r="F116" s="54">
        <v>69</v>
      </c>
      <c r="G116" s="54">
        <v>16</v>
      </c>
      <c r="H116" s="54">
        <v>1282</v>
      </c>
      <c r="I116" s="54">
        <v>4790</v>
      </c>
      <c r="J116" s="54">
        <v>1</v>
      </c>
      <c r="K116" s="54">
        <v>0</v>
      </c>
      <c r="L116" s="54">
        <v>20</v>
      </c>
      <c r="M116" s="54">
        <v>7</v>
      </c>
      <c r="N116" s="54">
        <v>0</v>
      </c>
      <c r="O116" s="54">
        <v>0</v>
      </c>
      <c r="P116" s="29"/>
      <c r="Q116" s="55"/>
      <c r="R116" s="44"/>
      <c r="S116" s="44"/>
    </row>
    <row r="117" spans="1:19">
      <c r="A117" s="31" t="s">
        <v>289</v>
      </c>
      <c r="B117" s="54">
        <v>18707</v>
      </c>
      <c r="C117" s="54">
        <v>4757</v>
      </c>
      <c r="D117" s="54">
        <v>0</v>
      </c>
      <c r="E117" s="54">
        <v>0</v>
      </c>
      <c r="F117" s="54">
        <v>21</v>
      </c>
      <c r="G117" s="54">
        <v>3</v>
      </c>
      <c r="H117" s="54">
        <v>24333</v>
      </c>
      <c r="I117" s="54">
        <v>16350</v>
      </c>
      <c r="J117" s="54">
        <v>0</v>
      </c>
      <c r="K117" s="54">
        <v>0</v>
      </c>
      <c r="L117" s="54">
        <v>5</v>
      </c>
      <c r="M117" s="54">
        <v>0</v>
      </c>
      <c r="N117" s="54">
        <v>2</v>
      </c>
      <c r="O117" s="54">
        <v>1</v>
      </c>
      <c r="P117" s="29"/>
      <c r="Q117" s="55"/>
      <c r="R117" s="44"/>
      <c r="S117" s="44"/>
    </row>
    <row r="118" spans="1:19">
      <c r="A118" s="24" t="s">
        <v>230</v>
      </c>
      <c r="B118" s="54">
        <v>12112</v>
      </c>
      <c r="C118" s="54">
        <v>1898</v>
      </c>
      <c r="D118" s="54">
        <v>0</v>
      </c>
      <c r="E118" s="54">
        <v>0</v>
      </c>
      <c r="F118" s="54">
        <v>56</v>
      </c>
      <c r="G118" s="54">
        <v>5</v>
      </c>
      <c r="H118" s="54">
        <v>33481</v>
      </c>
      <c r="I118" s="54">
        <v>13540</v>
      </c>
      <c r="J118" s="54">
        <v>0</v>
      </c>
      <c r="K118" s="54">
        <v>0</v>
      </c>
      <c r="L118" s="54">
        <v>6</v>
      </c>
      <c r="M118" s="54">
        <v>1</v>
      </c>
      <c r="N118" s="54">
        <v>1</v>
      </c>
      <c r="O118" s="54">
        <v>0</v>
      </c>
      <c r="P118" s="29"/>
      <c r="Q118" s="55"/>
      <c r="R118" s="44"/>
      <c r="S118" s="44"/>
    </row>
    <row r="119" spans="1:19">
      <c r="A119" s="24" t="s">
        <v>231</v>
      </c>
      <c r="B119" s="54">
        <v>5800</v>
      </c>
      <c r="C119" s="54">
        <v>1362</v>
      </c>
      <c r="D119" s="54">
        <v>0</v>
      </c>
      <c r="E119" s="54">
        <v>0</v>
      </c>
      <c r="F119" s="54">
        <v>23</v>
      </c>
      <c r="G119" s="54">
        <v>1</v>
      </c>
      <c r="H119" s="54">
        <v>14906</v>
      </c>
      <c r="I119" s="54">
        <v>8909</v>
      </c>
      <c r="J119" s="54">
        <v>0</v>
      </c>
      <c r="K119" s="54">
        <v>0</v>
      </c>
      <c r="L119" s="54">
        <v>7</v>
      </c>
      <c r="M119" s="54">
        <v>2</v>
      </c>
      <c r="N119" s="54">
        <v>0</v>
      </c>
      <c r="O119" s="54">
        <v>0</v>
      </c>
      <c r="P119" s="29"/>
      <c r="Q119" s="55"/>
      <c r="R119" s="44"/>
      <c r="S119" s="44"/>
    </row>
    <row r="120" spans="1:19">
      <c r="A120" s="24" t="s">
        <v>232</v>
      </c>
      <c r="B120" s="54">
        <v>3105</v>
      </c>
      <c r="C120" s="54">
        <v>1070</v>
      </c>
      <c r="D120" s="54">
        <v>0</v>
      </c>
      <c r="E120" s="54">
        <v>0</v>
      </c>
      <c r="F120" s="54">
        <v>24</v>
      </c>
      <c r="G120" s="54">
        <v>3</v>
      </c>
      <c r="H120" s="54">
        <v>13407</v>
      </c>
      <c r="I120" s="54">
        <v>9226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29"/>
      <c r="Q120" s="55"/>
      <c r="R120" s="44"/>
      <c r="S120" s="44"/>
    </row>
    <row r="121" spans="1:19">
      <c r="A121" s="24" t="s">
        <v>233</v>
      </c>
      <c r="B121" s="54">
        <v>806</v>
      </c>
      <c r="C121" s="54">
        <v>99</v>
      </c>
      <c r="D121" s="54">
        <v>0</v>
      </c>
      <c r="E121" s="54">
        <v>0</v>
      </c>
      <c r="F121" s="54">
        <v>1</v>
      </c>
      <c r="G121" s="54">
        <v>0</v>
      </c>
      <c r="H121" s="54">
        <v>1876</v>
      </c>
      <c r="I121" s="54">
        <v>1798</v>
      </c>
      <c r="J121" s="54">
        <v>0</v>
      </c>
      <c r="K121" s="54">
        <v>0</v>
      </c>
      <c r="L121" s="54">
        <v>1</v>
      </c>
      <c r="M121" s="54">
        <v>0</v>
      </c>
      <c r="N121" s="54">
        <v>0</v>
      </c>
      <c r="O121" s="54">
        <v>0</v>
      </c>
      <c r="P121" s="29"/>
      <c r="Q121" s="55"/>
      <c r="R121" s="44"/>
      <c r="S121" s="44"/>
    </row>
    <row r="122" spans="1:19">
      <c r="A122" s="24" t="s">
        <v>234</v>
      </c>
      <c r="B122" s="54">
        <v>1967</v>
      </c>
      <c r="C122" s="54">
        <v>565</v>
      </c>
      <c r="D122" s="54">
        <v>0</v>
      </c>
      <c r="E122" s="54">
        <v>0</v>
      </c>
      <c r="F122" s="54">
        <v>8</v>
      </c>
      <c r="G122" s="54">
        <v>1</v>
      </c>
      <c r="H122" s="54">
        <v>4479</v>
      </c>
      <c r="I122" s="54">
        <v>3802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29"/>
      <c r="Q122" s="55"/>
      <c r="R122" s="44"/>
      <c r="S122" s="44"/>
    </row>
    <row r="123" spans="1:19">
      <c r="A123" s="24" t="s">
        <v>235</v>
      </c>
      <c r="B123" s="54">
        <v>1726</v>
      </c>
      <c r="C123" s="54">
        <v>694</v>
      </c>
      <c r="D123" s="54">
        <v>0</v>
      </c>
      <c r="E123" s="54">
        <v>0</v>
      </c>
      <c r="F123" s="54">
        <v>2</v>
      </c>
      <c r="G123" s="54">
        <v>1</v>
      </c>
      <c r="H123" s="54">
        <v>3212</v>
      </c>
      <c r="I123" s="54">
        <v>3195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29"/>
      <c r="Q123" s="55"/>
      <c r="R123" s="44"/>
      <c r="S123" s="44"/>
    </row>
    <row r="124" spans="1:19">
      <c r="A124" s="24" t="s">
        <v>236</v>
      </c>
      <c r="B124" s="54">
        <v>6838</v>
      </c>
      <c r="C124" s="54">
        <v>1311</v>
      </c>
      <c r="D124" s="54">
        <v>0</v>
      </c>
      <c r="E124" s="54">
        <v>0</v>
      </c>
      <c r="F124" s="54">
        <v>0</v>
      </c>
      <c r="G124" s="54">
        <v>1</v>
      </c>
      <c r="H124" s="54">
        <v>19005</v>
      </c>
      <c r="I124" s="54">
        <v>8168</v>
      </c>
      <c r="J124" s="54">
        <v>0</v>
      </c>
      <c r="K124" s="54">
        <v>0</v>
      </c>
      <c r="L124" s="54">
        <v>1</v>
      </c>
      <c r="M124" s="54">
        <v>1</v>
      </c>
      <c r="N124" s="54">
        <v>0</v>
      </c>
      <c r="O124" s="54">
        <v>0</v>
      </c>
      <c r="P124" s="29"/>
      <c r="Q124" s="55"/>
      <c r="R124" s="44"/>
      <c r="S124" s="44"/>
    </row>
    <row r="125" spans="1:19">
      <c r="A125" s="24" t="s">
        <v>237</v>
      </c>
      <c r="B125" s="54">
        <v>1515</v>
      </c>
      <c r="C125" s="54">
        <v>527</v>
      </c>
      <c r="D125" s="54">
        <v>0</v>
      </c>
      <c r="E125" s="54">
        <v>0</v>
      </c>
      <c r="F125" s="54">
        <v>0</v>
      </c>
      <c r="G125" s="54">
        <v>0</v>
      </c>
      <c r="H125" s="54">
        <v>2543</v>
      </c>
      <c r="I125" s="54">
        <v>2323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29"/>
      <c r="Q125" s="55"/>
      <c r="R125" s="44"/>
      <c r="S125" s="44"/>
    </row>
    <row r="126" spans="1:19">
      <c r="A126" s="24" t="s">
        <v>238</v>
      </c>
      <c r="B126" s="54">
        <v>2027</v>
      </c>
      <c r="C126" s="54">
        <v>297</v>
      </c>
      <c r="D126" s="54">
        <v>0</v>
      </c>
      <c r="E126" s="54">
        <v>0</v>
      </c>
      <c r="F126" s="54">
        <v>2</v>
      </c>
      <c r="G126" s="54">
        <v>0</v>
      </c>
      <c r="H126" s="54">
        <v>5274</v>
      </c>
      <c r="I126" s="54">
        <v>2948</v>
      </c>
      <c r="J126" s="54">
        <v>0</v>
      </c>
      <c r="K126" s="54">
        <v>0</v>
      </c>
      <c r="L126" s="54">
        <v>2</v>
      </c>
      <c r="M126" s="54">
        <v>1</v>
      </c>
      <c r="N126" s="54">
        <v>0</v>
      </c>
      <c r="O126" s="54">
        <v>0</v>
      </c>
      <c r="P126" s="29"/>
      <c r="Q126" s="55"/>
      <c r="R126" s="44"/>
      <c r="S126" s="44"/>
    </row>
    <row r="127" spans="1:19">
      <c r="A127" s="24" t="s">
        <v>239</v>
      </c>
      <c r="B127" s="54">
        <v>1116</v>
      </c>
      <c r="C127" s="54">
        <v>280</v>
      </c>
      <c r="D127" s="54">
        <v>0</v>
      </c>
      <c r="E127" s="54">
        <v>0</v>
      </c>
      <c r="F127" s="54">
        <v>1</v>
      </c>
      <c r="G127" s="54">
        <v>1</v>
      </c>
      <c r="H127" s="54">
        <v>3077</v>
      </c>
      <c r="I127" s="54">
        <v>1933</v>
      </c>
      <c r="J127" s="54">
        <v>0</v>
      </c>
      <c r="K127" s="54">
        <v>0</v>
      </c>
      <c r="L127" s="54">
        <v>1</v>
      </c>
      <c r="M127" s="54">
        <v>0</v>
      </c>
      <c r="N127" s="54">
        <v>0</v>
      </c>
      <c r="O127" s="54">
        <v>0</v>
      </c>
      <c r="P127" s="29"/>
      <c r="Q127" s="55"/>
      <c r="R127" s="44"/>
      <c r="S127" s="44"/>
    </row>
    <row r="128" spans="1:19">
      <c r="A128" s="24" t="s">
        <v>240</v>
      </c>
      <c r="B128" s="54">
        <v>781</v>
      </c>
      <c r="C128" s="54">
        <v>199</v>
      </c>
      <c r="D128" s="54">
        <v>0</v>
      </c>
      <c r="E128" s="54">
        <v>4</v>
      </c>
      <c r="F128" s="54">
        <v>1</v>
      </c>
      <c r="G128" s="54">
        <v>0</v>
      </c>
      <c r="H128" s="54">
        <v>2789</v>
      </c>
      <c r="I128" s="54">
        <v>2443</v>
      </c>
      <c r="J128" s="54">
        <v>0</v>
      </c>
      <c r="K128" s="54">
        <v>0</v>
      </c>
      <c r="L128" s="54">
        <v>1</v>
      </c>
      <c r="M128" s="54">
        <v>0</v>
      </c>
      <c r="N128" s="54">
        <v>0</v>
      </c>
      <c r="O128" s="54">
        <v>0</v>
      </c>
      <c r="P128" s="29"/>
      <c r="Q128" s="55"/>
      <c r="R128" s="44"/>
      <c r="S128" s="44"/>
    </row>
    <row r="129" spans="1:19">
      <c r="A129" s="24" t="s">
        <v>241</v>
      </c>
      <c r="B129" s="54">
        <v>2</v>
      </c>
      <c r="C129" s="54">
        <v>18</v>
      </c>
      <c r="D129" s="54">
        <v>0</v>
      </c>
      <c r="E129" s="54">
        <v>0</v>
      </c>
      <c r="F129" s="54">
        <v>0</v>
      </c>
      <c r="G129" s="54">
        <v>0</v>
      </c>
      <c r="H129" s="54">
        <v>308</v>
      </c>
      <c r="I129" s="54">
        <v>369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29"/>
      <c r="Q129" s="55"/>
      <c r="R129" s="44"/>
      <c r="S129" s="44"/>
    </row>
    <row r="130" spans="1:19">
      <c r="A130" s="24" t="s">
        <v>242</v>
      </c>
      <c r="B130" s="54">
        <v>690</v>
      </c>
      <c r="C130" s="54">
        <v>69</v>
      </c>
      <c r="D130" s="54">
        <v>0</v>
      </c>
      <c r="E130" s="54">
        <v>0</v>
      </c>
      <c r="F130" s="54">
        <v>2</v>
      </c>
      <c r="G130" s="54">
        <v>0</v>
      </c>
      <c r="H130" s="54">
        <v>270</v>
      </c>
      <c r="I130" s="54">
        <v>643</v>
      </c>
      <c r="J130" s="54">
        <v>0</v>
      </c>
      <c r="K130" s="54">
        <v>0</v>
      </c>
      <c r="L130" s="54">
        <v>4</v>
      </c>
      <c r="M130" s="54">
        <v>0</v>
      </c>
      <c r="N130" s="54">
        <v>0</v>
      </c>
      <c r="O130" s="54">
        <v>0</v>
      </c>
      <c r="P130" s="29"/>
      <c r="Q130" s="55"/>
      <c r="R130" s="44"/>
      <c r="S130" s="44"/>
    </row>
    <row r="131" spans="1:19">
      <c r="A131" s="24" t="s">
        <v>243</v>
      </c>
      <c r="B131" s="54">
        <v>0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53</v>
      </c>
      <c r="I131" s="54">
        <v>101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29"/>
      <c r="Q131" s="55"/>
      <c r="R131" s="44"/>
      <c r="S131" s="44"/>
    </row>
    <row r="132" spans="1:19">
      <c r="A132" s="24" t="s">
        <v>244</v>
      </c>
      <c r="B132" s="54">
        <v>155</v>
      </c>
      <c r="C132" s="54">
        <v>241</v>
      </c>
      <c r="D132" s="54">
        <v>0</v>
      </c>
      <c r="E132" s="54">
        <v>0</v>
      </c>
      <c r="F132" s="54">
        <v>2</v>
      </c>
      <c r="G132" s="54">
        <v>0</v>
      </c>
      <c r="H132" s="54">
        <v>512</v>
      </c>
      <c r="I132" s="54">
        <v>999</v>
      </c>
      <c r="J132" s="54">
        <v>0</v>
      </c>
      <c r="K132" s="54">
        <v>0</v>
      </c>
      <c r="L132" s="54">
        <v>1</v>
      </c>
      <c r="M132" s="54">
        <v>0</v>
      </c>
      <c r="N132" s="54">
        <v>0</v>
      </c>
      <c r="O132" s="54">
        <v>0</v>
      </c>
      <c r="P132" s="29"/>
      <c r="Q132" s="55"/>
      <c r="R132" s="44"/>
      <c r="S132" s="44"/>
    </row>
    <row r="133" spans="1:19">
      <c r="A133" s="24" t="s">
        <v>245</v>
      </c>
      <c r="B133" s="54">
        <v>352</v>
      </c>
      <c r="C133" s="54">
        <v>289</v>
      </c>
      <c r="D133" s="54">
        <v>0</v>
      </c>
      <c r="E133" s="54">
        <v>0</v>
      </c>
      <c r="F133" s="54">
        <v>8</v>
      </c>
      <c r="G133" s="54">
        <v>2</v>
      </c>
      <c r="H133" s="54">
        <v>1229</v>
      </c>
      <c r="I133" s="54">
        <v>1754</v>
      </c>
      <c r="J133" s="54">
        <v>0</v>
      </c>
      <c r="K133" s="54">
        <v>0</v>
      </c>
      <c r="L133" s="54">
        <v>1</v>
      </c>
      <c r="M133" s="54">
        <v>0</v>
      </c>
      <c r="N133" s="54">
        <v>0</v>
      </c>
      <c r="O133" s="54">
        <v>0</v>
      </c>
      <c r="P133" s="29"/>
      <c r="Q133" s="55"/>
      <c r="R133" s="44"/>
      <c r="S133" s="44"/>
    </row>
    <row r="134" spans="1:19">
      <c r="A134" s="24" t="s">
        <v>246</v>
      </c>
      <c r="B134" s="54">
        <v>70</v>
      </c>
      <c r="C134" s="54">
        <v>40</v>
      </c>
      <c r="D134" s="54">
        <v>0</v>
      </c>
      <c r="E134" s="54">
        <v>0</v>
      </c>
      <c r="F134" s="54">
        <v>5</v>
      </c>
      <c r="G134" s="54">
        <v>1</v>
      </c>
      <c r="H134" s="54">
        <v>218</v>
      </c>
      <c r="I134" s="54">
        <v>508</v>
      </c>
      <c r="J134" s="54">
        <v>0</v>
      </c>
      <c r="K134" s="54">
        <v>0</v>
      </c>
      <c r="L134" s="54">
        <v>0</v>
      </c>
      <c r="M134" s="54">
        <v>1</v>
      </c>
      <c r="N134" s="54">
        <v>0</v>
      </c>
      <c r="O134" s="54">
        <v>0</v>
      </c>
      <c r="P134" s="29"/>
      <c r="Q134" s="55"/>
      <c r="R134" s="44"/>
      <c r="S134" s="44"/>
    </row>
    <row r="135" spans="1:19">
      <c r="A135" s="24" t="s">
        <v>247</v>
      </c>
      <c r="B135" s="54">
        <v>129</v>
      </c>
      <c r="C135" s="54">
        <v>3</v>
      </c>
      <c r="D135" s="54">
        <v>0</v>
      </c>
      <c r="E135" s="54">
        <v>0</v>
      </c>
      <c r="F135" s="54">
        <v>0</v>
      </c>
      <c r="G135" s="54">
        <v>0</v>
      </c>
      <c r="H135" s="54">
        <v>58</v>
      </c>
      <c r="I135" s="54">
        <v>95</v>
      </c>
      <c r="J135" s="54">
        <v>0</v>
      </c>
      <c r="K135" s="54">
        <v>0</v>
      </c>
      <c r="L135" s="54">
        <v>1</v>
      </c>
      <c r="M135" s="54">
        <v>0</v>
      </c>
      <c r="N135" s="54">
        <v>0</v>
      </c>
      <c r="O135" s="54">
        <v>0</v>
      </c>
      <c r="P135" s="29"/>
      <c r="Q135" s="55"/>
      <c r="R135" s="44"/>
      <c r="S135" s="44"/>
    </row>
    <row r="136" spans="1:19" ht="16.5" customHeight="1">
      <c r="A136" s="24" t="s">
        <v>248</v>
      </c>
      <c r="B136" s="54">
        <v>1</v>
      </c>
      <c r="C136" s="54">
        <v>1</v>
      </c>
      <c r="D136" s="54">
        <v>0</v>
      </c>
      <c r="E136" s="54">
        <v>0</v>
      </c>
      <c r="F136" s="54">
        <v>0</v>
      </c>
      <c r="G136" s="54">
        <v>0</v>
      </c>
      <c r="H136" s="54">
        <v>22</v>
      </c>
      <c r="I136" s="54">
        <v>30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29"/>
      <c r="Q136" s="55"/>
      <c r="R136" s="44"/>
      <c r="S136" s="44"/>
    </row>
    <row r="137" spans="1:19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55"/>
      <c r="R137" s="44"/>
      <c r="S137" s="44"/>
    </row>
    <row r="138" spans="1:19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55"/>
      <c r="R138" s="44"/>
      <c r="S138" s="44"/>
    </row>
    <row r="139" spans="1:19" ht="16.5" customHeight="1">
      <c r="A139" s="158" t="s">
        <v>296</v>
      </c>
      <c r="B139" s="152" t="s">
        <v>95</v>
      </c>
      <c r="C139" s="153"/>
      <c r="D139" s="152" t="s">
        <v>96</v>
      </c>
      <c r="E139" s="153"/>
      <c r="F139" s="152" t="s">
        <v>97</v>
      </c>
      <c r="G139" s="153"/>
      <c r="H139" s="152" t="s">
        <v>327</v>
      </c>
      <c r="I139" s="153"/>
      <c r="J139" s="152" t="s">
        <v>98</v>
      </c>
      <c r="K139" s="153"/>
      <c r="L139" s="152" t="s">
        <v>301</v>
      </c>
      <c r="M139" s="153"/>
      <c r="N139" s="152" t="s">
        <v>99</v>
      </c>
      <c r="O139" s="153"/>
      <c r="P139" s="29"/>
      <c r="Q139" s="55"/>
      <c r="R139" s="44"/>
      <c r="S139" s="44"/>
    </row>
    <row r="140" spans="1:19">
      <c r="A140" s="159"/>
      <c r="B140" s="134" t="s">
        <v>3</v>
      </c>
      <c r="C140" s="134" t="s">
        <v>4</v>
      </c>
      <c r="D140" s="134" t="s">
        <v>3</v>
      </c>
      <c r="E140" s="134" t="s">
        <v>4</v>
      </c>
      <c r="F140" s="134" t="s">
        <v>3</v>
      </c>
      <c r="G140" s="134" t="s">
        <v>4</v>
      </c>
      <c r="H140" s="134" t="s">
        <v>3</v>
      </c>
      <c r="I140" s="134" t="s">
        <v>4</v>
      </c>
      <c r="J140" s="134" t="s">
        <v>3</v>
      </c>
      <c r="K140" s="134" t="s">
        <v>4</v>
      </c>
      <c r="L140" s="134" t="s">
        <v>3</v>
      </c>
      <c r="M140" s="134" t="s">
        <v>4</v>
      </c>
      <c r="N140" s="134" t="s">
        <v>3</v>
      </c>
      <c r="O140" s="134" t="s">
        <v>4</v>
      </c>
      <c r="P140" s="182"/>
      <c r="Q140" s="56"/>
      <c r="R140" s="44"/>
      <c r="S140" s="44"/>
    </row>
    <row r="141" spans="1:19" ht="16.149999999999999" customHeight="1">
      <c r="A141" s="24" t="s">
        <v>227</v>
      </c>
      <c r="B141" s="52">
        <v>29</v>
      </c>
      <c r="C141" s="52">
        <v>56</v>
      </c>
      <c r="D141" s="52">
        <v>1</v>
      </c>
      <c r="E141" s="52">
        <v>0</v>
      </c>
      <c r="F141" s="52">
        <v>17</v>
      </c>
      <c r="G141" s="52">
        <v>16</v>
      </c>
      <c r="H141" s="52">
        <v>1</v>
      </c>
      <c r="I141" s="52">
        <v>0</v>
      </c>
      <c r="J141" s="52">
        <v>58</v>
      </c>
      <c r="K141" s="52">
        <v>45</v>
      </c>
      <c r="L141" s="52">
        <v>9</v>
      </c>
      <c r="M141" s="52">
        <v>2</v>
      </c>
      <c r="N141" s="52">
        <v>6</v>
      </c>
      <c r="O141" s="52">
        <v>2</v>
      </c>
      <c r="P141" s="29"/>
      <c r="Q141" s="55"/>
      <c r="R141" s="44"/>
      <c r="S141" s="44"/>
    </row>
    <row r="142" spans="1:19">
      <c r="A142" s="24" t="s">
        <v>228</v>
      </c>
      <c r="B142" s="54">
        <v>7</v>
      </c>
      <c r="C142" s="54">
        <v>19</v>
      </c>
      <c r="D142" s="54">
        <v>0</v>
      </c>
      <c r="E142" s="54">
        <v>0</v>
      </c>
      <c r="F142" s="54">
        <v>6</v>
      </c>
      <c r="G142" s="54">
        <v>5</v>
      </c>
      <c r="H142" s="54">
        <v>0</v>
      </c>
      <c r="I142" s="54">
        <v>0</v>
      </c>
      <c r="J142" s="54">
        <v>22</v>
      </c>
      <c r="K142" s="54">
        <v>16</v>
      </c>
      <c r="L142" s="54">
        <v>0</v>
      </c>
      <c r="M142" s="54">
        <v>0</v>
      </c>
      <c r="N142" s="54">
        <v>0</v>
      </c>
      <c r="O142" s="54">
        <v>0</v>
      </c>
      <c r="P142" s="29"/>
      <c r="Q142" s="55"/>
      <c r="R142" s="44"/>
      <c r="S142" s="44"/>
    </row>
    <row r="143" spans="1:19">
      <c r="A143" s="24" t="s">
        <v>297</v>
      </c>
      <c r="B143" s="54">
        <v>2</v>
      </c>
      <c r="C143" s="54">
        <v>1</v>
      </c>
      <c r="D143" s="54">
        <v>0</v>
      </c>
      <c r="E143" s="54">
        <v>0</v>
      </c>
      <c r="F143" s="54">
        <v>0</v>
      </c>
      <c r="G143" s="54">
        <v>5</v>
      </c>
      <c r="H143" s="54">
        <v>1</v>
      </c>
      <c r="I143" s="54">
        <v>0</v>
      </c>
      <c r="J143" s="54">
        <v>1</v>
      </c>
      <c r="K143" s="54">
        <v>1</v>
      </c>
      <c r="L143" s="54">
        <v>2</v>
      </c>
      <c r="M143" s="54">
        <v>1</v>
      </c>
      <c r="N143" s="54">
        <v>1</v>
      </c>
      <c r="O143" s="54">
        <v>0</v>
      </c>
      <c r="P143" s="29"/>
      <c r="Q143" s="55"/>
      <c r="R143" s="44"/>
      <c r="S143" s="44"/>
    </row>
    <row r="144" spans="1:19">
      <c r="A144" s="31" t="s">
        <v>289</v>
      </c>
      <c r="B144" s="54">
        <v>0</v>
      </c>
      <c r="C144" s="54">
        <v>0</v>
      </c>
      <c r="D144" s="54">
        <v>0</v>
      </c>
      <c r="E144" s="54">
        <v>0</v>
      </c>
      <c r="F144" s="54">
        <v>3</v>
      </c>
      <c r="G144" s="54">
        <v>2</v>
      </c>
      <c r="H144" s="54">
        <v>0</v>
      </c>
      <c r="I144" s="54">
        <v>0</v>
      </c>
      <c r="J144" s="54">
        <v>9</v>
      </c>
      <c r="K144" s="54">
        <v>7</v>
      </c>
      <c r="L144" s="54">
        <v>3</v>
      </c>
      <c r="M144" s="54">
        <v>1</v>
      </c>
      <c r="N144" s="54">
        <v>0</v>
      </c>
      <c r="O144" s="54">
        <v>0</v>
      </c>
      <c r="P144" s="29"/>
      <c r="Q144" s="55"/>
      <c r="R144" s="44"/>
      <c r="S144" s="44"/>
    </row>
    <row r="145" spans="1:19">
      <c r="A145" s="24" t="s">
        <v>230</v>
      </c>
      <c r="B145" s="54">
        <v>2</v>
      </c>
      <c r="C145" s="54">
        <v>5</v>
      </c>
      <c r="D145" s="54">
        <v>1</v>
      </c>
      <c r="E145" s="54">
        <v>0</v>
      </c>
      <c r="F145" s="54">
        <v>1</v>
      </c>
      <c r="G145" s="54">
        <v>0</v>
      </c>
      <c r="H145" s="54">
        <v>0</v>
      </c>
      <c r="I145" s="54">
        <v>0</v>
      </c>
      <c r="J145" s="54">
        <v>1</v>
      </c>
      <c r="K145" s="54">
        <v>1</v>
      </c>
      <c r="L145" s="54">
        <v>1</v>
      </c>
      <c r="M145" s="54">
        <v>0</v>
      </c>
      <c r="N145" s="54">
        <v>0</v>
      </c>
      <c r="O145" s="54">
        <v>0</v>
      </c>
      <c r="P145" s="29"/>
      <c r="Q145" s="55"/>
      <c r="R145" s="44"/>
      <c r="S145" s="44"/>
    </row>
    <row r="146" spans="1:19">
      <c r="A146" s="24" t="s">
        <v>231</v>
      </c>
      <c r="B146" s="54">
        <v>6</v>
      </c>
      <c r="C146" s="54">
        <v>5</v>
      </c>
      <c r="D146" s="54">
        <v>0</v>
      </c>
      <c r="E146" s="54">
        <v>0</v>
      </c>
      <c r="F146" s="54">
        <v>0</v>
      </c>
      <c r="G146" s="54">
        <v>1</v>
      </c>
      <c r="H146" s="54">
        <v>0</v>
      </c>
      <c r="I146" s="54">
        <v>0</v>
      </c>
      <c r="J146" s="54">
        <v>1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29"/>
      <c r="Q146" s="55"/>
      <c r="R146" s="44"/>
      <c r="S146" s="44"/>
    </row>
    <row r="147" spans="1:19">
      <c r="A147" s="24" t="s">
        <v>232</v>
      </c>
      <c r="B147" s="54">
        <v>6</v>
      </c>
      <c r="C147" s="54">
        <v>20</v>
      </c>
      <c r="D147" s="54">
        <v>0</v>
      </c>
      <c r="E147" s="54">
        <v>0</v>
      </c>
      <c r="F147" s="54">
        <v>2</v>
      </c>
      <c r="G147" s="54">
        <v>0</v>
      </c>
      <c r="H147" s="54">
        <v>0</v>
      </c>
      <c r="I147" s="54">
        <v>0</v>
      </c>
      <c r="J147" s="54">
        <v>16</v>
      </c>
      <c r="K147" s="54">
        <v>15</v>
      </c>
      <c r="L147" s="54">
        <v>2</v>
      </c>
      <c r="M147" s="54">
        <v>0</v>
      </c>
      <c r="N147" s="54">
        <v>0</v>
      </c>
      <c r="O147" s="54">
        <v>0</v>
      </c>
      <c r="P147" s="29"/>
      <c r="Q147" s="55"/>
      <c r="R147" s="44"/>
      <c r="S147" s="44"/>
    </row>
    <row r="148" spans="1:19">
      <c r="A148" s="24" t="s">
        <v>233</v>
      </c>
      <c r="B148" s="54">
        <v>2</v>
      </c>
      <c r="C148" s="54">
        <v>3</v>
      </c>
      <c r="D148" s="54">
        <v>0</v>
      </c>
      <c r="E148" s="54">
        <v>0</v>
      </c>
      <c r="F148" s="54">
        <v>0</v>
      </c>
      <c r="G148" s="54">
        <v>2</v>
      </c>
      <c r="H148" s="54">
        <v>0</v>
      </c>
      <c r="I148" s="54">
        <v>0</v>
      </c>
      <c r="J148" s="54">
        <v>1</v>
      </c>
      <c r="K148" s="54">
        <v>1</v>
      </c>
      <c r="L148" s="54">
        <v>0</v>
      </c>
      <c r="M148" s="54">
        <v>0</v>
      </c>
      <c r="N148" s="54">
        <v>0</v>
      </c>
      <c r="O148" s="54">
        <v>0</v>
      </c>
      <c r="P148" s="29"/>
      <c r="Q148" s="55"/>
      <c r="R148" s="44"/>
      <c r="S148" s="44"/>
    </row>
    <row r="149" spans="1:19">
      <c r="A149" s="24" t="s">
        <v>234</v>
      </c>
      <c r="B149" s="54">
        <v>0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29"/>
      <c r="Q149" s="55"/>
      <c r="R149" s="44"/>
      <c r="S149" s="44"/>
    </row>
    <row r="150" spans="1:19">
      <c r="A150" s="24" t="s">
        <v>235</v>
      </c>
      <c r="B150" s="54">
        <v>0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29"/>
      <c r="Q150" s="55"/>
      <c r="R150" s="44"/>
      <c r="S150" s="44"/>
    </row>
    <row r="151" spans="1:19">
      <c r="A151" s="24" t="s">
        <v>236</v>
      </c>
      <c r="B151" s="54">
        <v>0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1</v>
      </c>
      <c r="K151" s="54">
        <v>0</v>
      </c>
      <c r="L151" s="54">
        <v>0</v>
      </c>
      <c r="M151" s="54">
        <v>0</v>
      </c>
      <c r="N151" s="54">
        <v>0</v>
      </c>
      <c r="O151" s="54">
        <v>0</v>
      </c>
      <c r="P151" s="29"/>
      <c r="Q151" s="55"/>
      <c r="R151" s="44"/>
      <c r="S151" s="44"/>
    </row>
    <row r="152" spans="1:19">
      <c r="A152" s="24" t="s">
        <v>237</v>
      </c>
      <c r="B152" s="54">
        <v>0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29"/>
      <c r="Q152" s="55"/>
      <c r="R152" s="44"/>
      <c r="S152" s="44"/>
    </row>
    <row r="153" spans="1:19">
      <c r="A153" s="24" t="s">
        <v>238</v>
      </c>
      <c r="B153" s="54">
        <v>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4">
        <v>0</v>
      </c>
      <c r="M153" s="54">
        <v>0</v>
      </c>
      <c r="N153" s="54">
        <v>0</v>
      </c>
      <c r="O153" s="54">
        <v>0</v>
      </c>
      <c r="P153" s="29"/>
      <c r="Q153" s="55"/>
      <c r="R153" s="44"/>
      <c r="S153" s="44"/>
    </row>
    <row r="154" spans="1:19">
      <c r="A154" s="24" t="s">
        <v>239</v>
      </c>
      <c r="B154" s="54">
        <v>0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1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29"/>
      <c r="Q154" s="55"/>
      <c r="R154" s="44"/>
      <c r="S154" s="44"/>
    </row>
    <row r="155" spans="1:19">
      <c r="A155" s="24" t="s">
        <v>240</v>
      </c>
      <c r="B155" s="54">
        <v>0</v>
      </c>
      <c r="C155" s="54">
        <v>0</v>
      </c>
      <c r="D155" s="54">
        <v>0</v>
      </c>
      <c r="E155" s="54">
        <v>0</v>
      </c>
      <c r="F155" s="54">
        <v>1</v>
      </c>
      <c r="G155" s="54">
        <v>1</v>
      </c>
      <c r="H155" s="54">
        <v>0</v>
      </c>
      <c r="I155" s="54">
        <v>0</v>
      </c>
      <c r="J155" s="54">
        <v>4</v>
      </c>
      <c r="K155" s="54">
        <v>3</v>
      </c>
      <c r="L155" s="54">
        <v>0</v>
      </c>
      <c r="M155" s="54">
        <v>0</v>
      </c>
      <c r="N155" s="54">
        <v>0</v>
      </c>
      <c r="O155" s="54">
        <v>0</v>
      </c>
      <c r="P155" s="29"/>
      <c r="Q155" s="55"/>
      <c r="R155" s="44"/>
      <c r="S155" s="44"/>
    </row>
    <row r="156" spans="1:19">
      <c r="A156" s="24" t="s">
        <v>241</v>
      </c>
      <c r="B156" s="54">
        <v>0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1</v>
      </c>
      <c r="L156" s="54">
        <v>0</v>
      </c>
      <c r="M156" s="54">
        <v>0</v>
      </c>
      <c r="N156" s="54">
        <v>0</v>
      </c>
      <c r="O156" s="54">
        <v>0</v>
      </c>
      <c r="P156" s="29"/>
      <c r="Q156" s="55"/>
      <c r="R156" s="44"/>
      <c r="S156" s="44"/>
    </row>
    <row r="157" spans="1:19">
      <c r="A157" s="24" t="s">
        <v>242</v>
      </c>
      <c r="B157" s="54">
        <v>2</v>
      </c>
      <c r="C157" s="54">
        <v>2</v>
      </c>
      <c r="D157" s="54">
        <v>0</v>
      </c>
      <c r="E157" s="54">
        <v>0</v>
      </c>
      <c r="F157" s="54">
        <v>3</v>
      </c>
      <c r="G157" s="54">
        <v>0</v>
      </c>
      <c r="H157" s="54">
        <v>0</v>
      </c>
      <c r="I157" s="54">
        <v>0</v>
      </c>
      <c r="J157" s="54">
        <v>1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29"/>
      <c r="Q157" s="55"/>
      <c r="R157" s="44"/>
      <c r="S157" s="44"/>
    </row>
    <row r="158" spans="1:19">
      <c r="A158" s="24" t="s">
        <v>243</v>
      </c>
      <c r="B158" s="54">
        <v>0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4">
        <v>0</v>
      </c>
      <c r="M158" s="54">
        <v>0</v>
      </c>
      <c r="N158" s="54">
        <v>0</v>
      </c>
      <c r="O158" s="54">
        <v>0</v>
      </c>
      <c r="P158" s="29"/>
      <c r="Q158" s="55"/>
      <c r="R158" s="44"/>
      <c r="S158" s="44"/>
    </row>
    <row r="159" spans="1:19">
      <c r="A159" s="24" t="s">
        <v>244</v>
      </c>
      <c r="B159" s="54">
        <v>1</v>
      </c>
      <c r="C159" s="54">
        <v>1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29"/>
      <c r="Q159" s="55"/>
      <c r="R159" s="44"/>
      <c r="S159" s="44"/>
    </row>
    <row r="160" spans="1:19">
      <c r="A160" s="24" t="s">
        <v>245</v>
      </c>
      <c r="B160" s="54">
        <v>1</v>
      </c>
      <c r="C160" s="54">
        <v>0</v>
      </c>
      <c r="D160" s="54">
        <v>0</v>
      </c>
      <c r="E160" s="54">
        <v>0</v>
      </c>
      <c r="F160" s="54">
        <v>1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4">
        <v>1</v>
      </c>
      <c r="M160" s="54">
        <v>0</v>
      </c>
      <c r="N160" s="54">
        <v>5</v>
      </c>
      <c r="O160" s="54">
        <v>2</v>
      </c>
      <c r="P160" s="29"/>
      <c r="Q160" s="55"/>
      <c r="R160" s="44"/>
      <c r="S160" s="44"/>
    </row>
    <row r="161" spans="1:19">
      <c r="A161" s="24" t="s">
        <v>246</v>
      </c>
      <c r="B161" s="54">
        <v>0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29"/>
      <c r="Q161" s="55"/>
      <c r="R161" s="44"/>
      <c r="S161" s="44"/>
    </row>
    <row r="162" spans="1:19">
      <c r="A162" s="24" t="s">
        <v>247</v>
      </c>
      <c r="B162" s="54">
        <v>0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29"/>
      <c r="Q162" s="55"/>
      <c r="R162" s="44"/>
      <c r="S162" s="44"/>
    </row>
    <row r="163" spans="1:19" ht="16.5" customHeight="1">
      <c r="A163" s="24" t="s">
        <v>248</v>
      </c>
      <c r="B163" s="54">
        <v>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29"/>
      <c r="Q163" s="55"/>
      <c r="R163" s="44"/>
      <c r="S163" s="44"/>
    </row>
    <row r="164" spans="1:19"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55"/>
      <c r="R164" s="44"/>
      <c r="S164" s="44"/>
    </row>
    <row r="165" spans="1:19"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55"/>
      <c r="R165" s="44"/>
      <c r="S165" s="44"/>
    </row>
    <row r="166" spans="1:19" ht="16.5" customHeight="1">
      <c r="A166" s="158" t="s">
        <v>296</v>
      </c>
      <c r="B166" s="152" t="s">
        <v>337</v>
      </c>
      <c r="C166" s="153"/>
      <c r="D166" s="152" t="s">
        <v>100</v>
      </c>
      <c r="E166" s="153"/>
      <c r="F166" s="152" t="s">
        <v>101</v>
      </c>
      <c r="G166" s="153"/>
      <c r="H166" s="152" t="s">
        <v>102</v>
      </c>
      <c r="I166" s="153"/>
      <c r="J166" s="152" t="s">
        <v>103</v>
      </c>
      <c r="K166" s="153"/>
      <c r="L166" s="152" t="s">
        <v>104</v>
      </c>
      <c r="M166" s="153"/>
      <c r="N166" s="152" t="s">
        <v>105</v>
      </c>
      <c r="O166" s="153"/>
      <c r="P166" s="29"/>
      <c r="Q166" s="55"/>
      <c r="R166" s="44"/>
      <c r="S166" s="44"/>
    </row>
    <row r="167" spans="1:19">
      <c r="A167" s="159"/>
      <c r="B167" s="134" t="s">
        <v>3</v>
      </c>
      <c r="C167" s="134" t="s">
        <v>4</v>
      </c>
      <c r="D167" s="134" t="s">
        <v>3</v>
      </c>
      <c r="E167" s="134" t="s">
        <v>4</v>
      </c>
      <c r="F167" s="134" t="s">
        <v>3</v>
      </c>
      <c r="G167" s="134" t="s">
        <v>4</v>
      </c>
      <c r="H167" s="134" t="s">
        <v>3</v>
      </c>
      <c r="I167" s="134" t="s">
        <v>4</v>
      </c>
      <c r="J167" s="134" t="s">
        <v>3</v>
      </c>
      <c r="K167" s="134" t="s">
        <v>4</v>
      </c>
      <c r="L167" s="134" t="s">
        <v>3</v>
      </c>
      <c r="M167" s="134" t="s">
        <v>4</v>
      </c>
      <c r="N167" s="134" t="s">
        <v>3</v>
      </c>
      <c r="O167" s="134" t="s">
        <v>4</v>
      </c>
      <c r="P167" s="182"/>
      <c r="Q167" s="56"/>
      <c r="R167" s="44"/>
      <c r="S167" s="44"/>
    </row>
    <row r="168" spans="1:19" ht="16.149999999999999" customHeight="1">
      <c r="A168" s="24" t="s">
        <v>227</v>
      </c>
      <c r="B168" s="52">
        <v>4</v>
      </c>
      <c r="C168" s="52">
        <v>0</v>
      </c>
      <c r="D168" s="52">
        <v>831</v>
      </c>
      <c r="E168" s="52">
        <v>414</v>
      </c>
      <c r="F168" s="52">
        <v>6</v>
      </c>
      <c r="G168" s="52">
        <v>7</v>
      </c>
      <c r="H168" s="52">
        <v>11</v>
      </c>
      <c r="I168" s="52">
        <v>16</v>
      </c>
      <c r="J168" s="52">
        <v>288</v>
      </c>
      <c r="K168" s="52">
        <v>127</v>
      </c>
      <c r="L168" s="52">
        <v>4</v>
      </c>
      <c r="M168" s="52">
        <v>2</v>
      </c>
      <c r="N168" s="52">
        <v>1</v>
      </c>
      <c r="O168" s="52">
        <v>0</v>
      </c>
      <c r="P168" s="29"/>
      <c r="Q168" s="55"/>
      <c r="R168" s="44"/>
      <c r="S168" s="44"/>
    </row>
    <row r="169" spans="1:19">
      <c r="A169" s="24" t="s">
        <v>228</v>
      </c>
      <c r="B169" s="54">
        <v>0</v>
      </c>
      <c r="C169" s="54">
        <v>0</v>
      </c>
      <c r="D169" s="54">
        <v>123</v>
      </c>
      <c r="E169" s="54">
        <v>59</v>
      </c>
      <c r="F169" s="54">
        <v>0</v>
      </c>
      <c r="G169" s="54">
        <v>0</v>
      </c>
      <c r="H169" s="54">
        <v>2</v>
      </c>
      <c r="I169" s="54">
        <v>9</v>
      </c>
      <c r="J169" s="54">
        <v>47</v>
      </c>
      <c r="K169" s="54">
        <v>12</v>
      </c>
      <c r="L169" s="54">
        <v>0</v>
      </c>
      <c r="M169" s="54">
        <v>0</v>
      </c>
      <c r="N169" s="54">
        <v>1</v>
      </c>
      <c r="O169" s="54">
        <v>0</v>
      </c>
      <c r="P169" s="29"/>
      <c r="Q169" s="55"/>
      <c r="R169" s="44"/>
      <c r="S169" s="44"/>
    </row>
    <row r="170" spans="1:19">
      <c r="A170" s="24" t="s">
        <v>297</v>
      </c>
      <c r="B170" s="54">
        <v>2</v>
      </c>
      <c r="C170" s="54">
        <v>0</v>
      </c>
      <c r="D170" s="54">
        <v>330</v>
      </c>
      <c r="E170" s="54">
        <v>190</v>
      </c>
      <c r="F170" s="54">
        <v>3</v>
      </c>
      <c r="G170" s="54">
        <v>4</v>
      </c>
      <c r="H170" s="54">
        <v>3</v>
      </c>
      <c r="I170" s="54">
        <v>1</v>
      </c>
      <c r="J170" s="54">
        <v>102</v>
      </c>
      <c r="K170" s="54">
        <v>68</v>
      </c>
      <c r="L170" s="54">
        <v>1</v>
      </c>
      <c r="M170" s="54">
        <v>1</v>
      </c>
      <c r="N170" s="54">
        <v>0</v>
      </c>
      <c r="O170" s="54">
        <v>0</v>
      </c>
      <c r="P170" s="29"/>
      <c r="Q170" s="55"/>
      <c r="R170" s="44"/>
      <c r="S170" s="44"/>
    </row>
    <row r="171" spans="1:19">
      <c r="A171" s="31" t="s">
        <v>289</v>
      </c>
      <c r="B171" s="54">
        <v>0</v>
      </c>
      <c r="C171" s="54">
        <v>0</v>
      </c>
      <c r="D171" s="54">
        <v>59</v>
      </c>
      <c r="E171" s="54">
        <v>21</v>
      </c>
      <c r="F171" s="54">
        <v>0</v>
      </c>
      <c r="G171" s="54">
        <v>0</v>
      </c>
      <c r="H171" s="54">
        <v>1</v>
      </c>
      <c r="I171" s="54">
        <v>1</v>
      </c>
      <c r="J171" s="54">
        <v>23</v>
      </c>
      <c r="K171" s="54">
        <v>3</v>
      </c>
      <c r="L171" s="54">
        <v>2</v>
      </c>
      <c r="M171" s="54">
        <v>0</v>
      </c>
      <c r="N171" s="54">
        <v>0</v>
      </c>
      <c r="O171" s="54">
        <v>0</v>
      </c>
      <c r="P171" s="29"/>
      <c r="Q171" s="55"/>
      <c r="R171" s="44"/>
      <c r="S171" s="44"/>
    </row>
    <row r="172" spans="1:19">
      <c r="A172" s="24" t="s">
        <v>230</v>
      </c>
      <c r="B172" s="54">
        <v>0</v>
      </c>
      <c r="C172" s="54">
        <v>0</v>
      </c>
      <c r="D172" s="54">
        <v>79</v>
      </c>
      <c r="E172" s="54">
        <v>30</v>
      </c>
      <c r="F172" s="54">
        <v>0</v>
      </c>
      <c r="G172" s="54">
        <v>0</v>
      </c>
      <c r="H172" s="54">
        <v>0</v>
      </c>
      <c r="I172" s="54">
        <v>0</v>
      </c>
      <c r="J172" s="54">
        <v>45</v>
      </c>
      <c r="K172" s="54">
        <v>12</v>
      </c>
      <c r="L172" s="54">
        <v>0</v>
      </c>
      <c r="M172" s="54">
        <v>0</v>
      </c>
      <c r="N172" s="54">
        <v>0</v>
      </c>
      <c r="O172" s="54">
        <v>0</v>
      </c>
      <c r="P172" s="29"/>
      <c r="Q172" s="55"/>
      <c r="R172" s="44"/>
      <c r="S172" s="44"/>
    </row>
    <row r="173" spans="1:19">
      <c r="A173" s="24" t="s">
        <v>231</v>
      </c>
      <c r="B173" s="54">
        <v>0</v>
      </c>
      <c r="C173" s="54">
        <v>0</v>
      </c>
      <c r="D173" s="54">
        <v>36</v>
      </c>
      <c r="E173" s="54">
        <v>20</v>
      </c>
      <c r="F173" s="54">
        <v>0</v>
      </c>
      <c r="G173" s="54">
        <v>0</v>
      </c>
      <c r="H173" s="54">
        <v>4</v>
      </c>
      <c r="I173" s="54">
        <v>1</v>
      </c>
      <c r="J173" s="54">
        <v>10</v>
      </c>
      <c r="K173" s="54">
        <v>2</v>
      </c>
      <c r="L173" s="54">
        <v>0</v>
      </c>
      <c r="M173" s="54">
        <v>0</v>
      </c>
      <c r="N173" s="54">
        <v>0</v>
      </c>
      <c r="O173" s="54">
        <v>0</v>
      </c>
      <c r="P173" s="29"/>
      <c r="Q173" s="55"/>
      <c r="R173" s="44"/>
      <c r="S173" s="44"/>
    </row>
    <row r="174" spans="1:19">
      <c r="A174" s="24" t="s">
        <v>232</v>
      </c>
      <c r="B174" s="54">
        <v>0</v>
      </c>
      <c r="C174" s="54">
        <v>0</v>
      </c>
      <c r="D174" s="54">
        <v>72</v>
      </c>
      <c r="E174" s="54">
        <v>38</v>
      </c>
      <c r="F174" s="54">
        <v>0</v>
      </c>
      <c r="G174" s="54">
        <v>3</v>
      </c>
      <c r="H174" s="54">
        <v>0</v>
      </c>
      <c r="I174" s="54">
        <v>4</v>
      </c>
      <c r="J174" s="54">
        <v>20</v>
      </c>
      <c r="K174" s="54">
        <v>10</v>
      </c>
      <c r="L174" s="54">
        <v>1</v>
      </c>
      <c r="M174" s="54">
        <v>0</v>
      </c>
      <c r="N174" s="54">
        <v>0</v>
      </c>
      <c r="O174" s="54">
        <v>0</v>
      </c>
      <c r="P174" s="29"/>
      <c r="Q174" s="55"/>
      <c r="R174" s="44"/>
      <c r="S174" s="44"/>
    </row>
    <row r="175" spans="1:19">
      <c r="A175" s="24" t="s">
        <v>233</v>
      </c>
      <c r="B175" s="54">
        <v>0</v>
      </c>
      <c r="C175" s="54">
        <v>0</v>
      </c>
      <c r="D175" s="54">
        <v>10</v>
      </c>
      <c r="E175" s="54">
        <v>7</v>
      </c>
      <c r="F175" s="54">
        <v>0</v>
      </c>
      <c r="G175" s="54">
        <v>0</v>
      </c>
      <c r="H175" s="54">
        <v>1</v>
      </c>
      <c r="I175" s="54">
        <v>0</v>
      </c>
      <c r="J175" s="54">
        <v>2</v>
      </c>
      <c r="K175" s="54">
        <v>1</v>
      </c>
      <c r="L175" s="54">
        <v>0</v>
      </c>
      <c r="M175" s="54">
        <v>0</v>
      </c>
      <c r="N175" s="54">
        <v>0</v>
      </c>
      <c r="O175" s="54">
        <v>0</v>
      </c>
      <c r="P175" s="29"/>
      <c r="Q175" s="55"/>
      <c r="R175" s="44"/>
      <c r="S175" s="44"/>
    </row>
    <row r="176" spans="1:19">
      <c r="A176" s="24" t="s">
        <v>234</v>
      </c>
      <c r="B176" s="54">
        <v>2</v>
      </c>
      <c r="C176" s="54">
        <v>0</v>
      </c>
      <c r="D176" s="54">
        <v>14</v>
      </c>
      <c r="E176" s="54">
        <v>6</v>
      </c>
      <c r="F176" s="54">
        <v>0</v>
      </c>
      <c r="G176" s="54">
        <v>0</v>
      </c>
      <c r="H176" s="54">
        <v>0</v>
      </c>
      <c r="I176" s="54">
        <v>0</v>
      </c>
      <c r="J176" s="54">
        <v>2</v>
      </c>
      <c r="K176" s="54">
        <v>2</v>
      </c>
      <c r="L176" s="54">
        <v>0</v>
      </c>
      <c r="M176" s="54">
        <v>0</v>
      </c>
      <c r="N176" s="54">
        <v>0</v>
      </c>
      <c r="O176" s="54">
        <v>0</v>
      </c>
      <c r="P176" s="29"/>
      <c r="Q176" s="55"/>
      <c r="R176" s="44"/>
      <c r="S176" s="44"/>
    </row>
    <row r="177" spans="1:19">
      <c r="A177" s="24" t="s">
        <v>235</v>
      </c>
      <c r="B177" s="54">
        <v>0</v>
      </c>
      <c r="C177" s="54">
        <v>0</v>
      </c>
      <c r="D177" s="54">
        <v>7</v>
      </c>
      <c r="E177" s="54">
        <v>5</v>
      </c>
      <c r="F177" s="54">
        <v>1</v>
      </c>
      <c r="G177" s="54">
        <v>0</v>
      </c>
      <c r="H177" s="54">
        <v>0</v>
      </c>
      <c r="I177" s="54">
        <v>0</v>
      </c>
      <c r="J177" s="54">
        <v>1</v>
      </c>
      <c r="K177" s="54">
        <v>3</v>
      </c>
      <c r="L177" s="54">
        <v>0</v>
      </c>
      <c r="M177" s="54">
        <v>0</v>
      </c>
      <c r="N177" s="54">
        <v>0</v>
      </c>
      <c r="O177" s="54">
        <v>0</v>
      </c>
      <c r="P177" s="29"/>
      <c r="Q177" s="55"/>
      <c r="R177" s="44"/>
      <c r="S177" s="44"/>
    </row>
    <row r="178" spans="1:19">
      <c r="A178" s="24" t="s">
        <v>236</v>
      </c>
      <c r="B178" s="54">
        <v>0</v>
      </c>
      <c r="C178" s="54">
        <v>0</v>
      </c>
      <c r="D178" s="54">
        <v>9</v>
      </c>
      <c r="E178" s="54">
        <v>4</v>
      </c>
      <c r="F178" s="54">
        <v>0</v>
      </c>
      <c r="G178" s="54">
        <v>0</v>
      </c>
      <c r="H178" s="54">
        <v>0</v>
      </c>
      <c r="I178" s="54">
        <v>0</v>
      </c>
      <c r="J178" s="54">
        <v>2</v>
      </c>
      <c r="K178" s="54">
        <v>0</v>
      </c>
      <c r="L178" s="54">
        <v>0</v>
      </c>
      <c r="M178" s="54">
        <v>0</v>
      </c>
      <c r="N178" s="54">
        <v>0</v>
      </c>
      <c r="O178" s="54">
        <v>0</v>
      </c>
      <c r="P178" s="29"/>
      <c r="Q178" s="55"/>
      <c r="R178" s="44"/>
      <c r="S178" s="44"/>
    </row>
    <row r="179" spans="1:19">
      <c r="A179" s="24" t="s">
        <v>237</v>
      </c>
      <c r="B179" s="54">
        <v>0</v>
      </c>
      <c r="C179" s="54">
        <v>0</v>
      </c>
      <c r="D179" s="54">
        <v>11</v>
      </c>
      <c r="E179" s="54">
        <v>6</v>
      </c>
      <c r="F179" s="54">
        <v>0</v>
      </c>
      <c r="G179" s="54">
        <v>0</v>
      </c>
      <c r="H179" s="54">
        <v>0</v>
      </c>
      <c r="I179" s="54">
        <v>0</v>
      </c>
      <c r="J179" s="54">
        <v>4</v>
      </c>
      <c r="K179" s="54">
        <v>1</v>
      </c>
      <c r="L179" s="54">
        <v>0</v>
      </c>
      <c r="M179" s="54">
        <v>0</v>
      </c>
      <c r="N179" s="54">
        <v>0</v>
      </c>
      <c r="O179" s="54">
        <v>0</v>
      </c>
      <c r="P179" s="29"/>
      <c r="Q179" s="55"/>
      <c r="R179" s="44"/>
      <c r="S179" s="44"/>
    </row>
    <row r="180" spans="1:19">
      <c r="A180" s="24" t="s">
        <v>238</v>
      </c>
      <c r="B180" s="54">
        <v>0</v>
      </c>
      <c r="C180" s="54">
        <v>0</v>
      </c>
      <c r="D180" s="54">
        <v>9</v>
      </c>
      <c r="E180" s="54">
        <v>5</v>
      </c>
      <c r="F180" s="54">
        <v>0</v>
      </c>
      <c r="G180" s="54">
        <v>0</v>
      </c>
      <c r="H180" s="54">
        <v>0</v>
      </c>
      <c r="I180" s="54">
        <v>0</v>
      </c>
      <c r="J180" s="54">
        <v>2</v>
      </c>
      <c r="K180" s="54">
        <v>0</v>
      </c>
      <c r="L180" s="54">
        <v>0</v>
      </c>
      <c r="M180" s="54">
        <v>1</v>
      </c>
      <c r="N180" s="54">
        <v>0</v>
      </c>
      <c r="O180" s="54">
        <v>0</v>
      </c>
      <c r="P180" s="29"/>
      <c r="Q180" s="55"/>
      <c r="R180" s="44"/>
      <c r="S180" s="44"/>
    </row>
    <row r="181" spans="1:19">
      <c r="A181" s="24" t="s">
        <v>239</v>
      </c>
      <c r="B181" s="54">
        <v>0</v>
      </c>
      <c r="C181" s="54">
        <v>0</v>
      </c>
      <c r="D181" s="54">
        <v>5</v>
      </c>
      <c r="E181" s="54">
        <v>1</v>
      </c>
      <c r="F181" s="54">
        <v>0</v>
      </c>
      <c r="G181" s="54">
        <v>0</v>
      </c>
      <c r="H181" s="54">
        <v>0</v>
      </c>
      <c r="I181" s="54">
        <v>0</v>
      </c>
      <c r="J181" s="54">
        <v>3</v>
      </c>
      <c r="K181" s="54">
        <v>4</v>
      </c>
      <c r="L181" s="54">
        <v>0</v>
      </c>
      <c r="M181" s="54">
        <v>0</v>
      </c>
      <c r="N181" s="54">
        <v>0</v>
      </c>
      <c r="O181" s="54">
        <v>0</v>
      </c>
      <c r="P181" s="29"/>
      <c r="Q181" s="55"/>
      <c r="R181" s="44"/>
      <c r="S181" s="44"/>
    </row>
    <row r="182" spans="1:19">
      <c r="A182" s="24" t="s">
        <v>240</v>
      </c>
      <c r="B182" s="54">
        <v>0</v>
      </c>
      <c r="C182" s="54">
        <v>0</v>
      </c>
      <c r="D182" s="54">
        <v>16</v>
      </c>
      <c r="E182" s="54">
        <v>9</v>
      </c>
      <c r="F182" s="54">
        <v>1</v>
      </c>
      <c r="G182" s="54">
        <v>0</v>
      </c>
      <c r="H182" s="54">
        <v>0</v>
      </c>
      <c r="I182" s="54">
        <v>0</v>
      </c>
      <c r="J182" s="54">
        <v>4</v>
      </c>
      <c r="K182" s="54">
        <v>3</v>
      </c>
      <c r="L182" s="54">
        <v>0</v>
      </c>
      <c r="M182" s="54">
        <v>0</v>
      </c>
      <c r="N182" s="54">
        <v>0</v>
      </c>
      <c r="O182" s="54">
        <v>0</v>
      </c>
      <c r="P182" s="29"/>
      <c r="Q182" s="55"/>
      <c r="R182" s="44"/>
      <c r="S182" s="44"/>
    </row>
    <row r="183" spans="1:19">
      <c r="A183" s="24" t="s">
        <v>241</v>
      </c>
      <c r="B183" s="54">
        <v>0</v>
      </c>
      <c r="C183" s="54">
        <v>0</v>
      </c>
      <c r="D183" s="54">
        <v>8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1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29"/>
      <c r="Q183" s="55"/>
      <c r="R183" s="44"/>
      <c r="S183" s="44"/>
    </row>
    <row r="184" spans="1:19">
      <c r="A184" s="24" t="s">
        <v>242</v>
      </c>
      <c r="B184" s="54">
        <v>0</v>
      </c>
      <c r="C184" s="54">
        <v>0</v>
      </c>
      <c r="D184" s="54">
        <v>7</v>
      </c>
      <c r="E184" s="54">
        <v>2</v>
      </c>
      <c r="F184" s="54">
        <v>0</v>
      </c>
      <c r="G184" s="54">
        <v>0</v>
      </c>
      <c r="H184" s="54">
        <v>0</v>
      </c>
      <c r="I184" s="54">
        <v>0</v>
      </c>
      <c r="J184" s="54">
        <v>2</v>
      </c>
      <c r="K184" s="54">
        <v>0</v>
      </c>
      <c r="L184" s="54">
        <v>0</v>
      </c>
      <c r="M184" s="54">
        <v>0</v>
      </c>
      <c r="N184" s="54">
        <v>0</v>
      </c>
      <c r="O184" s="54">
        <v>0</v>
      </c>
      <c r="P184" s="29"/>
      <c r="Q184" s="55"/>
      <c r="R184" s="44"/>
      <c r="S184" s="44"/>
    </row>
    <row r="185" spans="1:19">
      <c r="A185" s="24" t="s">
        <v>243</v>
      </c>
      <c r="B185" s="54">
        <v>0</v>
      </c>
      <c r="C185" s="54">
        <v>0</v>
      </c>
      <c r="D185" s="54">
        <v>4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1</v>
      </c>
      <c r="K185" s="54">
        <v>0</v>
      </c>
      <c r="L185" s="54">
        <v>0</v>
      </c>
      <c r="M185" s="54">
        <v>0</v>
      </c>
      <c r="N185" s="54">
        <v>0</v>
      </c>
      <c r="O185" s="54">
        <v>0</v>
      </c>
      <c r="P185" s="29"/>
      <c r="Q185" s="55"/>
      <c r="R185" s="44"/>
      <c r="S185" s="44"/>
    </row>
    <row r="186" spans="1:19">
      <c r="A186" s="24" t="s">
        <v>244</v>
      </c>
      <c r="B186" s="54">
        <v>0</v>
      </c>
      <c r="C186" s="54">
        <v>0</v>
      </c>
      <c r="D186" s="54">
        <v>3</v>
      </c>
      <c r="E186" s="54">
        <v>2</v>
      </c>
      <c r="F186" s="54">
        <v>1</v>
      </c>
      <c r="G186" s="54">
        <v>0</v>
      </c>
      <c r="H186" s="54">
        <v>0</v>
      </c>
      <c r="I186" s="54">
        <v>0</v>
      </c>
      <c r="J186" s="54">
        <v>5</v>
      </c>
      <c r="K186" s="54">
        <v>0</v>
      </c>
      <c r="L186" s="54">
        <v>0</v>
      </c>
      <c r="M186" s="54">
        <v>0</v>
      </c>
      <c r="N186" s="54">
        <v>0</v>
      </c>
      <c r="O186" s="54">
        <v>0</v>
      </c>
      <c r="P186" s="29"/>
      <c r="Q186" s="55"/>
      <c r="R186" s="44"/>
      <c r="S186" s="44"/>
    </row>
    <row r="187" spans="1:19">
      <c r="A187" s="24" t="s">
        <v>245</v>
      </c>
      <c r="B187" s="54">
        <v>0</v>
      </c>
      <c r="C187" s="54">
        <v>0</v>
      </c>
      <c r="D187" s="54">
        <v>23</v>
      </c>
      <c r="E187" s="54">
        <v>5</v>
      </c>
      <c r="F187" s="54">
        <v>0</v>
      </c>
      <c r="G187" s="54">
        <v>0</v>
      </c>
      <c r="H187" s="54">
        <v>0</v>
      </c>
      <c r="I187" s="54">
        <v>0</v>
      </c>
      <c r="J187" s="54">
        <v>7</v>
      </c>
      <c r="K187" s="54">
        <v>2</v>
      </c>
      <c r="L187" s="54">
        <v>0</v>
      </c>
      <c r="M187" s="54">
        <v>0</v>
      </c>
      <c r="N187" s="54">
        <v>0</v>
      </c>
      <c r="O187" s="54">
        <v>0</v>
      </c>
      <c r="P187" s="29"/>
      <c r="Q187" s="55"/>
      <c r="R187" s="44"/>
      <c r="S187" s="44"/>
    </row>
    <row r="188" spans="1:19">
      <c r="A188" s="24" t="s">
        <v>246</v>
      </c>
      <c r="B188" s="54">
        <v>0</v>
      </c>
      <c r="C188" s="54">
        <v>0</v>
      </c>
      <c r="D188" s="54">
        <v>4</v>
      </c>
      <c r="E188" s="54">
        <v>4</v>
      </c>
      <c r="F188" s="54">
        <v>0</v>
      </c>
      <c r="G188" s="54">
        <v>0</v>
      </c>
      <c r="H188" s="54">
        <v>0</v>
      </c>
      <c r="I188" s="54">
        <v>0</v>
      </c>
      <c r="J188" s="54">
        <v>4</v>
      </c>
      <c r="K188" s="54">
        <v>3</v>
      </c>
      <c r="L188" s="54">
        <v>0</v>
      </c>
      <c r="M188" s="54">
        <v>0</v>
      </c>
      <c r="N188" s="54">
        <v>0</v>
      </c>
      <c r="O188" s="54">
        <v>0</v>
      </c>
      <c r="P188" s="29"/>
      <c r="Q188" s="55"/>
      <c r="R188" s="44"/>
      <c r="S188" s="44"/>
    </row>
    <row r="189" spans="1:19">
      <c r="A189" s="24" t="s">
        <v>247</v>
      </c>
      <c r="B189" s="54">
        <v>0</v>
      </c>
      <c r="C189" s="54">
        <v>0</v>
      </c>
      <c r="D189" s="54">
        <v>2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1</v>
      </c>
      <c r="K189" s="54">
        <v>1</v>
      </c>
      <c r="L189" s="54">
        <v>0</v>
      </c>
      <c r="M189" s="54">
        <v>0</v>
      </c>
      <c r="N189" s="54">
        <v>0</v>
      </c>
      <c r="O189" s="54">
        <v>0</v>
      </c>
      <c r="P189" s="29"/>
      <c r="Q189" s="55"/>
      <c r="R189" s="44"/>
      <c r="S189" s="44"/>
    </row>
    <row r="190" spans="1:19" ht="16.5" customHeight="1">
      <c r="A190" s="24" t="s">
        <v>248</v>
      </c>
      <c r="B190" s="54">
        <v>0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>
        <v>0</v>
      </c>
      <c r="P190" s="29"/>
      <c r="Q190" s="55"/>
      <c r="R190" s="44"/>
      <c r="S190" s="44"/>
    </row>
    <row r="191" spans="1:19" ht="18" customHeight="1"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55"/>
      <c r="R191" s="44"/>
      <c r="S191" s="44"/>
    </row>
    <row r="192" spans="1:19"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55"/>
      <c r="R192" s="44"/>
      <c r="S192" s="44"/>
    </row>
    <row r="193" spans="1:19" ht="16.5" customHeight="1">
      <c r="A193" s="158" t="s">
        <v>296</v>
      </c>
      <c r="B193" s="152" t="s">
        <v>106</v>
      </c>
      <c r="C193" s="153"/>
      <c r="D193" s="152" t="s">
        <v>355</v>
      </c>
      <c r="E193" s="153"/>
      <c r="F193" s="152" t="s">
        <v>107</v>
      </c>
      <c r="G193" s="153"/>
      <c r="H193" s="152" t="s">
        <v>108</v>
      </c>
      <c r="I193" s="153"/>
      <c r="J193" s="152" t="s">
        <v>109</v>
      </c>
      <c r="K193" s="153"/>
      <c r="L193" s="152" t="s">
        <v>110</v>
      </c>
      <c r="M193" s="153"/>
      <c r="N193" s="152" t="s">
        <v>111</v>
      </c>
      <c r="O193" s="153"/>
      <c r="P193" s="29"/>
      <c r="Q193" s="55"/>
      <c r="R193" s="44"/>
      <c r="S193" s="44"/>
    </row>
    <row r="194" spans="1:19">
      <c r="A194" s="159"/>
      <c r="B194" s="134" t="s">
        <v>3</v>
      </c>
      <c r="C194" s="134" t="s">
        <v>4</v>
      </c>
      <c r="D194" s="134" t="s">
        <v>3</v>
      </c>
      <c r="E194" s="134" t="s">
        <v>4</v>
      </c>
      <c r="F194" s="134" t="s">
        <v>3</v>
      </c>
      <c r="G194" s="134" t="s">
        <v>4</v>
      </c>
      <c r="H194" s="134" t="s">
        <v>3</v>
      </c>
      <c r="I194" s="134" t="s">
        <v>4</v>
      </c>
      <c r="J194" s="134" t="s">
        <v>3</v>
      </c>
      <c r="K194" s="134" t="s">
        <v>4</v>
      </c>
      <c r="L194" s="134" t="s">
        <v>3</v>
      </c>
      <c r="M194" s="134" t="s">
        <v>4</v>
      </c>
      <c r="N194" s="134" t="s">
        <v>3</v>
      </c>
      <c r="O194" s="134" t="s">
        <v>4</v>
      </c>
      <c r="P194" s="182"/>
      <c r="Q194" s="56"/>
      <c r="R194" s="44"/>
      <c r="S194" s="44"/>
    </row>
    <row r="195" spans="1:19" ht="16.149999999999999" customHeight="1">
      <c r="A195" s="24" t="s">
        <v>227</v>
      </c>
      <c r="B195" s="52">
        <v>0</v>
      </c>
      <c r="C195" s="52">
        <v>1</v>
      </c>
      <c r="D195" s="52">
        <v>1</v>
      </c>
      <c r="E195" s="52">
        <v>0</v>
      </c>
      <c r="F195" s="52">
        <v>0</v>
      </c>
      <c r="G195" s="52">
        <v>1</v>
      </c>
      <c r="H195" s="52">
        <v>22</v>
      </c>
      <c r="I195" s="52">
        <v>28</v>
      </c>
      <c r="J195" s="52">
        <v>2</v>
      </c>
      <c r="K195" s="52">
        <v>1</v>
      </c>
      <c r="L195" s="52">
        <v>126</v>
      </c>
      <c r="M195" s="52">
        <v>55</v>
      </c>
      <c r="N195" s="52">
        <v>189</v>
      </c>
      <c r="O195" s="52">
        <v>74</v>
      </c>
      <c r="P195" s="29"/>
      <c r="Q195" s="55"/>
      <c r="R195" s="44"/>
      <c r="S195" s="44"/>
    </row>
    <row r="196" spans="1:19">
      <c r="A196" s="24" t="s">
        <v>228</v>
      </c>
      <c r="B196" s="54">
        <v>0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4</v>
      </c>
      <c r="I196" s="54">
        <v>5</v>
      </c>
      <c r="J196" s="54">
        <v>0</v>
      </c>
      <c r="K196" s="54">
        <v>0</v>
      </c>
      <c r="L196" s="54">
        <v>28</v>
      </c>
      <c r="M196" s="54">
        <v>8</v>
      </c>
      <c r="N196" s="54">
        <v>34</v>
      </c>
      <c r="O196" s="54">
        <v>3</v>
      </c>
      <c r="P196" s="29"/>
      <c r="Q196" s="55"/>
      <c r="R196" s="44"/>
      <c r="S196" s="44"/>
    </row>
    <row r="197" spans="1:19">
      <c r="A197" s="24" t="s">
        <v>297</v>
      </c>
      <c r="B197" s="54">
        <v>0</v>
      </c>
      <c r="C197" s="54">
        <v>1</v>
      </c>
      <c r="D197" s="54">
        <v>0</v>
      </c>
      <c r="E197" s="54">
        <v>0</v>
      </c>
      <c r="F197" s="54">
        <v>0</v>
      </c>
      <c r="G197" s="54">
        <v>0</v>
      </c>
      <c r="H197" s="54">
        <v>4</v>
      </c>
      <c r="I197" s="54">
        <v>9</v>
      </c>
      <c r="J197" s="54">
        <v>1</v>
      </c>
      <c r="K197" s="54">
        <v>1</v>
      </c>
      <c r="L197" s="54">
        <v>43</v>
      </c>
      <c r="M197" s="54">
        <v>24</v>
      </c>
      <c r="N197" s="54">
        <v>103</v>
      </c>
      <c r="O197" s="54">
        <v>51</v>
      </c>
      <c r="P197" s="29"/>
      <c r="Q197" s="55"/>
      <c r="R197" s="44"/>
      <c r="S197" s="44"/>
    </row>
    <row r="198" spans="1:19">
      <c r="A198" s="31" t="s">
        <v>289</v>
      </c>
      <c r="B198" s="54">
        <v>0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5</v>
      </c>
      <c r="I198" s="54">
        <v>3</v>
      </c>
      <c r="J198" s="54">
        <v>0</v>
      </c>
      <c r="K198" s="54">
        <v>0</v>
      </c>
      <c r="L198" s="54">
        <v>11</v>
      </c>
      <c r="M198" s="54">
        <v>5</v>
      </c>
      <c r="N198" s="54">
        <v>11</v>
      </c>
      <c r="O198" s="54">
        <v>3</v>
      </c>
      <c r="P198" s="29"/>
      <c r="Q198" s="55"/>
      <c r="R198" s="44"/>
      <c r="S198" s="44"/>
    </row>
    <row r="199" spans="1:19">
      <c r="A199" s="24" t="s">
        <v>230</v>
      </c>
      <c r="B199" s="54">
        <v>0</v>
      </c>
      <c r="C199" s="54">
        <v>0</v>
      </c>
      <c r="D199" s="54">
        <v>1</v>
      </c>
      <c r="E199" s="54">
        <v>0</v>
      </c>
      <c r="F199" s="54">
        <v>0</v>
      </c>
      <c r="G199" s="54">
        <v>0</v>
      </c>
      <c r="H199" s="54">
        <v>1</v>
      </c>
      <c r="I199" s="54">
        <v>2</v>
      </c>
      <c r="J199" s="54">
        <v>0</v>
      </c>
      <c r="K199" s="54">
        <v>0</v>
      </c>
      <c r="L199" s="54">
        <v>11</v>
      </c>
      <c r="M199" s="54">
        <v>4</v>
      </c>
      <c r="N199" s="54">
        <v>13</v>
      </c>
      <c r="O199" s="54">
        <v>5</v>
      </c>
      <c r="P199" s="29"/>
      <c r="Q199" s="55"/>
      <c r="R199" s="44"/>
      <c r="S199" s="44"/>
    </row>
    <row r="200" spans="1:19">
      <c r="A200" s="24" t="s">
        <v>231</v>
      </c>
      <c r="B200" s="54">
        <v>0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2</v>
      </c>
      <c r="I200" s="54">
        <v>0</v>
      </c>
      <c r="J200" s="54">
        <v>0</v>
      </c>
      <c r="K200" s="54">
        <v>0</v>
      </c>
      <c r="L200" s="54">
        <v>6</v>
      </c>
      <c r="M200" s="54">
        <v>3</v>
      </c>
      <c r="N200" s="54">
        <v>7</v>
      </c>
      <c r="O200" s="54">
        <v>5</v>
      </c>
      <c r="P200" s="29"/>
      <c r="Q200" s="55"/>
      <c r="R200" s="44"/>
      <c r="S200" s="44"/>
    </row>
    <row r="201" spans="1:19">
      <c r="A201" s="24" t="s">
        <v>232</v>
      </c>
      <c r="B201" s="54">
        <v>0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6</v>
      </c>
      <c r="I201" s="54">
        <v>6</v>
      </c>
      <c r="J201" s="54">
        <v>0</v>
      </c>
      <c r="K201" s="54">
        <v>0</v>
      </c>
      <c r="L201" s="54">
        <v>10</v>
      </c>
      <c r="M201" s="54">
        <v>7</v>
      </c>
      <c r="N201" s="54">
        <v>8</v>
      </c>
      <c r="O201" s="54">
        <v>4</v>
      </c>
      <c r="P201" s="29"/>
      <c r="Q201" s="55"/>
      <c r="R201" s="44"/>
      <c r="S201" s="44"/>
    </row>
    <row r="202" spans="1:19">
      <c r="A202" s="24" t="s">
        <v>233</v>
      </c>
      <c r="B202" s="54">
        <v>0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v>2</v>
      </c>
      <c r="J202" s="54">
        <v>0</v>
      </c>
      <c r="K202" s="54">
        <v>0</v>
      </c>
      <c r="L202" s="54">
        <v>0</v>
      </c>
      <c r="M202" s="54">
        <v>1</v>
      </c>
      <c r="N202" s="54">
        <v>2</v>
      </c>
      <c r="O202" s="54">
        <v>0</v>
      </c>
      <c r="P202" s="29"/>
      <c r="Q202" s="55"/>
      <c r="R202" s="44"/>
      <c r="S202" s="44"/>
    </row>
    <row r="203" spans="1:19">
      <c r="A203" s="24" t="s">
        <v>234</v>
      </c>
      <c r="B203" s="54">
        <v>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4">
        <v>3</v>
      </c>
      <c r="M203" s="54">
        <v>1</v>
      </c>
      <c r="N203" s="54">
        <v>3</v>
      </c>
      <c r="O203" s="54">
        <v>0</v>
      </c>
      <c r="P203" s="29"/>
      <c r="Q203" s="55"/>
      <c r="R203" s="44"/>
      <c r="S203" s="44"/>
    </row>
    <row r="204" spans="1:19">
      <c r="A204" s="24" t="s">
        <v>235</v>
      </c>
      <c r="B204" s="54">
        <v>0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4">
        <v>1</v>
      </c>
      <c r="M204" s="54">
        <v>1</v>
      </c>
      <c r="N204" s="54">
        <v>0</v>
      </c>
      <c r="O204" s="54">
        <v>0</v>
      </c>
      <c r="P204" s="29"/>
      <c r="Q204" s="55"/>
      <c r="R204" s="44"/>
      <c r="S204" s="44"/>
    </row>
    <row r="205" spans="1:19">
      <c r="A205" s="24" t="s">
        <v>236</v>
      </c>
      <c r="B205" s="54">
        <v>0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2</v>
      </c>
      <c r="M205" s="54">
        <v>0</v>
      </c>
      <c r="N205" s="54">
        <v>1</v>
      </c>
      <c r="O205" s="54">
        <v>0</v>
      </c>
      <c r="P205" s="29"/>
      <c r="Q205" s="55"/>
      <c r="R205" s="44"/>
      <c r="S205" s="44"/>
    </row>
    <row r="206" spans="1:19">
      <c r="A206" s="24" t="s">
        <v>237</v>
      </c>
      <c r="B206" s="54">
        <v>0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4">
        <v>0</v>
      </c>
      <c r="M206" s="54">
        <v>0</v>
      </c>
      <c r="N206" s="54">
        <v>0</v>
      </c>
      <c r="O206" s="54">
        <v>0</v>
      </c>
      <c r="P206" s="29"/>
      <c r="Q206" s="55"/>
      <c r="R206" s="44"/>
      <c r="S206" s="44"/>
    </row>
    <row r="207" spans="1:19">
      <c r="A207" s="24" t="s">
        <v>238</v>
      </c>
      <c r="B207" s="54">
        <v>0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4">
        <v>0</v>
      </c>
      <c r="M207" s="54">
        <v>0</v>
      </c>
      <c r="N207" s="54">
        <v>2</v>
      </c>
      <c r="O207" s="54">
        <v>2</v>
      </c>
      <c r="P207" s="29"/>
      <c r="Q207" s="55"/>
      <c r="R207" s="44"/>
      <c r="S207" s="44"/>
    </row>
    <row r="208" spans="1:19">
      <c r="A208" s="24" t="s">
        <v>239</v>
      </c>
      <c r="B208" s="54">
        <v>0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4">
        <v>1</v>
      </c>
      <c r="M208" s="54">
        <v>0</v>
      </c>
      <c r="N208" s="54">
        <v>0</v>
      </c>
      <c r="O208" s="54">
        <v>0</v>
      </c>
      <c r="P208" s="29"/>
      <c r="Q208" s="55"/>
      <c r="R208" s="44"/>
      <c r="S208" s="44"/>
    </row>
    <row r="209" spans="1:19">
      <c r="A209" s="24" t="s">
        <v>240</v>
      </c>
      <c r="B209" s="54">
        <v>0</v>
      </c>
      <c r="C209" s="54">
        <v>0</v>
      </c>
      <c r="D209" s="54">
        <v>0</v>
      </c>
      <c r="E209" s="54">
        <v>0</v>
      </c>
      <c r="F209" s="54">
        <v>0</v>
      </c>
      <c r="G209" s="54">
        <v>1</v>
      </c>
      <c r="H209" s="54">
        <v>0</v>
      </c>
      <c r="I209" s="54">
        <v>1</v>
      </c>
      <c r="J209" s="54">
        <v>0</v>
      </c>
      <c r="K209" s="54">
        <v>0</v>
      </c>
      <c r="L209" s="54">
        <v>1</v>
      </c>
      <c r="M209" s="54">
        <v>0</v>
      </c>
      <c r="N209" s="54">
        <v>0</v>
      </c>
      <c r="O209" s="54">
        <v>0</v>
      </c>
      <c r="P209" s="29"/>
      <c r="Q209" s="55"/>
      <c r="R209" s="44"/>
      <c r="S209" s="44"/>
    </row>
    <row r="210" spans="1:19">
      <c r="A210" s="24" t="s">
        <v>241</v>
      </c>
      <c r="B210" s="54">
        <v>0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4">
        <v>0</v>
      </c>
      <c r="M210" s="54">
        <v>1</v>
      </c>
      <c r="N210" s="54">
        <v>0</v>
      </c>
      <c r="O210" s="54">
        <v>0</v>
      </c>
      <c r="P210" s="29"/>
      <c r="Q210" s="55"/>
      <c r="R210" s="44"/>
      <c r="S210" s="44"/>
    </row>
    <row r="211" spans="1:19">
      <c r="A211" s="24" t="s">
        <v>242</v>
      </c>
      <c r="B211" s="54">
        <v>0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1</v>
      </c>
      <c r="K211" s="54">
        <v>0</v>
      </c>
      <c r="L211" s="54">
        <v>1</v>
      </c>
      <c r="M211" s="54">
        <v>0</v>
      </c>
      <c r="N211" s="54">
        <v>0</v>
      </c>
      <c r="O211" s="54">
        <v>0</v>
      </c>
      <c r="P211" s="29"/>
      <c r="Q211" s="55"/>
      <c r="R211" s="44"/>
      <c r="S211" s="44"/>
    </row>
    <row r="212" spans="1:19">
      <c r="A212" s="24" t="s">
        <v>243</v>
      </c>
      <c r="B212" s="54">
        <v>0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4">
        <v>0</v>
      </c>
      <c r="M212" s="54">
        <v>0</v>
      </c>
      <c r="N212" s="54">
        <v>0</v>
      </c>
      <c r="O212" s="54">
        <v>0</v>
      </c>
      <c r="P212" s="29"/>
      <c r="Q212" s="55"/>
      <c r="R212" s="44"/>
      <c r="S212" s="44"/>
    </row>
    <row r="213" spans="1:19">
      <c r="A213" s="24" t="s">
        <v>244</v>
      </c>
      <c r="B213" s="54">
        <v>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4">
        <v>2</v>
      </c>
      <c r="M213" s="54">
        <v>0</v>
      </c>
      <c r="N213" s="54">
        <v>0</v>
      </c>
      <c r="O213" s="54">
        <v>0</v>
      </c>
      <c r="P213" s="29"/>
      <c r="Q213" s="55"/>
      <c r="R213" s="44"/>
      <c r="S213" s="44"/>
    </row>
    <row r="214" spans="1:19">
      <c r="A214" s="24" t="s">
        <v>245</v>
      </c>
      <c r="B214" s="54">
        <v>0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4">
        <v>5</v>
      </c>
      <c r="M214" s="54">
        <v>0</v>
      </c>
      <c r="N214" s="54">
        <v>4</v>
      </c>
      <c r="O214" s="54">
        <v>1</v>
      </c>
      <c r="P214" s="29"/>
      <c r="Q214" s="55"/>
      <c r="R214" s="44"/>
      <c r="S214" s="44"/>
    </row>
    <row r="215" spans="1:19">
      <c r="A215" s="24" t="s">
        <v>246</v>
      </c>
      <c r="B215" s="54">
        <v>0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4">
        <v>1</v>
      </c>
      <c r="M215" s="54">
        <v>0</v>
      </c>
      <c r="N215" s="54">
        <v>1</v>
      </c>
      <c r="O215" s="54">
        <v>0</v>
      </c>
      <c r="P215" s="29"/>
      <c r="Q215" s="55"/>
      <c r="R215" s="44"/>
      <c r="S215" s="44"/>
    </row>
    <row r="216" spans="1:19">
      <c r="A216" s="24" t="s">
        <v>247</v>
      </c>
      <c r="B216" s="54">
        <v>0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4">
        <v>0</v>
      </c>
      <c r="M216" s="54">
        <v>0</v>
      </c>
      <c r="N216" s="54">
        <v>0</v>
      </c>
      <c r="O216" s="54">
        <v>0</v>
      </c>
      <c r="P216" s="29"/>
      <c r="Q216" s="55"/>
      <c r="R216" s="44"/>
      <c r="S216" s="44"/>
    </row>
    <row r="217" spans="1:19" ht="16.5" customHeight="1">
      <c r="A217" s="24" t="s">
        <v>248</v>
      </c>
      <c r="B217" s="54">
        <v>0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4">
        <v>0</v>
      </c>
      <c r="M217" s="54">
        <v>0</v>
      </c>
      <c r="N217" s="54">
        <v>0</v>
      </c>
      <c r="O217" s="54">
        <v>0</v>
      </c>
      <c r="P217" s="29"/>
      <c r="Q217" s="55"/>
      <c r="R217" s="44"/>
      <c r="S217" s="44"/>
    </row>
    <row r="218" spans="1:19"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55"/>
      <c r="R218" s="44"/>
      <c r="S218" s="44"/>
    </row>
    <row r="219" spans="1:19"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55"/>
      <c r="R219" s="44"/>
      <c r="S219" s="44"/>
    </row>
    <row r="220" spans="1:19" ht="16.5" customHeight="1">
      <c r="A220" s="158" t="s">
        <v>296</v>
      </c>
      <c r="B220" s="152" t="s">
        <v>112</v>
      </c>
      <c r="C220" s="153"/>
      <c r="D220" s="152" t="s">
        <v>113</v>
      </c>
      <c r="E220" s="153"/>
      <c r="F220" s="152" t="s">
        <v>114</v>
      </c>
      <c r="G220" s="153"/>
      <c r="H220" s="152" t="s">
        <v>115</v>
      </c>
      <c r="I220" s="153"/>
      <c r="J220" s="152" t="s">
        <v>116</v>
      </c>
      <c r="K220" s="153"/>
      <c r="L220" s="152" t="s">
        <v>117</v>
      </c>
      <c r="M220" s="153"/>
      <c r="N220" s="152" t="s">
        <v>118</v>
      </c>
      <c r="O220" s="153"/>
      <c r="P220" s="29"/>
      <c r="Q220" s="55"/>
      <c r="R220" s="44"/>
      <c r="S220" s="44"/>
    </row>
    <row r="221" spans="1:19">
      <c r="A221" s="159"/>
      <c r="B221" s="134" t="s">
        <v>3</v>
      </c>
      <c r="C221" s="134" t="s">
        <v>4</v>
      </c>
      <c r="D221" s="134" t="s">
        <v>3</v>
      </c>
      <c r="E221" s="134" t="s">
        <v>4</v>
      </c>
      <c r="F221" s="134" t="s">
        <v>3</v>
      </c>
      <c r="G221" s="134" t="s">
        <v>4</v>
      </c>
      <c r="H221" s="134" t="s">
        <v>3</v>
      </c>
      <c r="I221" s="134" t="s">
        <v>4</v>
      </c>
      <c r="J221" s="134" t="s">
        <v>3</v>
      </c>
      <c r="K221" s="134" t="s">
        <v>4</v>
      </c>
      <c r="L221" s="134" t="s">
        <v>3</v>
      </c>
      <c r="M221" s="134" t="s">
        <v>4</v>
      </c>
      <c r="N221" s="134" t="s">
        <v>3</v>
      </c>
      <c r="O221" s="134" t="s">
        <v>4</v>
      </c>
      <c r="P221" s="182"/>
      <c r="Q221" s="56"/>
      <c r="R221" s="44"/>
      <c r="S221" s="44"/>
    </row>
    <row r="222" spans="1:19" ht="16.149999999999999" customHeight="1">
      <c r="A222" s="24" t="s">
        <v>263</v>
      </c>
      <c r="B222" s="52">
        <v>17</v>
      </c>
      <c r="C222" s="52">
        <v>7</v>
      </c>
      <c r="D222" s="52">
        <v>51</v>
      </c>
      <c r="E222" s="52">
        <v>41</v>
      </c>
      <c r="F222" s="52">
        <v>84</v>
      </c>
      <c r="G222" s="52">
        <v>37</v>
      </c>
      <c r="H222" s="52">
        <v>119</v>
      </c>
      <c r="I222" s="52">
        <v>57</v>
      </c>
      <c r="J222" s="52">
        <v>45</v>
      </c>
      <c r="K222" s="52">
        <v>16</v>
      </c>
      <c r="L222" s="52">
        <v>1448</v>
      </c>
      <c r="M222" s="52">
        <v>494</v>
      </c>
      <c r="N222" s="52">
        <v>1019</v>
      </c>
      <c r="O222" s="52">
        <v>316</v>
      </c>
      <c r="P222" s="29"/>
      <c r="Q222" s="55"/>
      <c r="R222" s="44"/>
      <c r="S222" s="44"/>
    </row>
    <row r="223" spans="1:19">
      <c r="A223" s="24" t="s">
        <v>298</v>
      </c>
      <c r="B223" s="54">
        <v>2</v>
      </c>
      <c r="C223" s="54">
        <v>0</v>
      </c>
      <c r="D223" s="54">
        <v>7</v>
      </c>
      <c r="E223" s="54">
        <v>3</v>
      </c>
      <c r="F223" s="54">
        <v>10</v>
      </c>
      <c r="G223" s="54">
        <v>5</v>
      </c>
      <c r="H223" s="54">
        <v>8</v>
      </c>
      <c r="I223" s="54">
        <v>2</v>
      </c>
      <c r="J223" s="54">
        <v>15</v>
      </c>
      <c r="K223" s="54">
        <v>1</v>
      </c>
      <c r="L223" s="54">
        <v>223</v>
      </c>
      <c r="M223" s="54">
        <v>71</v>
      </c>
      <c r="N223" s="54">
        <v>154</v>
      </c>
      <c r="O223" s="54">
        <v>38</v>
      </c>
      <c r="P223" s="29"/>
      <c r="Q223" s="55"/>
      <c r="R223" s="44"/>
      <c r="S223" s="44"/>
    </row>
    <row r="224" spans="1:19">
      <c r="A224" s="24" t="s">
        <v>297</v>
      </c>
      <c r="B224" s="54">
        <v>5</v>
      </c>
      <c r="C224" s="54">
        <v>3</v>
      </c>
      <c r="D224" s="54">
        <v>9</v>
      </c>
      <c r="E224" s="54">
        <v>13</v>
      </c>
      <c r="F224" s="54">
        <v>29</v>
      </c>
      <c r="G224" s="54">
        <v>15</v>
      </c>
      <c r="H224" s="54">
        <v>85</v>
      </c>
      <c r="I224" s="54">
        <v>44</v>
      </c>
      <c r="J224" s="54">
        <v>17</v>
      </c>
      <c r="K224" s="54">
        <v>5</v>
      </c>
      <c r="L224" s="54">
        <v>711</v>
      </c>
      <c r="M224" s="54">
        <v>258</v>
      </c>
      <c r="N224" s="54">
        <v>469</v>
      </c>
      <c r="O224" s="54">
        <v>175</v>
      </c>
      <c r="P224" s="29"/>
      <c r="Q224" s="55"/>
      <c r="R224" s="44"/>
      <c r="S224" s="44"/>
    </row>
    <row r="225" spans="1:19">
      <c r="A225" s="31" t="s">
        <v>289</v>
      </c>
      <c r="B225" s="54">
        <v>3</v>
      </c>
      <c r="C225" s="54">
        <v>0</v>
      </c>
      <c r="D225" s="54">
        <v>3</v>
      </c>
      <c r="E225" s="54">
        <v>2</v>
      </c>
      <c r="F225" s="54">
        <v>4</v>
      </c>
      <c r="G225" s="54">
        <v>1</v>
      </c>
      <c r="H225" s="54">
        <v>5</v>
      </c>
      <c r="I225" s="54">
        <v>1</v>
      </c>
      <c r="J225" s="54">
        <v>2</v>
      </c>
      <c r="K225" s="54">
        <v>1</v>
      </c>
      <c r="L225" s="54">
        <v>67</v>
      </c>
      <c r="M225" s="54">
        <v>24</v>
      </c>
      <c r="N225" s="54">
        <v>53</v>
      </c>
      <c r="O225" s="54">
        <v>12</v>
      </c>
      <c r="P225" s="29"/>
      <c r="Q225" s="55"/>
      <c r="R225" s="44"/>
      <c r="S225" s="44"/>
    </row>
    <row r="226" spans="1:19">
      <c r="A226" s="24" t="s">
        <v>230</v>
      </c>
      <c r="B226" s="54">
        <v>0</v>
      </c>
      <c r="C226" s="54">
        <v>2</v>
      </c>
      <c r="D226" s="54">
        <v>9</v>
      </c>
      <c r="E226" s="54">
        <v>8</v>
      </c>
      <c r="F226" s="54">
        <v>11</v>
      </c>
      <c r="G226" s="54">
        <v>5</v>
      </c>
      <c r="H226" s="54">
        <v>10</v>
      </c>
      <c r="I226" s="54">
        <v>6</v>
      </c>
      <c r="J226" s="54">
        <v>2</v>
      </c>
      <c r="K226" s="54">
        <v>1</v>
      </c>
      <c r="L226" s="54">
        <v>118</v>
      </c>
      <c r="M226" s="54">
        <v>39</v>
      </c>
      <c r="N226" s="54">
        <v>95</v>
      </c>
      <c r="O226" s="54">
        <v>22</v>
      </c>
      <c r="P226" s="29"/>
      <c r="Q226" s="55"/>
      <c r="R226" s="44"/>
      <c r="S226" s="44"/>
    </row>
    <row r="227" spans="1:19">
      <c r="A227" s="24" t="s">
        <v>231</v>
      </c>
      <c r="B227" s="54">
        <v>0</v>
      </c>
      <c r="C227" s="54">
        <v>0</v>
      </c>
      <c r="D227" s="54">
        <v>0</v>
      </c>
      <c r="E227" s="54">
        <v>0</v>
      </c>
      <c r="F227" s="54">
        <v>9</v>
      </c>
      <c r="G227" s="54">
        <v>3</v>
      </c>
      <c r="H227" s="54">
        <v>3</v>
      </c>
      <c r="I227" s="54">
        <v>1</v>
      </c>
      <c r="J227" s="54">
        <v>2</v>
      </c>
      <c r="K227" s="54">
        <v>0</v>
      </c>
      <c r="L227" s="54">
        <v>65</v>
      </c>
      <c r="M227" s="54">
        <v>15</v>
      </c>
      <c r="N227" s="54">
        <v>43</v>
      </c>
      <c r="O227" s="54">
        <v>17</v>
      </c>
      <c r="P227" s="29"/>
      <c r="Q227" s="55"/>
      <c r="R227" s="44"/>
      <c r="S227" s="44"/>
    </row>
    <row r="228" spans="1:19">
      <c r="A228" s="24" t="s">
        <v>232</v>
      </c>
      <c r="B228" s="54">
        <v>2</v>
      </c>
      <c r="C228" s="54">
        <v>0</v>
      </c>
      <c r="D228" s="54">
        <v>1</v>
      </c>
      <c r="E228" s="54">
        <v>3</v>
      </c>
      <c r="F228" s="54">
        <v>9</v>
      </c>
      <c r="G228" s="54">
        <v>3</v>
      </c>
      <c r="H228" s="54">
        <v>4</v>
      </c>
      <c r="I228" s="54">
        <v>1</v>
      </c>
      <c r="J228" s="54">
        <v>1</v>
      </c>
      <c r="K228" s="54">
        <v>0</v>
      </c>
      <c r="L228" s="54">
        <v>120</v>
      </c>
      <c r="M228" s="54">
        <v>46</v>
      </c>
      <c r="N228" s="54">
        <v>87</v>
      </c>
      <c r="O228" s="54">
        <v>14</v>
      </c>
      <c r="P228" s="29"/>
      <c r="Q228" s="55"/>
      <c r="R228" s="44"/>
      <c r="S228" s="44"/>
    </row>
    <row r="229" spans="1:19">
      <c r="A229" s="24" t="s">
        <v>233</v>
      </c>
      <c r="B229" s="54">
        <v>0</v>
      </c>
      <c r="C229" s="54">
        <v>0</v>
      </c>
      <c r="D229" s="54">
        <v>0</v>
      </c>
      <c r="E229" s="54">
        <v>0</v>
      </c>
      <c r="F229" s="54">
        <v>1</v>
      </c>
      <c r="G229" s="54">
        <v>0</v>
      </c>
      <c r="H229" s="54">
        <v>0</v>
      </c>
      <c r="I229" s="54">
        <v>0</v>
      </c>
      <c r="J229" s="54">
        <v>0</v>
      </c>
      <c r="K229" s="54">
        <v>1</v>
      </c>
      <c r="L229" s="54">
        <v>5</v>
      </c>
      <c r="M229" s="54">
        <v>1</v>
      </c>
      <c r="N229" s="54">
        <v>7</v>
      </c>
      <c r="O229" s="54">
        <v>0</v>
      </c>
      <c r="P229" s="29"/>
      <c r="Q229" s="55"/>
      <c r="R229" s="44"/>
      <c r="S229" s="44"/>
    </row>
    <row r="230" spans="1:19">
      <c r="A230" s="24" t="s">
        <v>234</v>
      </c>
      <c r="B230" s="54">
        <v>0</v>
      </c>
      <c r="C230" s="54">
        <v>0</v>
      </c>
      <c r="D230" s="54">
        <v>6</v>
      </c>
      <c r="E230" s="54">
        <v>2</v>
      </c>
      <c r="F230" s="54">
        <v>0</v>
      </c>
      <c r="G230" s="54">
        <v>0</v>
      </c>
      <c r="H230" s="54">
        <v>1</v>
      </c>
      <c r="I230" s="54">
        <v>0</v>
      </c>
      <c r="J230" s="54">
        <v>1</v>
      </c>
      <c r="K230" s="54">
        <v>0</v>
      </c>
      <c r="L230" s="54">
        <v>25</v>
      </c>
      <c r="M230" s="54">
        <v>12</v>
      </c>
      <c r="N230" s="54">
        <v>16</v>
      </c>
      <c r="O230" s="54">
        <v>3</v>
      </c>
      <c r="P230" s="29"/>
      <c r="Q230" s="55"/>
      <c r="R230" s="44"/>
      <c r="S230" s="44"/>
    </row>
    <row r="231" spans="1:19">
      <c r="A231" s="24" t="s">
        <v>235</v>
      </c>
      <c r="B231" s="54">
        <v>0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1</v>
      </c>
      <c r="J231" s="54">
        <v>0</v>
      </c>
      <c r="K231" s="54">
        <v>0</v>
      </c>
      <c r="L231" s="54">
        <v>2</v>
      </c>
      <c r="M231" s="54">
        <v>0</v>
      </c>
      <c r="N231" s="54">
        <v>7</v>
      </c>
      <c r="O231" s="54">
        <v>2</v>
      </c>
      <c r="P231" s="29"/>
      <c r="Q231" s="55"/>
      <c r="R231" s="44"/>
      <c r="S231" s="44"/>
    </row>
    <row r="232" spans="1:19">
      <c r="A232" s="24" t="s">
        <v>236</v>
      </c>
      <c r="B232" s="54">
        <v>1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4">
        <v>11</v>
      </c>
      <c r="M232" s="54">
        <v>2</v>
      </c>
      <c r="N232" s="54">
        <v>4</v>
      </c>
      <c r="O232" s="54">
        <v>1</v>
      </c>
      <c r="P232" s="29"/>
      <c r="Q232" s="55"/>
      <c r="R232" s="44"/>
      <c r="S232" s="44"/>
    </row>
    <row r="233" spans="1:19">
      <c r="A233" s="24" t="s">
        <v>237</v>
      </c>
      <c r="B233" s="54">
        <v>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4">
        <v>5</v>
      </c>
      <c r="M233" s="54">
        <v>2</v>
      </c>
      <c r="N233" s="54">
        <v>8</v>
      </c>
      <c r="O233" s="54">
        <v>1</v>
      </c>
      <c r="P233" s="29"/>
      <c r="Q233" s="55"/>
      <c r="R233" s="44"/>
      <c r="S233" s="44"/>
    </row>
    <row r="234" spans="1:19">
      <c r="A234" s="24" t="s">
        <v>238</v>
      </c>
      <c r="B234" s="54">
        <v>0</v>
      </c>
      <c r="C234" s="54">
        <v>0</v>
      </c>
      <c r="D234" s="54">
        <v>0</v>
      </c>
      <c r="E234" s="54">
        <v>0</v>
      </c>
      <c r="F234" s="54">
        <v>0</v>
      </c>
      <c r="G234" s="54">
        <v>1</v>
      </c>
      <c r="H234" s="54">
        <v>0</v>
      </c>
      <c r="I234" s="54">
        <v>0</v>
      </c>
      <c r="J234" s="54">
        <v>0</v>
      </c>
      <c r="K234" s="54">
        <v>1</v>
      </c>
      <c r="L234" s="54">
        <v>8</v>
      </c>
      <c r="M234" s="54">
        <v>1</v>
      </c>
      <c r="N234" s="54">
        <v>6</v>
      </c>
      <c r="O234" s="54">
        <v>1</v>
      </c>
      <c r="P234" s="29"/>
      <c r="Q234" s="55"/>
      <c r="R234" s="44"/>
      <c r="S234" s="44"/>
    </row>
    <row r="235" spans="1:19">
      <c r="A235" s="24" t="s">
        <v>239</v>
      </c>
      <c r="B235" s="54">
        <v>0</v>
      </c>
      <c r="C235" s="54">
        <v>0</v>
      </c>
      <c r="D235" s="54">
        <v>0</v>
      </c>
      <c r="E235" s="54">
        <v>0</v>
      </c>
      <c r="F235" s="54">
        <v>2</v>
      </c>
      <c r="G235" s="54">
        <v>0</v>
      </c>
      <c r="H235" s="54">
        <v>0</v>
      </c>
      <c r="I235" s="54">
        <v>0</v>
      </c>
      <c r="J235" s="54">
        <v>1</v>
      </c>
      <c r="K235" s="54">
        <v>0</v>
      </c>
      <c r="L235" s="54">
        <v>3</v>
      </c>
      <c r="M235" s="54">
        <v>2</v>
      </c>
      <c r="N235" s="54">
        <v>6</v>
      </c>
      <c r="O235" s="54">
        <v>2</v>
      </c>
      <c r="P235" s="29"/>
      <c r="Q235" s="55"/>
      <c r="R235" s="44"/>
      <c r="S235" s="44"/>
    </row>
    <row r="236" spans="1:19">
      <c r="A236" s="24" t="s">
        <v>240</v>
      </c>
      <c r="B236" s="54">
        <v>1</v>
      </c>
      <c r="C236" s="54">
        <v>0</v>
      </c>
      <c r="D236" s="54">
        <v>0</v>
      </c>
      <c r="E236" s="54">
        <v>1</v>
      </c>
      <c r="F236" s="54">
        <v>2</v>
      </c>
      <c r="G236" s="54">
        <v>0</v>
      </c>
      <c r="H236" s="54">
        <v>0</v>
      </c>
      <c r="I236" s="54">
        <v>0</v>
      </c>
      <c r="J236" s="54">
        <v>1</v>
      </c>
      <c r="K236" s="54">
        <v>0</v>
      </c>
      <c r="L236" s="54">
        <v>7</v>
      </c>
      <c r="M236" s="54">
        <v>1</v>
      </c>
      <c r="N236" s="54">
        <v>8</v>
      </c>
      <c r="O236" s="54">
        <v>2</v>
      </c>
      <c r="P236" s="29"/>
      <c r="Q236" s="55"/>
      <c r="R236" s="44"/>
      <c r="S236" s="44"/>
    </row>
    <row r="237" spans="1:19">
      <c r="A237" s="24" t="s">
        <v>241</v>
      </c>
      <c r="B237" s="54">
        <v>0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4">
        <v>7</v>
      </c>
      <c r="M237" s="54">
        <v>0</v>
      </c>
      <c r="N237" s="54">
        <v>8</v>
      </c>
      <c r="O237" s="54">
        <v>1</v>
      </c>
      <c r="P237" s="29"/>
      <c r="Q237" s="55"/>
      <c r="R237" s="44"/>
      <c r="S237" s="44"/>
    </row>
    <row r="238" spans="1:19">
      <c r="A238" s="24" t="s">
        <v>242</v>
      </c>
      <c r="B238" s="54">
        <v>1</v>
      </c>
      <c r="C238" s="54">
        <v>0</v>
      </c>
      <c r="D238" s="54">
        <v>13</v>
      </c>
      <c r="E238" s="54">
        <v>8</v>
      </c>
      <c r="F238" s="54">
        <v>2</v>
      </c>
      <c r="G238" s="54">
        <v>1</v>
      </c>
      <c r="H238" s="54">
        <v>0</v>
      </c>
      <c r="I238" s="54">
        <v>0</v>
      </c>
      <c r="J238" s="54">
        <v>1</v>
      </c>
      <c r="K238" s="54">
        <v>0</v>
      </c>
      <c r="L238" s="54">
        <v>16</v>
      </c>
      <c r="M238" s="54">
        <v>4</v>
      </c>
      <c r="N238" s="54">
        <v>2</v>
      </c>
      <c r="O238" s="54">
        <v>5</v>
      </c>
      <c r="P238" s="29"/>
      <c r="Q238" s="55"/>
      <c r="R238" s="44"/>
      <c r="S238" s="44"/>
    </row>
    <row r="239" spans="1:19">
      <c r="A239" s="24" t="s">
        <v>243</v>
      </c>
      <c r="B239" s="54">
        <v>0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4">
        <v>5</v>
      </c>
      <c r="M239" s="54">
        <v>0</v>
      </c>
      <c r="N239" s="54">
        <v>0</v>
      </c>
      <c r="O239" s="54">
        <v>0</v>
      </c>
      <c r="P239" s="29"/>
      <c r="Q239" s="55"/>
      <c r="R239" s="44"/>
      <c r="S239" s="44"/>
    </row>
    <row r="240" spans="1:19">
      <c r="A240" s="24" t="s">
        <v>244</v>
      </c>
      <c r="B240" s="54">
        <v>0</v>
      </c>
      <c r="C240" s="54">
        <v>0</v>
      </c>
      <c r="D240" s="54">
        <v>0</v>
      </c>
      <c r="E240" s="54">
        <v>0</v>
      </c>
      <c r="F240" s="54">
        <v>1</v>
      </c>
      <c r="G240" s="54">
        <v>0</v>
      </c>
      <c r="H240" s="54">
        <v>2</v>
      </c>
      <c r="I240" s="54">
        <v>0</v>
      </c>
      <c r="J240" s="54">
        <v>0</v>
      </c>
      <c r="K240" s="54">
        <v>0</v>
      </c>
      <c r="L240" s="54">
        <v>7</v>
      </c>
      <c r="M240" s="54">
        <v>2</v>
      </c>
      <c r="N240" s="54">
        <v>7</v>
      </c>
      <c r="O240" s="54">
        <v>0</v>
      </c>
      <c r="P240" s="29"/>
      <c r="Q240" s="55"/>
      <c r="R240" s="44"/>
      <c r="S240" s="44"/>
    </row>
    <row r="241" spans="1:19">
      <c r="A241" s="24" t="s">
        <v>245</v>
      </c>
      <c r="B241" s="54">
        <v>2</v>
      </c>
      <c r="C241" s="54">
        <v>2</v>
      </c>
      <c r="D241" s="54">
        <v>3</v>
      </c>
      <c r="E241" s="54">
        <v>1</v>
      </c>
      <c r="F241" s="54">
        <v>4</v>
      </c>
      <c r="G241" s="54">
        <v>3</v>
      </c>
      <c r="H241" s="54">
        <v>1</v>
      </c>
      <c r="I241" s="54">
        <v>1</v>
      </c>
      <c r="J241" s="54">
        <v>2</v>
      </c>
      <c r="K241" s="54">
        <v>6</v>
      </c>
      <c r="L241" s="54">
        <v>41</v>
      </c>
      <c r="M241" s="54">
        <v>14</v>
      </c>
      <c r="N241" s="54">
        <v>36</v>
      </c>
      <c r="O241" s="54">
        <v>20</v>
      </c>
      <c r="P241" s="29"/>
      <c r="Q241" s="55"/>
      <c r="R241" s="44"/>
      <c r="S241" s="44"/>
    </row>
    <row r="242" spans="1:19">
      <c r="A242" s="24" t="s">
        <v>246</v>
      </c>
      <c r="B242" s="54">
        <v>0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4">
        <v>2</v>
      </c>
      <c r="M242" s="54">
        <v>0</v>
      </c>
      <c r="N242" s="54">
        <v>3</v>
      </c>
      <c r="O242" s="54">
        <v>0</v>
      </c>
      <c r="P242" s="29"/>
      <c r="Q242" s="55"/>
      <c r="R242" s="44"/>
      <c r="S242" s="44"/>
    </row>
    <row r="243" spans="1:19">
      <c r="A243" s="24" t="s">
        <v>247</v>
      </c>
      <c r="B243" s="54">
        <v>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4">
        <v>0</v>
      </c>
      <c r="M243" s="54">
        <v>0</v>
      </c>
      <c r="N243" s="54">
        <v>0</v>
      </c>
      <c r="O243" s="54">
        <v>0</v>
      </c>
      <c r="P243" s="29"/>
      <c r="Q243" s="55"/>
      <c r="R243" s="44"/>
      <c r="S243" s="44"/>
    </row>
    <row r="244" spans="1:19" ht="16.5" customHeight="1">
      <c r="A244" s="24" t="s">
        <v>248</v>
      </c>
      <c r="B244" s="54">
        <v>0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4">
        <v>0</v>
      </c>
      <c r="M244" s="54">
        <v>0</v>
      </c>
      <c r="N244" s="54">
        <v>0</v>
      </c>
      <c r="O244" s="54">
        <v>0</v>
      </c>
      <c r="P244" s="29"/>
      <c r="Q244" s="55"/>
      <c r="R244" s="44"/>
      <c r="S244" s="44"/>
    </row>
    <row r="245" spans="1:19">
      <c r="A245" s="4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55"/>
      <c r="R245" s="44"/>
      <c r="S245" s="44"/>
    </row>
    <row r="246" spans="1:19"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55"/>
      <c r="R246" s="44"/>
      <c r="S246" s="44"/>
    </row>
    <row r="247" spans="1:19" ht="16.5" customHeight="1">
      <c r="A247" s="158" t="s">
        <v>296</v>
      </c>
      <c r="B247" s="152" t="s">
        <v>119</v>
      </c>
      <c r="C247" s="153"/>
      <c r="D247" s="152" t="s">
        <v>120</v>
      </c>
      <c r="E247" s="153"/>
      <c r="F247" s="152" t="s">
        <v>121</v>
      </c>
      <c r="G247" s="153"/>
      <c r="H247" s="152" t="s">
        <v>122</v>
      </c>
      <c r="I247" s="153"/>
      <c r="J247" s="152" t="s">
        <v>123</v>
      </c>
      <c r="K247" s="153"/>
      <c r="L247" s="152" t="s">
        <v>366</v>
      </c>
      <c r="M247" s="153"/>
      <c r="N247" s="152" t="s">
        <v>124</v>
      </c>
      <c r="O247" s="153"/>
      <c r="P247" s="29"/>
      <c r="Q247" s="55"/>
      <c r="R247" s="44"/>
      <c r="S247" s="44"/>
    </row>
    <row r="248" spans="1:19">
      <c r="A248" s="159"/>
      <c r="B248" s="134" t="s">
        <v>3</v>
      </c>
      <c r="C248" s="134" t="s">
        <v>4</v>
      </c>
      <c r="D248" s="134" t="s">
        <v>3</v>
      </c>
      <c r="E248" s="134" t="s">
        <v>4</v>
      </c>
      <c r="F248" s="134" t="s">
        <v>3</v>
      </c>
      <c r="G248" s="134" t="s">
        <v>4</v>
      </c>
      <c r="H248" s="134" t="s">
        <v>3</v>
      </c>
      <c r="I248" s="134" t="s">
        <v>4</v>
      </c>
      <c r="J248" s="134" t="s">
        <v>3</v>
      </c>
      <c r="K248" s="134" t="s">
        <v>4</v>
      </c>
      <c r="L248" s="134" t="s">
        <v>3</v>
      </c>
      <c r="M248" s="134" t="s">
        <v>4</v>
      </c>
      <c r="N248" s="134" t="s">
        <v>3</v>
      </c>
      <c r="O248" s="134" t="s">
        <v>4</v>
      </c>
      <c r="P248" s="182"/>
      <c r="Q248" s="56"/>
      <c r="R248" s="44"/>
      <c r="S248" s="44"/>
    </row>
    <row r="249" spans="1:19" ht="16.149999999999999" customHeight="1">
      <c r="A249" s="24" t="s">
        <v>227</v>
      </c>
      <c r="B249" s="52">
        <v>45</v>
      </c>
      <c r="C249" s="52">
        <v>1</v>
      </c>
      <c r="D249" s="52">
        <v>68</v>
      </c>
      <c r="E249" s="52">
        <v>37</v>
      </c>
      <c r="F249" s="52">
        <v>5</v>
      </c>
      <c r="G249" s="52">
        <v>0</v>
      </c>
      <c r="H249" s="52">
        <v>168</v>
      </c>
      <c r="I249" s="52">
        <v>31</v>
      </c>
      <c r="J249" s="52">
        <v>494</v>
      </c>
      <c r="K249" s="52">
        <v>146</v>
      </c>
      <c r="L249" s="52">
        <v>1</v>
      </c>
      <c r="M249" s="52">
        <v>0</v>
      </c>
      <c r="N249" s="52">
        <v>3</v>
      </c>
      <c r="O249" s="52">
        <v>0</v>
      </c>
      <c r="P249" s="29"/>
      <c r="Q249" s="55"/>
      <c r="R249" s="44"/>
      <c r="S249" s="44"/>
    </row>
    <row r="250" spans="1:19">
      <c r="A250" s="31" t="s">
        <v>298</v>
      </c>
      <c r="B250" s="54">
        <v>10</v>
      </c>
      <c r="C250" s="54">
        <v>0</v>
      </c>
      <c r="D250" s="54">
        <v>13</v>
      </c>
      <c r="E250" s="54">
        <v>2</v>
      </c>
      <c r="F250" s="54">
        <v>1</v>
      </c>
      <c r="G250" s="54">
        <v>0</v>
      </c>
      <c r="H250" s="54">
        <v>42</v>
      </c>
      <c r="I250" s="54">
        <v>7</v>
      </c>
      <c r="J250" s="54">
        <v>86</v>
      </c>
      <c r="K250" s="54">
        <v>24</v>
      </c>
      <c r="L250" s="54">
        <v>0</v>
      </c>
      <c r="M250" s="54">
        <v>0</v>
      </c>
      <c r="N250" s="54">
        <v>0</v>
      </c>
      <c r="O250" s="54">
        <v>0</v>
      </c>
      <c r="P250" s="29"/>
      <c r="Q250" s="55"/>
      <c r="R250" s="44"/>
      <c r="S250" s="44"/>
    </row>
    <row r="251" spans="1:19">
      <c r="A251" s="31" t="s">
        <v>297</v>
      </c>
      <c r="B251" s="54">
        <v>17</v>
      </c>
      <c r="C251" s="54">
        <v>0</v>
      </c>
      <c r="D251" s="54">
        <v>21</v>
      </c>
      <c r="E251" s="54">
        <v>17</v>
      </c>
      <c r="F251" s="54">
        <v>3</v>
      </c>
      <c r="G251" s="54">
        <v>0</v>
      </c>
      <c r="H251" s="54">
        <v>55</v>
      </c>
      <c r="I251" s="54">
        <v>10</v>
      </c>
      <c r="J251" s="54">
        <v>182</v>
      </c>
      <c r="K251" s="54">
        <v>55</v>
      </c>
      <c r="L251" s="54">
        <v>0</v>
      </c>
      <c r="M251" s="54">
        <v>0</v>
      </c>
      <c r="N251" s="54">
        <v>2</v>
      </c>
      <c r="O251" s="54">
        <v>0</v>
      </c>
      <c r="P251" s="29"/>
      <c r="Q251" s="55"/>
      <c r="R251" s="44"/>
      <c r="S251" s="44"/>
    </row>
    <row r="252" spans="1:19">
      <c r="A252" s="31" t="s">
        <v>289</v>
      </c>
      <c r="B252" s="54">
        <v>4</v>
      </c>
      <c r="C252" s="54">
        <v>0</v>
      </c>
      <c r="D252" s="54">
        <v>8</v>
      </c>
      <c r="E252" s="54">
        <v>0</v>
      </c>
      <c r="F252" s="54">
        <v>1</v>
      </c>
      <c r="G252" s="54">
        <v>0</v>
      </c>
      <c r="H252" s="54">
        <v>7</v>
      </c>
      <c r="I252" s="54">
        <v>1</v>
      </c>
      <c r="J252" s="54">
        <v>40</v>
      </c>
      <c r="K252" s="54">
        <v>6</v>
      </c>
      <c r="L252" s="54">
        <v>0</v>
      </c>
      <c r="M252" s="54">
        <v>0</v>
      </c>
      <c r="N252" s="54">
        <v>0</v>
      </c>
      <c r="O252" s="54">
        <v>0</v>
      </c>
      <c r="P252" s="29"/>
      <c r="Q252" s="55"/>
      <c r="R252" s="44"/>
      <c r="S252" s="44"/>
    </row>
    <row r="253" spans="1:19">
      <c r="A253" s="31" t="s">
        <v>342</v>
      </c>
      <c r="B253" s="54">
        <v>1</v>
      </c>
      <c r="C253" s="54">
        <v>0</v>
      </c>
      <c r="D253" s="54">
        <v>6</v>
      </c>
      <c r="E253" s="54">
        <v>2</v>
      </c>
      <c r="F253" s="54">
        <v>0</v>
      </c>
      <c r="G253" s="54">
        <v>0</v>
      </c>
      <c r="H253" s="54">
        <v>23</v>
      </c>
      <c r="I253" s="54">
        <v>2</v>
      </c>
      <c r="J253" s="54">
        <v>49</v>
      </c>
      <c r="K253" s="54">
        <v>12</v>
      </c>
      <c r="L253" s="54">
        <v>0</v>
      </c>
      <c r="M253" s="54">
        <v>0</v>
      </c>
      <c r="N253" s="54">
        <v>1</v>
      </c>
      <c r="O253" s="54">
        <v>0</v>
      </c>
      <c r="P253" s="29"/>
      <c r="Q253" s="55"/>
      <c r="R253" s="44"/>
      <c r="S253" s="44"/>
    </row>
    <row r="254" spans="1:19">
      <c r="A254" s="31" t="s">
        <v>343</v>
      </c>
      <c r="B254" s="54">
        <v>2</v>
      </c>
      <c r="C254" s="54">
        <v>0</v>
      </c>
      <c r="D254" s="54">
        <v>2</v>
      </c>
      <c r="E254" s="54">
        <v>2</v>
      </c>
      <c r="F254" s="54">
        <v>0</v>
      </c>
      <c r="G254" s="54">
        <v>0</v>
      </c>
      <c r="H254" s="54">
        <v>6</v>
      </c>
      <c r="I254" s="54">
        <v>2</v>
      </c>
      <c r="J254" s="54">
        <v>19</v>
      </c>
      <c r="K254" s="54">
        <v>4</v>
      </c>
      <c r="L254" s="54">
        <v>0</v>
      </c>
      <c r="M254" s="54">
        <v>0</v>
      </c>
      <c r="N254" s="54">
        <v>0</v>
      </c>
      <c r="O254" s="54">
        <v>0</v>
      </c>
      <c r="P254" s="29"/>
      <c r="Q254" s="55"/>
      <c r="R254" s="44"/>
      <c r="S254" s="44"/>
    </row>
    <row r="255" spans="1:19">
      <c r="A255" s="31" t="s">
        <v>344</v>
      </c>
      <c r="B255" s="54">
        <v>2</v>
      </c>
      <c r="C255" s="54">
        <v>0</v>
      </c>
      <c r="D255" s="54">
        <v>9</v>
      </c>
      <c r="E255" s="54">
        <v>5</v>
      </c>
      <c r="F255" s="54">
        <v>0</v>
      </c>
      <c r="G255" s="54">
        <v>0</v>
      </c>
      <c r="H255" s="54">
        <v>15</v>
      </c>
      <c r="I255" s="54">
        <v>3</v>
      </c>
      <c r="J255" s="54">
        <v>52</v>
      </c>
      <c r="K255" s="54">
        <v>28</v>
      </c>
      <c r="L255" s="54">
        <v>1</v>
      </c>
      <c r="M255" s="54">
        <v>0</v>
      </c>
      <c r="N255" s="54">
        <v>0</v>
      </c>
      <c r="O255" s="54">
        <v>0</v>
      </c>
      <c r="P255" s="29"/>
      <c r="Q255" s="55"/>
      <c r="R255" s="44"/>
      <c r="S255" s="44"/>
    </row>
    <row r="256" spans="1:19">
      <c r="A256" s="35" t="s">
        <v>233</v>
      </c>
      <c r="B256" s="54">
        <v>0</v>
      </c>
      <c r="C256" s="54">
        <v>0</v>
      </c>
      <c r="D256" s="54">
        <v>2</v>
      </c>
      <c r="E256" s="54">
        <v>3</v>
      </c>
      <c r="F256" s="54">
        <v>0</v>
      </c>
      <c r="G256" s="54">
        <v>0</v>
      </c>
      <c r="H256" s="54">
        <v>0</v>
      </c>
      <c r="I256" s="54">
        <v>0</v>
      </c>
      <c r="J256" s="54">
        <v>13</v>
      </c>
      <c r="K256" s="54">
        <v>2</v>
      </c>
      <c r="L256" s="54">
        <v>0</v>
      </c>
      <c r="M256" s="54">
        <v>0</v>
      </c>
      <c r="N256" s="54">
        <v>0</v>
      </c>
      <c r="O256" s="54">
        <v>0</v>
      </c>
      <c r="P256" s="29"/>
      <c r="Q256" s="55"/>
      <c r="R256" s="44"/>
      <c r="S256" s="44"/>
    </row>
    <row r="257" spans="1:19">
      <c r="A257" s="35" t="s">
        <v>234</v>
      </c>
      <c r="B257" s="54">
        <v>2</v>
      </c>
      <c r="C257" s="54">
        <v>0</v>
      </c>
      <c r="D257" s="54">
        <v>1</v>
      </c>
      <c r="E257" s="54">
        <v>2</v>
      </c>
      <c r="F257" s="54">
        <v>0</v>
      </c>
      <c r="G257" s="54">
        <v>0</v>
      </c>
      <c r="H257" s="54">
        <v>7</v>
      </c>
      <c r="I257" s="54">
        <v>3</v>
      </c>
      <c r="J257" s="54">
        <v>10</v>
      </c>
      <c r="K257" s="54">
        <v>3</v>
      </c>
      <c r="L257" s="54">
        <v>0</v>
      </c>
      <c r="M257" s="54">
        <v>0</v>
      </c>
      <c r="N257" s="54">
        <v>0</v>
      </c>
      <c r="O257" s="54">
        <v>0</v>
      </c>
      <c r="P257" s="29"/>
      <c r="Q257" s="55"/>
      <c r="R257" s="44"/>
      <c r="S257" s="44"/>
    </row>
    <row r="258" spans="1:19">
      <c r="A258" s="35" t="s">
        <v>235</v>
      </c>
      <c r="B258" s="54">
        <v>1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1</v>
      </c>
      <c r="I258" s="54">
        <v>0</v>
      </c>
      <c r="J258" s="54">
        <v>1</v>
      </c>
      <c r="K258" s="54">
        <v>1</v>
      </c>
      <c r="L258" s="54">
        <v>0</v>
      </c>
      <c r="M258" s="54">
        <v>0</v>
      </c>
      <c r="N258" s="54">
        <v>0</v>
      </c>
      <c r="O258" s="54">
        <v>0</v>
      </c>
      <c r="P258" s="29"/>
      <c r="Q258" s="55"/>
      <c r="R258" s="44"/>
      <c r="S258" s="44"/>
    </row>
    <row r="259" spans="1:19">
      <c r="A259" s="35" t="s">
        <v>236</v>
      </c>
      <c r="B259" s="54">
        <v>0</v>
      </c>
      <c r="C259" s="54">
        <v>0</v>
      </c>
      <c r="D259" s="54">
        <v>2</v>
      </c>
      <c r="E259" s="54">
        <v>1</v>
      </c>
      <c r="F259" s="54">
        <v>0</v>
      </c>
      <c r="G259" s="54">
        <v>0</v>
      </c>
      <c r="H259" s="54">
        <v>1</v>
      </c>
      <c r="I259" s="54">
        <v>0</v>
      </c>
      <c r="J259" s="54">
        <v>7</v>
      </c>
      <c r="K259" s="54">
        <v>1</v>
      </c>
      <c r="L259" s="54">
        <v>0</v>
      </c>
      <c r="M259" s="54">
        <v>0</v>
      </c>
      <c r="N259" s="54">
        <v>0</v>
      </c>
      <c r="O259" s="54">
        <v>0</v>
      </c>
      <c r="P259" s="29"/>
      <c r="Q259" s="55"/>
      <c r="R259" s="44"/>
      <c r="S259" s="44"/>
    </row>
    <row r="260" spans="1:19">
      <c r="A260" s="35" t="s">
        <v>237</v>
      </c>
      <c r="B260" s="54">
        <v>0</v>
      </c>
      <c r="C260" s="54">
        <v>0</v>
      </c>
      <c r="D260" s="54">
        <v>1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2</v>
      </c>
      <c r="K260" s="54">
        <v>0</v>
      </c>
      <c r="L260" s="54">
        <v>0</v>
      </c>
      <c r="M260" s="54">
        <v>0</v>
      </c>
      <c r="N260" s="54">
        <v>0</v>
      </c>
      <c r="O260" s="54">
        <v>0</v>
      </c>
      <c r="P260" s="29"/>
      <c r="Q260" s="55"/>
      <c r="R260" s="44"/>
      <c r="S260" s="44"/>
    </row>
    <row r="261" spans="1:19">
      <c r="A261" s="35" t="s">
        <v>238</v>
      </c>
      <c r="B261" s="54">
        <v>1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2</v>
      </c>
      <c r="J261" s="54">
        <v>2</v>
      </c>
      <c r="K261" s="54">
        <v>1</v>
      </c>
      <c r="L261" s="54">
        <v>0</v>
      </c>
      <c r="M261" s="54">
        <v>0</v>
      </c>
      <c r="N261" s="54">
        <v>0</v>
      </c>
      <c r="O261" s="54">
        <v>0</v>
      </c>
      <c r="P261" s="29"/>
      <c r="Q261" s="55"/>
      <c r="R261" s="44"/>
      <c r="S261" s="44"/>
    </row>
    <row r="262" spans="1:19">
      <c r="A262" s="35" t="s">
        <v>239</v>
      </c>
      <c r="B262" s="54">
        <v>0</v>
      </c>
      <c r="C262" s="54">
        <v>0</v>
      </c>
      <c r="D262" s="54">
        <v>0</v>
      </c>
      <c r="E262" s="54">
        <v>1</v>
      </c>
      <c r="F262" s="54">
        <v>0</v>
      </c>
      <c r="G262" s="54">
        <v>0</v>
      </c>
      <c r="H262" s="54">
        <v>0</v>
      </c>
      <c r="I262" s="54">
        <v>0</v>
      </c>
      <c r="J262" s="54">
        <v>1</v>
      </c>
      <c r="K262" s="54">
        <v>0</v>
      </c>
      <c r="L262" s="54">
        <v>0</v>
      </c>
      <c r="M262" s="54">
        <v>0</v>
      </c>
      <c r="N262" s="54">
        <v>0</v>
      </c>
      <c r="O262" s="54">
        <v>0</v>
      </c>
      <c r="P262" s="29"/>
      <c r="Q262" s="55"/>
      <c r="R262" s="44"/>
      <c r="S262" s="44"/>
    </row>
    <row r="263" spans="1:19">
      <c r="A263" s="35" t="s">
        <v>240</v>
      </c>
      <c r="B263" s="54">
        <v>0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1</v>
      </c>
      <c r="I263" s="54">
        <v>0</v>
      </c>
      <c r="J263" s="54">
        <v>10</v>
      </c>
      <c r="K263" s="54">
        <v>6</v>
      </c>
      <c r="L263" s="54">
        <v>0</v>
      </c>
      <c r="M263" s="54">
        <v>0</v>
      </c>
      <c r="N263" s="54">
        <v>0</v>
      </c>
      <c r="O263" s="54">
        <v>0</v>
      </c>
      <c r="P263" s="29"/>
      <c r="Q263" s="55"/>
      <c r="R263" s="44"/>
      <c r="S263" s="44"/>
    </row>
    <row r="264" spans="1:19">
      <c r="A264" s="35" t="s">
        <v>241</v>
      </c>
      <c r="B264" s="54">
        <v>0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2</v>
      </c>
      <c r="I264" s="54">
        <v>0</v>
      </c>
      <c r="J264" s="54">
        <v>5</v>
      </c>
      <c r="K264" s="54">
        <v>0</v>
      </c>
      <c r="L264" s="54">
        <v>0</v>
      </c>
      <c r="M264" s="54">
        <v>0</v>
      </c>
      <c r="N264" s="54">
        <v>0</v>
      </c>
      <c r="O264" s="54">
        <v>0</v>
      </c>
      <c r="P264" s="29"/>
      <c r="Q264" s="55"/>
      <c r="R264" s="44"/>
      <c r="S264" s="44"/>
    </row>
    <row r="265" spans="1:19">
      <c r="A265" s="35" t="s">
        <v>242</v>
      </c>
      <c r="B265" s="54">
        <v>1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2</v>
      </c>
      <c r="I265" s="54">
        <v>0</v>
      </c>
      <c r="J265" s="54">
        <v>2</v>
      </c>
      <c r="K265" s="54">
        <v>1</v>
      </c>
      <c r="L265" s="54">
        <v>0</v>
      </c>
      <c r="M265" s="54">
        <v>0</v>
      </c>
      <c r="N265" s="54">
        <v>0</v>
      </c>
      <c r="O265" s="54">
        <v>0</v>
      </c>
      <c r="P265" s="29"/>
      <c r="Q265" s="55"/>
      <c r="R265" s="44"/>
      <c r="S265" s="44"/>
    </row>
    <row r="266" spans="1:19">
      <c r="A266" s="35" t="s">
        <v>243</v>
      </c>
      <c r="B266" s="54">
        <v>0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1</v>
      </c>
      <c r="I266" s="54">
        <v>0</v>
      </c>
      <c r="J266" s="54">
        <v>0</v>
      </c>
      <c r="K266" s="54">
        <v>0</v>
      </c>
      <c r="L266" s="54">
        <v>0</v>
      </c>
      <c r="M266" s="54">
        <v>0</v>
      </c>
      <c r="N266" s="54">
        <v>0</v>
      </c>
      <c r="O266" s="54">
        <v>0</v>
      </c>
      <c r="P266" s="29"/>
      <c r="Q266" s="55"/>
      <c r="R266" s="44"/>
      <c r="S266" s="44"/>
    </row>
    <row r="267" spans="1:19">
      <c r="A267" s="35" t="s">
        <v>244</v>
      </c>
      <c r="B267" s="54">
        <v>0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1</v>
      </c>
      <c r="K267" s="54">
        <v>0</v>
      </c>
      <c r="L267" s="54">
        <v>0</v>
      </c>
      <c r="M267" s="54">
        <v>0</v>
      </c>
      <c r="N267" s="54">
        <v>0</v>
      </c>
      <c r="O267" s="54">
        <v>0</v>
      </c>
      <c r="P267" s="29"/>
      <c r="Q267" s="55"/>
      <c r="R267" s="44"/>
      <c r="S267" s="44"/>
    </row>
    <row r="268" spans="1:19">
      <c r="A268" s="35" t="s">
        <v>245</v>
      </c>
      <c r="B268" s="54">
        <v>4</v>
      </c>
      <c r="C268" s="54">
        <v>1</v>
      </c>
      <c r="D268" s="54">
        <v>2</v>
      </c>
      <c r="E268" s="54">
        <v>2</v>
      </c>
      <c r="F268" s="54">
        <v>0</v>
      </c>
      <c r="G268" s="54">
        <v>0</v>
      </c>
      <c r="H268" s="54">
        <v>4</v>
      </c>
      <c r="I268" s="54">
        <v>1</v>
      </c>
      <c r="J268" s="54">
        <v>10</v>
      </c>
      <c r="K268" s="54">
        <v>2</v>
      </c>
      <c r="L268" s="54">
        <v>0</v>
      </c>
      <c r="M268" s="54">
        <v>0</v>
      </c>
      <c r="N268" s="54">
        <v>0</v>
      </c>
      <c r="O268" s="54">
        <v>0</v>
      </c>
      <c r="P268" s="29"/>
      <c r="Q268" s="55"/>
      <c r="R268" s="44"/>
      <c r="S268" s="44"/>
    </row>
    <row r="269" spans="1:19">
      <c r="A269" s="35" t="s">
        <v>246</v>
      </c>
      <c r="B269" s="54">
        <v>0</v>
      </c>
      <c r="C269" s="54">
        <v>0</v>
      </c>
      <c r="D269" s="54">
        <v>1</v>
      </c>
      <c r="E269" s="54">
        <v>0</v>
      </c>
      <c r="F269" s="54">
        <v>0</v>
      </c>
      <c r="G269" s="54">
        <v>0</v>
      </c>
      <c r="H269" s="54">
        <v>1</v>
      </c>
      <c r="I269" s="54">
        <v>0</v>
      </c>
      <c r="J269" s="54">
        <v>1</v>
      </c>
      <c r="K269" s="54">
        <v>0</v>
      </c>
      <c r="L269" s="54">
        <v>0</v>
      </c>
      <c r="M269" s="54">
        <v>0</v>
      </c>
      <c r="N269" s="54">
        <v>0</v>
      </c>
      <c r="O269" s="54">
        <v>0</v>
      </c>
      <c r="P269" s="29"/>
      <c r="Q269" s="55"/>
      <c r="R269" s="44"/>
      <c r="S269" s="44"/>
    </row>
    <row r="270" spans="1:19">
      <c r="A270" s="35" t="s">
        <v>247</v>
      </c>
      <c r="B270" s="54">
        <v>0</v>
      </c>
      <c r="C270" s="54">
        <v>0</v>
      </c>
      <c r="D270" s="54">
        <v>0</v>
      </c>
      <c r="E270" s="54">
        <v>0</v>
      </c>
      <c r="F270" s="54">
        <v>0</v>
      </c>
      <c r="G270" s="54">
        <v>0</v>
      </c>
      <c r="H270" s="54">
        <v>0</v>
      </c>
      <c r="I270" s="54">
        <v>0</v>
      </c>
      <c r="J270" s="54">
        <v>1</v>
      </c>
      <c r="K270" s="54">
        <v>0</v>
      </c>
      <c r="L270" s="54">
        <v>0</v>
      </c>
      <c r="M270" s="54">
        <v>0</v>
      </c>
      <c r="N270" s="54">
        <v>0</v>
      </c>
      <c r="O270" s="54">
        <v>0</v>
      </c>
      <c r="P270" s="29"/>
      <c r="Q270" s="55"/>
      <c r="R270" s="44"/>
      <c r="S270" s="44"/>
    </row>
    <row r="271" spans="1:19" ht="16.5" customHeight="1">
      <c r="A271" s="35" t="s">
        <v>248</v>
      </c>
      <c r="B271" s="54">
        <v>0</v>
      </c>
      <c r="C271" s="54">
        <v>0</v>
      </c>
      <c r="D271" s="54">
        <v>0</v>
      </c>
      <c r="E271" s="54">
        <v>0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4">
        <v>0</v>
      </c>
      <c r="M271" s="54">
        <v>0</v>
      </c>
      <c r="N271" s="54">
        <v>0</v>
      </c>
      <c r="O271" s="54">
        <v>0</v>
      </c>
      <c r="P271" s="29"/>
      <c r="Q271" s="55"/>
      <c r="R271" s="44"/>
      <c r="S271" s="44"/>
    </row>
    <row r="272" spans="1:19"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55"/>
      <c r="R272" s="44"/>
      <c r="S272" s="44"/>
    </row>
    <row r="273" spans="1:19"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55"/>
      <c r="R273" s="44"/>
      <c r="S273" s="44"/>
    </row>
    <row r="274" spans="1:19" ht="16.5" customHeight="1">
      <c r="A274" s="158" t="s">
        <v>296</v>
      </c>
      <c r="B274" s="152" t="s">
        <v>125</v>
      </c>
      <c r="C274" s="153"/>
      <c r="D274" s="152" t="s">
        <v>126</v>
      </c>
      <c r="E274" s="153"/>
      <c r="F274" s="152" t="s">
        <v>127</v>
      </c>
      <c r="G274" s="153"/>
      <c r="H274" s="152" t="s">
        <v>128</v>
      </c>
      <c r="I274" s="153"/>
      <c r="J274" s="152" t="s">
        <v>129</v>
      </c>
      <c r="K274" s="153"/>
      <c r="L274" s="152" t="s">
        <v>130</v>
      </c>
      <c r="M274" s="153"/>
      <c r="N274" s="152" t="s">
        <v>131</v>
      </c>
      <c r="O274" s="153"/>
      <c r="P274" s="29"/>
      <c r="Q274" s="55"/>
      <c r="R274" s="44"/>
      <c r="S274" s="44"/>
    </row>
    <row r="275" spans="1:19">
      <c r="A275" s="159"/>
      <c r="B275" s="134" t="s">
        <v>3</v>
      </c>
      <c r="C275" s="134" t="s">
        <v>4</v>
      </c>
      <c r="D275" s="134" t="s">
        <v>3</v>
      </c>
      <c r="E275" s="134" t="s">
        <v>4</v>
      </c>
      <c r="F275" s="134" t="s">
        <v>3</v>
      </c>
      <c r="G275" s="134" t="s">
        <v>4</v>
      </c>
      <c r="H275" s="134" t="s">
        <v>3</v>
      </c>
      <c r="I275" s="134" t="s">
        <v>4</v>
      </c>
      <c r="J275" s="134" t="s">
        <v>3</v>
      </c>
      <c r="K275" s="134" t="s">
        <v>4</v>
      </c>
      <c r="L275" s="134" t="s">
        <v>3</v>
      </c>
      <c r="M275" s="134" t="s">
        <v>4</v>
      </c>
      <c r="N275" s="134" t="s">
        <v>3</v>
      </c>
      <c r="O275" s="134" t="s">
        <v>4</v>
      </c>
      <c r="P275" s="182"/>
      <c r="Q275" s="56"/>
      <c r="R275" s="44"/>
      <c r="S275" s="44"/>
    </row>
    <row r="276" spans="1:19" ht="16.149999999999999" customHeight="1">
      <c r="A276" s="24" t="s">
        <v>227</v>
      </c>
      <c r="B276" s="52">
        <v>336</v>
      </c>
      <c r="C276" s="52">
        <v>76</v>
      </c>
      <c r="D276" s="52">
        <v>28</v>
      </c>
      <c r="E276" s="52">
        <v>9</v>
      </c>
      <c r="F276" s="52">
        <v>143</v>
      </c>
      <c r="G276" s="52">
        <v>114</v>
      </c>
      <c r="H276" s="52">
        <v>152</v>
      </c>
      <c r="I276" s="52">
        <v>90</v>
      </c>
      <c r="J276" s="52">
        <v>27</v>
      </c>
      <c r="K276" s="52">
        <v>16</v>
      </c>
      <c r="L276" s="52">
        <v>376</v>
      </c>
      <c r="M276" s="52">
        <v>139</v>
      </c>
      <c r="N276" s="52">
        <v>147</v>
      </c>
      <c r="O276" s="52">
        <v>38</v>
      </c>
      <c r="P276" s="29"/>
      <c r="Q276" s="55"/>
      <c r="R276" s="44"/>
      <c r="S276" s="44"/>
    </row>
    <row r="277" spans="1:19">
      <c r="A277" s="31" t="s">
        <v>298</v>
      </c>
      <c r="B277" s="54">
        <v>52</v>
      </c>
      <c r="C277" s="54">
        <v>5</v>
      </c>
      <c r="D277" s="54">
        <v>6</v>
      </c>
      <c r="E277" s="54">
        <v>3</v>
      </c>
      <c r="F277" s="54">
        <v>37</v>
      </c>
      <c r="G277" s="54">
        <v>30</v>
      </c>
      <c r="H277" s="54">
        <v>18</v>
      </c>
      <c r="I277" s="54">
        <v>17</v>
      </c>
      <c r="J277" s="54">
        <v>5</v>
      </c>
      <c r="K277" s="54">
        <v>1</v>
      </c>
      <c r="L277" s="54">
        <v>73</v>
      </c>
      <c r="M277" s="54">
        <v>22</v>
      </c>
      <c r="N277" s="54">
        <v>19</v>
      </c>
      <c r="O277" s="54">
        <v>5</v>
      </c>
      <c r="P277" s="29"/>
      <c r="Q277" s="55"/>
      <c r="R277" s="44"/>
      <c r="S277" s="44"/>
    </row>
    <row r="278" spans="1:19">
      <c r="A278" s="31" t="s">
        <v>297</v>
      </c>
      <c r="B278" s="54">
        <v>127</v>
      </c>
      <c r="C278" s="54">
        <v>43</v>
      </c>
      <c r="D278" s="54">
        <v>15</v>
      </c>
      <c r="E278" s="54">
        <v>5</v>
      </c>
      <c r="F278" s="54">
        <v>47</v>
      </c>
      <c r="G278" s="54">
        <v>42</v>
      </c>
      <c r="H278" s="54">
        <v>57</v>
      </c>
      <c r="I278" s="54">
        <v>38</v>
      </c>
      <c r="J278" s="54">
        <v>15</v>
      </c>
      <c r="K278" s="54">
        <v>9</v>
      </c>
      <c r="L278" s="54">
        <v>146</v>
      </c>
      <c r="M278" s="54">
        <v>57</v>
      </c>
      <c r="N278" s="54">
        <v>76</v>
      </c>
      <c r="O278" s="54">
        <v>19</v>
      </c>
      <c r="P278" s="29"/>
      <c r="Q278" s="55"/>
      <c r="R278" s="44"/>
      <c r="S278" s="44"/>
    </row>
    <row r="279" spans="1:19">
      <c r="A279" s="31" t="s">
        <v>289</v>
      </c>
      <c r="B279" s="54">
        <v>23</v>
      </c>
      <c r="C279" s="54">
        <v>1</v>
      </c>
      <c r="D279" s="54">
        <v>1</v>
      </c>
      <c r="E279" s="54">
        <v>0</v>
      </c>
      <c r="F279" s="54">
        <v>5</v>
      </c>
      <c r="G279" s="54">
        <v>7</v>
      </c>
      <c r="H279" s="54">
        <v>13</v>
      </c>
      <c r="I279" s="54">
        <v>13</v>
      </c>
      <c r="J279" s="54">
        <v>1</v>
      </c>
      <c r="K279" s="54">
        <v>0</v>
      </c>
      <c r="L279" s="54">
        <v>21</v>
      </c>
      <c r="M279" s="54">
        <v>8</v>
      </c>
      <c r="N279" s="54">
        <v>9</v>
      </c>
      <c r="O279" s="54">
        <v>4</v>
      </c>
      <c r="P279" s="29"/>
      <c r="Q279" s="55"/>
      <c r="R279" s="44"/>
      <c r="S279" s="44"/>
    </row>
    <row r="280" spans="1:19">
      <c r="A280" s="31" t="s">
        <v>342</v>
      </c>
      <c r="B280" s="54">
        <v>41</v>
      </c>
      <c r="C280" s="54">
        <v>11</v>
      </c>
      <c r="D280" s="54">
        <v>0</v>
      </c>
      <c r="E280" s="54">
        <v>0</v>
      </c>
      <c r="F280" s="54">
        <v>11</v>
      </c>
      <c r="G280" s="54">
        <v>8</v>
      </c>
      <c r="H280" s="54">
        <v>23</v>
      </c>
      <c r="I280" s="54">
        <v>10</v>
      </c>
      <c r="J280" s="54">
        <v>1</v>
      </c>
      <c r="K280" s="54">
        <v>3</v>
      </c>
      <c r="L280" s="54">
        <v>30</v>
      </c>
      <c r="M280" s="54">
        <v>10</v>
      </c>
      <c r="N280" s="54">
        <v>7</v>
      </c>
      <c r="O280" s="54">
        <v>0</v>
      </c>
      <c r="P280" s="29"/>
      <c r="Q280" s="55"/>
      <c r="R280" s="44"/>
      <c r="S280" s="44"/>
    </row>
    <row r="281" spans="1:19">
      <c r="A281" s="31" t="s">
        <v>343</v>
      </c>
      <c r="B281" s="54">
        <v>14</v>
      </c>
      <c r="C281" s="54">
        <v>0</v>
      </c>
      <c r="D281" s="54">
        <v>1</v>
      </c>
      <c r="E281" s="54">
        <v>0</v>
      </c>
      <c r="F281" s="54">
        <v>2</v>
      </c>
      <c r="G281" s="54">
        <v>5</v>
      </c>
      <c r="H281" s="54">
        <v>5</v>
      </c>
      <c r="I281" s="54">
        <v>0</v>
      </c>
      <c r="J281" s="54">
        <v>0</v>
      </c>
      <c r="K281" s="54">
        <v>0</v>
      </c>
      <c r="L281" s="54">
        <v>6</v>
      </c>
      <c r="M281" s="54">
        <v>4</v>
      </c>
      <c r="N281" s="54">
        <v>5</v>
      </c>
      <c r="O281" s="54">
        <v>2</v>
      </c>
      <c r="P281" s="29"/>
      <c r="Q281" s="55"/>
      <c r="R281" s="44"/>
      <c r="S281" s="44"/>
    </row>
    <row r="282" spans="1:19">
      <c r="A282" s="31" t="s">
        <v>344</v>
      </c>
      <c r="B282" s="54">
        <v>20</v>
      </c>
      <c r="C282" s="54">
        <v>2</v>
      </c>
      <c r="D282" s="54">
        <v>3</v>
      </c>
      <c r="E282" s="54">
        <v>0</v>
      </c>
      <c r="F282" s="54">
        <v>14</v>
      </c>
      <c r="G282" s="54">
        <v>11</v>
      </c>
      <c r="H282" s="54">
        <v>15</v>
      </c>
      <c r="I282" s="54">
        <v>6</v>
      </c>
      <c r="J282" s="54">
        <v>3</v>
      </c>
      <c r="K282" s="54">
        <v>2</v>
      </c>
      <c r="L282" s="54">
        <v>53</v>
      </c>
      <c r="M282" s="54">
        <v>18</v>
      </c>
      <c r="N282" s="54">
        <v>10</v>
      </c>
      <c r="O282" s="54">
        <v>1</v>
      </c>
      <c r="P282" s="29"/>
      <c r="Q282" s="55"/>
      <c r="R282" s="44"/>
      <c r="S282" s="44"/>
    </row>
    <row r="283" spans="1:19">
      <c r="A283" s="35" t="s">
        <v>233</v>
      </c>
      <c r="B283" s="54">
        <v>3</v>
      </c>
      <c r="C283" s="54">
        <v>0</v>
      </c>
      <c r="D283" s="54">
        <v>0</v>
      </c>
      <c r="E283" s="54">
        <v>0</v>
      </c>
      <c r="F283" s="54">
        <v>0</v>
      </c>
      <c r="G283" s="54">
        <v>1</v>
      </c>
      <c r="H283" s="54">
        <v>1</v>
      </c>
      <c r="I283" s="54">
        <v>0</v>
      </c>
      <c r="J283" s="54">
        <v>0</v>
      </c>
      <c r="K283" s="54">
        <v>0</v>
      </c>
      <c r="L283" s="54">
        <v>1</v>
      </c>
      <c r="M283" s="54">
        <v>0</v>
      </c>
      <c r="N283" s="54">
        <v>1</v>
      </c>
      <c r="O283" s="54">
        <v>0</v>
      </c>
      <c r="P283" s="29"/>
      <c r="Q283" s="55"/>
      <c r="R283" s="44"/>
      <c r="S283" s="44"/>
    </row>
    <row r="284" spans="1:19">
      <c r="A284" s="35" t="s">
        <v>234</v>
      </c>
      <c r="B284" s="54">
        <v>16</v>
      </c>
      <c r="C284" s="54">
        <v>6</v>
      </c>
      <c r="D284" s="54">
        <v>0</v>
      </c>
      <c r="E284" s="54">
        <v>0</v>
      </c>
      <c r="F284" s="54">
        <v>8</v>
      </c>
      <c r="G284" s="54">
        <v>3</v>
      </c>
      <c r="H284" s="54">
        <v>0</v>
      </c>
      <c r="I284" s="54">
        <v>0</v>
      </c>
      <c r="J284" s="54">
        <v>1</v>
      </c>
      <c r="K284" s="54">
        <v>1</v>
      </c>
      <c r="L284" s="54">
        <v>10</v>
      </c>
      <c r="M284" s="54">
        <v>2</v>
      </c>
      <c r="N284" s="54">
        <v>3</v>
      </c>
      <c r="O284" s="54">
        <v>0</v>
      </c>
      <c r="P284" s="29"/>
      <c r="Q284" s="55"/>
      <c r="R284" s="44"/>
      <c r="S284" s="44"/>
    </row>
    <row r="285" spans="1:19">
      <c r="A285" s="35" t="s">
        <v>235</v>
      </c>
      <c r="B285" s="54">
        <v>1</v>
      </c>
      <c r="C285" s="54">
        <v>1</v>
      </c>
      <c r="D285" s="54">
        <v>0</v>
      </c>
      <c r="E285" s="54">
        <v>0</v>
      </c>
      <c r="F285" s="54">
        <v>1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4">
        <v>2</v>
      </c>
      <c r="M285" s="54">
        <v>2</v>
      </c>
      <c r="N285" s="54">
        <v>0</v>
      </c>
      <c r="O285" s="54">
        <v>0</v>
      </c>
      <c r="P285" s="29"/>
      <c r="Q285" s="55"/>
      <c r="R285" s="44"/>
      <c r="S285" s="44"/>
    </row>
    <row r="286" spans="1:19">
      <c r="A286" s="35" t="s">
        <v>236</v>
      </c>
      <c r="B286" s="54">
        <v>3</v>
      </c>
      <c r="C286" s="54">
        <v>2</v>
      </c>
      <c r="D286" s="54">
        <v>1</v>
      </c>
      <c r="E286" s="54">
        <v>0</v>
      </c>
      <c r="F286" s="54">
        <v>0</v>
      </c>
      <c r="G286" s="54">
        <v>1</v>
      </c>
      <c r="H286" s="54">
        <v>2</v>
      </c>
      <c r="I286" s="54">
        <v>3</v>
      </c>
      <c r="J286" s="54">
        <v>0</v>
      </c>
      <c r="K286" s="54">
        <v>0</v>
      </c>
      <c r="L286" s="54">
        <v>1</v>
      </c>
      <c r="M286" s="54">
        <v>0</v>
      </c>
      <c r="N286" s="54">
        <v>2</v>
      </c>
      <c r="O286" s="54">
        <v>0</v>
      </c>
      <c r="P286" s="29"/>
      <c r="Q286" s="55"/>
      <c r="R286" s="44"/>
      <c r="S286" s="44"/>
    </row>
    <row r="287" spans="1:19">
      <c r="A287" s="35" t="s">
        <v>237</v>
      </c>
      <c r="B287" s="54">
        <v>1</v>
      </c>
      <c r="C287" s="54">
        <v>0</v>
      </c>
      <c r="D287" s="54">
        <v>1</v>
      </c>
      <c r="E287" s="54">
        <v>0</v>
      </c>
      <c r="F287" s="54">
        <v>0</v>
      </c>
      <c r="G287" s="54">
        <v>0</v>
      </c>
      <c r="H287" s="54">
        <v>2</v>
      </c>
      <c r="I287" s="54">
        <v>1</v>
      </c>
      <c r="J287" s="54">
        <v>0</v>
      </c>
      <c r="K287" s="54">
        <v>0</v>
      </c>
      <c r="L287" s="54">
        <v>3</v>
      </c>
      <c r="M287" s="54">
        <v>0</v>
      </c>
      <c r="N287" s="54">
        <v>2</v>
      </c>
      <c r="O287" s="54">
        <v>1</v>
      </c>
      <c r="P287" s="29"/>
      <c r="Q287" s="55"/>
      <c r="R287" s="44"/>
      <c r="S287" s="44"/>
    </row>
    <row r="288" spans="1:19">
      <c r="A288" s="35" t="s">
        <v>238</v>
      </c>
      <c r="B288" s="54">
        <v>3</v>
      </c>
      <c r="C288" s="54">
        <v>0</v>
      </c>
      <c r="D288" s="54">
        <v>0</v>
      </c>
      <c r="E288" s="54">
        <v>0</v>
      </c>
      <c r="F288" s="54">
        <v>1</v>
      </c>
      <c r="G288" s="54">
        <v>1</v>
      </c>
      <c r="H288" s="54">
        <v>1</v>
      </c>
      <c r="I288" s="54">
        <v>1</v>
      </c>
      <c r="J288" s="54">
        <v>1</v>
      </c>
      <c r="K288" s="54">
        <v>0</v>
      </c>
      <c r="L288" s="54">
        <v>2</v>
      </c>
      <c r="M288" s="54">
        <v>1</v>
      </c>
      <c r="N288" s="54">
        <v>0</v>
      </c>
      <c r="O288" s="54">
        <v>0</v>
      </c>
      <c r="P288" s="29"/>
      <c r="Q288" s="55"/>
      <c r="R288" s="44"/>
      <c r="S288" s="44"/>
    </row>
    <row r="289" spans="1:19">
      <c r="A289" s="35" t="s">
        <v>239</v>
      </c>
      <c r="B289" s="54">
        <v>1</v>
      </c>
      <c r="C289" s="54">
        <v>0</v>
      </c>
      <c r="D289" s="54">
        <v>0</v>
      </c>
      <c r="E289" s="54">
        <v>0</v>
      </c>
      <c r="F289" s="54">
        <v>2</v>
      </c>
      <c r="G289" s="54">
        <v>1</v>
      </c>
      <c r="H289" s="54">
        <v>2</v>
      </c>
      <c r="I289" s="54">
        <v>0</v>
      </c>
      <c r="J289" s="54">
        <v>0</v>
      </c>
      <c r="K289" s="54">
        <v>0</v>
      </c>
      <c r="L289" s="54">
        <v>2</v>
      </c>
      <c r="M289" s="54">
        <v>1</v>
      </c>
      <c r="N289" s="54">
        <v>0</v>
      </c>
      <c r="O289" s="54">
        <v>0</v>
      </c>
      <c r="P289" s="29"/>
      <c r="Q289" s="55"/>
      <c r="R289" s="44"/>
      <c r="S289" s="44"/>
    </row>
    <row r="290" spans="1:19">
      <c r="A290" s="35" t="s">
        <v>240</v>
      </c>
      <c r="B290" s="54">
        <v>0</v>
      </c>
      <c r="C290" s="54">
        <v>0</v>
      </c>
      <c r="D290" s="54">
        <v>0</v>
      </c>
      <c r="E290" s="54">
        <v>0</v>
      </c>
      <c r="F290" s="54">
        <v>0</v>
      </c>
      <c r="G290" s="54">
        <v>1</v>
      </c>
      <c r="H290" s="54">
        <v>0</v>
      </c>
      <c r="I290" s="54">
        <v>0</v>
      </c>
      <c r="J290" s="54">
        <v>0</v>
      </c>
      <c r="K290" s="54">
        <v>0</v>
      </c>
      <c r="L290" s="54">
        <v>11</v>
      </c>
      <c r="M290" s="54">
        <v>10</v>
      </c>
      <c r="N290" s="54">
        <v>1</v>
      </c>
      <c r="O290" s="54">
        <v>0</v>
      </c>
      <c r="P290" s="29"/>
      <c r="Q290" s="55"/>
      <c r="R290" s="44"/>
      <c r="S290" s="44"/>
    </row>
    <row r="291" spans="1:19">
      <c r="A291" s="35" t="s">
        <v>241</v>
      </c>
      <c r="B291" s="54">
        <v>3</v>
      </c>
      <c r="C291" s="54">
        <v>0</v>
      </c>
      <c r="D291" s="54">
        <v>0</v>
      </c>
      <c r="E291" s="54">
        <v>1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4">
        <v>1</v>
      </c>
      <c r="M291" s="54">
        <v>0</v>
      </c>
      <c r="N291" s="54">
        <v>0</v>
      </c>
      <c r="O291" s="54">
        <v>0</v>
      </c>
      <c r="P291" s="29"/>
      <c r="Q291" s="55"/>
      <c r="R291" s="44"/>
      <c r="S291" s="44"/>
    </row>
    <row r="292" spans="1:19">
      <c r="A292" s="35" t="s">
        <v>242</v>
      </c>
      <c r="B292" s="54">
        <v>3</v>
      </c>
      <c r="C292" s="54">
        <v>1</v>
      </c>
      <c r="D292" s="54">
        <v>0</v>
      </c>
      <c r="E292" s="54">
        <v>0</v>
      </c>
      <c r="F292" s="54">
        <v>3</v>
      </c>
      <c r="G292" s="54">
        <v>0</v>
      </c>
      <c r="H292" s="54">
        <v>0</v>
      </c>
      <c r="I292" s="54">
        <v>1</v>
      </c>
      <c r="J292" s="54">
        <v>0</v>
      </c>
      <c r="K292" s="54">
        <v>0</v>
      </c>
      <c r="L292" s="54">
        <v>2</v>
      </c>
      <c r="M292" s="54">
        <v>2</v>
      </c>
      <c r="N292" s="54">
        <v>1</v>
      </c>
      <c r="O292" s="54">
        <v>0</v>
      </c>
      <c r="P292" s="29"/>
      <c r="Q292" s="55"/>
      <c r="R292" s="44"/>
      <c r="S292" s="44"/>
    </row>
    <row r="293" spans="1:19">
      <c r="A293" s="35" t="s">
        <v>243</v>
      </c>
      <c r="B293" s="54">
        <v>0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1</v>
      </c>
      <c r="I293" s="54">
        <v>0</v>
      </c>
      <c r="J293" s="54">
        <v>0</v>
      </c>
      <c r="K293" s="54">
        <v>0</v>
      </c>
      <c r="L293" s="54">
        <v>0</v>
      </c>
      <c r="M293" s="54">
        <v>0</v>
      </c>
      <c r="N293" s="54">
        <v>0</v>
      </c>
      <c r="O293" s="54">
        <v>0</v>
      </c>
      <c r="P293" s="29"/>
      <c r="Q293" s="55"/>
      <c r="R293" s="44"/>
      <c r="S293" s="44"/>
    </row>
    <row r="294" spans="1:19">
      <c r="A294" s="35" t="s">
        <v>244</v>
      </c>
      <c r="B294" s="54">
        <v>1</v>
      </c>
      <c r="C294" s="54">
        <v>0</v>
      </c>
      <c r="D294" s="54">
        <v>0</v>
      </c>
      <c r="E294" s="54">
        <v>0</v>
      </c>
      <c r="F294" s="54">
        <v>1</v>
      </c>
      <c r="G294" s="54">
        <v>1</v>
      </c>
      <c r="H294" s="54">
        <v>2</v>
      </c>
      <c r="I294" s="54">
        <v>0</v>
      </c>
      <c r="J294" s="54">
        <v>0</v>
      </c>
      <c r="K294" s="54">
        <v>0</v>
      </c>
      <c r="L294" s="54">
        <v>1</v>
      </c>
      <c r="M294" s="54">
        <v>0</v>
      </c>
      <c r="N294" s="54">
        <v>0</v>
      </c>
      <c r="O294" s="54">
        <v>0</v>
      </c>
      <c r="P294" s="29"/>
      <c r="Q294" s="55"/>
      <c r="R294" s="44"/>
      <c r="S294" s="44"/>
    </row>
    <row r="295" spans="1:19">
      <c r="A295" s="35" t="s">
        <v>245</v>
      </c>
      <c r="B295" s="54">
        <v>24</v>
      </c>
      <c r="C295" s="54">
        <v>4</v>
      </c>
      <c r="D295" s="54">
        <v>0</v>
      </c>
      <c r="E295" s="54">
        <v>0</v>
      </c>
      <c r="F295" s="54">
        <v>6</v>
      </c>
      <c r="G295" s="54">
        <v>2</v>
      </c>
      <c r="H295" s="54">
        <v>10</v>
      </c>
      <c r="I295" s="54">
        <v>0</v>
      </c>
      <c r="J295" s="54">
        <v>0</v>
      </c>
      <c r="K295" s="54">
        <v>0</v>
      </c>
      <c r="L295" s="54">
        <v>11</v>
      </c>
      <c r="M295" s="54">
        <v>2</v>
      </c>
      <c r="N295" s="54">
        <v>10</v>
      </c>
      <c r="O295" s="54">
        <v>6</v>
      </c>
      <c r="P295" s="29"/>
      <c r="Q295" s="55"/>
      <c r="R295" s="44"/>
      <c r="S295" s="44"/>
    </row>
    <row r="296" spans="1:19">
      <c r="A296" s="35" t="s">
        <v>246</v>
      </c>
      <c r="B296" s="54">
        <v>0</v>
      </c>
      <c r="C296" s="54">
        <v>0</v>
      </c>
      <c r="D296" s="54">
        <v>0</v>
      </c>
      <c r="E296" s="54">
        <v>0</v>
      </c>
      <c r="F296" s="54">
        <v>5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4">
        <v>0</v>
      </c>
      <c r="M296" s="54">
        <v>0</v>
      </c>
      <c r="N296" s="54">
        <v>1</v>
      </c>
      <c r="O296" s="54">
        <v>0</v>
      </c>
      <c r="P296" s="29"/>
      <c r="Q296" s="55"/>
      <c r="R296" s="44"/>
      <c r="S296" s="44"/>
    </row>
    <row r="297" spans="1:19">
      <c r="A297" s="35" t="s">
        <v>247</v>
      </c>
      <c r="B297" s="54">
        <v>0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0</v>
      </c>
      <c r="I297" s="54">
        <v>0</v>
      </c>
      <c r="J297" s="54">
        <v>0</v>
      </c>
      <c r="K297" s="54">
        <v>0</v>
      </c>
      <c r="L297" s="54">
        <v>0</v>
      </c>
      <c r="M297" s="54">
        <v>0</v>
      </c>
      <c r="N297" s="54">
        <v>0</v>
      </c>
      <c r="O297" s="54">
        <v>0</v>
      </c>
      <c r="P297" s="29"/>
      <c r="Q297" s="55"/>
      <c r="R297" s="44"/>
      <c r="S297" s="44"/>
    </row>
    <row r="298" spans="1:19" ht="16.5" customHeight="1">
      <c r="A298" s="35" t="s">
        <v>248</v>
      </c>
      <c r="B298" s="54">
        <v>0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0</v>
      </c>
      <c r="I298" s="54">
        <v>0</v>
      </c>
      <c r="J298" s="54">
        <v>0</v>
      </c>
      <c r="K298" s="54">
        <v>0</v>
      </c>
      <c r="L298" s="54">
        <v>0</v>
      </c>
      <c r="M298" s="54">
        <v>0</v>
      </c>
      <c r="N298" s="54">
        <v>0</v>
      </c>
      <c r="O298" s="54">
        <v>0</v>
      </c>
      <c r="P298" s="29"/>
      <c r="Q298" s="55"/>
      <c r="R298" s="44"/>
      <c r="S298" s="44"/>
    </row>
    <row r="299" spans="1:19"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55"/>
      <c r="R299" s="44"/>
      <c r="S299" s="44"/>
    </row>
    <row r="300" spans="1:19"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55"/>
      <c r="R300" s="44"/>
      <c r="S300" s="44"/>
    </row>
    <row r="301" spans="1:19" ht="16.5" customHeight="1">
      <c r="A301" s="158" t="s">
        <v>296</v>
      </c>
      <c r="B301" s="152" t="s">
        <v>132</v>
      </c>
      <c r="C301" s="153"/>
      <c r="D301" s="152" t="s">
        <v>133</v>
      </c>
      <c r="E301" s="153"/>
      <c r="F301" s="152" t="s">
        <v>134</v>
      </c>
      <c r="G301" s="153"/>
      <c r="H301" s="152" t="s">
        <v>135</v>
      </c>
      <c r="I301" s="153"/>
      <c r="J301" s="152" t="s">
        <v>136</v>
      </c>
      <c r="K301" s="153"/>
      <c r="L301" s="152" t="s">
        <v>137</v>
      </c>
      <c r="M301" s="153"/>
      <c r="N301" s="152" t="s">
        <v>138</v>
      </c>
      <c r="O301" s="153"/>
      <c r="P301" s="29"/>
      <c r="Q301" s="55"/>
      <c r="R301" s="44"/>
      <c r="S301" s="44"/>
    </row>
    <row r="302" spans="1:19">
      <c r="A302" s="159"/>
      <c r="B302" s="134" t="s">
        <v>3</v>
      </c>
      <c r="C302" s="134" t="s">
        <v>4</v>
      </c>
      <c r="D302" s="134" t="s">
        <v>3</v>
      </c>
      <c r="E302" s="134" t="s">
        <v>4</v>
      </c>
      <c r="F302" s="134" t="s">
        <v>3</v>
      </c>
      <c r="G302" s="134" t="s">
        <v>4</v>
      </c>
      <c r="H302" s="134" t="s">
        <v>3</v>
      </c>
      <c r="I302" s="134" t="s">
        <v>4</v>
      </c>
      <c r="J302" s="134" t="s">
        <v>3</v>
      </c>
      <c r="K302" s="134" t="s">
        <v>4</v>
      </c>
      <c r="L302" s="134" t="s">
        <v>3</v>
      </c>
      <c r="M302" s="134" t="s">
        <v>4</v>
      </c>
      <c r="N302" s="134" t="s">
        <v>3</v>
      </c>
      <c r="O302" s="134" t="s">
        <v>4</v>
      </c>
      <c r="P302" s="182"/>
      <c r="Q302" s="56"/>
      <c r="R302" s="44"/>
      <c r="S302" s="44"/>
    </row>
    <row r="303" spans="1:19" ht="16.149999999999999" customHeight="1">
      <c r="A303" s="24" t="s">
        <v>227</v>
      </c>
      <c r="B303" s="52">
        <v>204</v>
      </c>
      <c r="C303" s="52">
        <v>60</v>
      </c>
      <c r="D303" s="52">
        <v>130</v>
      </c>
      <c r="E303" s="52">
        <v>167</v>
      </c>
      <c r="F303" s="52">
        <v>2129</v>
      </c>
      <c r="G303" s="52">
        <v>533</v>
      </c>
      <c r="H303" s="52">
        <v>18</v>
      </c>
      <c r="I303" s="52">
        <v>13</v>
      </c>
      <c r="J303" s="52">
        <v>10</v>
      </c>
      <c r="K303" s="52">
        <v>12</v>
      </c>
      <c r="L303" s="52">
        <v>13</v>
      </c>
      <c r="M303" s="52">
        <v>7</v>
      </c>
      <c r="N303" s="52">
        <v>19</v>
      </c>
      <c r="O303" s="52">
        <v>9</v>
      </c>
      <c r="P303" s="29"/>
      <c r="Q303" s="55"/>
      <c r="R303" s="44"/>
      <c r="S303" s="44"/>
    </row>
    <row r="304" spans="1:19">
      <c r="A304" s="31" t="s">
        <v>298</v>
      </c>
      <c r="B304" s="54">
        <v>25</v>
      </c>
      <c r="C304" s="54">
        <v>6</v>
      </c>
      <c r="D304" s="54">
        <v>22</v>
      </c>
      <c r="E304" s="54">
        <v>16</v>
      </c>
      <c r="F304" s="54">
        <v>371</v>
      </c>
      <c r="G304" s="54">
        <v>73</v>
      </c>
      <c r="H304" s="54">
        <v>3</v>
      </c>
      <c r="I304" s="54">
        <v>1</v>
      </c>
      <c r="J304" s="54">
        <v>0</v>
      </c>
      <c r="K304" s="54">
        <v>3</v>
      </c>
      <c r="L304" s="54">
        <v>1</v>
      </c>
      <c r="M304" s="54">
        <v>3</v>
      </c>
      <c r="N304" s="54">
        <v>3</v>
      </c>
      <c r="O304" s="54">
        <v>1</v>
      </c>
      <c r="P304" s="29"/>
      <c r="Q304" s="55"/>
      <c r="R304" s="44"/>
      <c r="S304" s="44"/>
    </row>
    <row r="305" spans="1:19">
      <c r="A305" s="31" t="s">
        <v>297</v>
      </c>
      <c r="B305" s="54">
        <v>85</v>
      </c>
      <c r="C305" s="54">
        <v>25</v>
      </c>
      <c r="D305" s="54">
        <v>15</v>
      </c>
      <c r="E305" s="54">
        <v>20</v>
      </c>
      <c r="F305" s="54">
        <v>842</v>
      </c>
      <c r="G305" s="54">
        <v>276</v>
      </c>
      <c r="H305" s="54">
        <v>6</v>
      </c>
      <c r="I305" s="54">
        <v>6</v>
      </c>
      <c r="J305" s="54">
        <v>5</v>
      </c>
      <c r="K305" s="54">
        <v>7</v>
      </c>
      <c r="L305" s="54">
        <v>5</v>
      </c>
      <c r="M305" s="54">
        <v>2</v>
      </c>
      <c r="N305" s="54">
        <v>7</v>
      </c>
      <c r="O305" s="54">
        <v>3</v>
      </c>
      <c r="P305" s="29"/>
      <c r="Q305" s="55"/>
      <c r="R305" s="44"/>
      <c r="S305" s="44"/>
    </row>
    <row r="306" spans="1:19">
      <c r="A306" s="31" t="s">
        <v>289</v>
      </c>
      <c r="B306" s="54">
        <v>26</v>
      </c>
      <c r="C306" s="54">
        <v>3</v>
      </c>
      <c r="D306" s="54">
        <v>8</v>
      </c>
      <c r="E306" s="54">
        <v>5</v>
      </c>
      <c r="F306" s="54">
        <v>115</v>
      </c>
      <c r="G306" s="54">
        <v>26</v>
      </c>
      <c r="H306" s="54">
        <v>1</v>
      </c>
      <c r="I306" s="54">
        <v>2</v>
      </c>
      <c r="J306" s="54">
        <v>1</v>
      </c>
      <c r="K306" s="54">
        <v>0</v>
      </c>
      <c r="L306" s="54">
        <v>1</v>
      </c>
      <c r="M306" s="54">
        <v>0</v>
      </c>
      <c r="N306" s="54">
        <v>0</v>
      </c>
      <c r="O306" s="54">
        <v>0</v>
      </c>
      <c r="P306" s="29"/>
      <c r="Q306" s="55"/>
      <c r="R306" s="44"/>
      <c r="S306" s="44"/>
    </row>
    <row r="307" spans="1:19">
      <c r="A307" s="31" t="s">
        <v>342</v>
      </c>
      <c r="B307" s="54">
        <v>21</v>
      </c>
      <c r="C307" s="54">
        <v>7</v>
      </c>
      <c r="D307" s="54">
        <v>19</v>
      </c>
      <c r="E307" s="54">
        <v>37</v>
      </c>
      <c r="F307" s="54">
        <v>238</v>
      </c>
      <c r="G307" s="54">
        <v>42</v>
      </c>
      <c r="H307" s="54">
        <v>3</v>
      </c>
      <c r="I307" s="54">
        <v>0</v>
      </c>
      <c r="J307" s="54">
        <v>1</v>
      </c>
      <c r="K307" s="54">
        <v>1</v>
      </c>
      <c r="L307" s="54">
        <v>3</v>
      </c>
      <c r="M307" s="54">
        <v>1</v>
      </c>
      <c r="N307" s="54">
        <v>4</v>
      </c>
      <c r="O307" s="54">
        <v>2</v>
      </c>
      <c r="P307" s="29"/>
      <c r="Q307" s="55"/>
      <c r="R307" s="44"/>
      <c r="S307" s="44"/>
    </row>
    <row r="308" spans="1:19">
      <c r="A308" s="31" t="s">
        <v>343</v>
      </c>
      <c r="B308" s="54">
        <v>4</v>
      </c>
      <c r="C308" s="54">
        <v>2</v>
      </c>
      <c r="D308" s="54">
        <v>8</v>
      </c>
      <c r="E308" s="54">
        <v>6</v>
      </c>
      <c r="F308" s="54">
        <v>108</v>
      </c>
      <c r="G308" s="54">
        <v>16</v>
      </c>
      <c r="H308" s="54">
        <v>1</v>
      </c>
      <c r="I308" s="54">
        <v>1</v>
      </c>
      <c r="J308" s="54">
        <v>0</v>
      </c>
      <c r="K308" s="54">
        <v>0</v>
      </c>
      <c r="L308" s="54">
        <v>0</v>
      </c>
      <c r="M308" s="54">
        <v>0</v>
      </c>
      <c r="N308" s="54">
        <v>2</v>
      </c>
      <c r="O308" s="54">
        <v>0</v>
      </c>
      <c r="P308" s="29"/>
      <c r="Q308" s="55"/>
      <c r="R308" s="44"/>
      <c r="S308" s="44"/>
    </row>
    <row r="309" spans="1:19">
      <c r="A309" s="31" t="s">
        <v>344</v>
      </c>
      <c r="B309" s="54">
        <v>17</v>
      </c>
      <c r="C309" s="54">
        <v>6</v>
      </c>
      <c r="D309" s="54">
        <v>11</v>
      </c>
      <c r="E309" s="54">
        <v>35</v>
      </c>
      <c r="F309" s="54">
        <v>171</v>
      </c>
      <c r="G309" s="54">
        <v>30</v>
      </c>
      <c r="H309" s="54">
        <v>1</v>
      </c>
      <c r="I309" s="54">
        <v>0</v>
      </c>
      <c r="J309" s="54">
        <v>0</v>
      </c>
      <c r="K309" s="54">
        <v>0</v>
      </c>
      <c r="L309" s="54">
        <v>0</v>
      </c>
      <c r="M309" s="54">
        <v>0</v>
      </c>
      <c r="N309" s="54">
        <v>2</v>
      </c>
      <c r="O309" s="54">
        <v>2</v>
      </c>
      <c r="P309" s="29"/>
      <c r="Q309" s="55"/>
      <c r="R309" s="44"/>
      <c r="S309" s="44"/>
    </row>
    <row r="310" spans="1:19">
      <c r="A310" s="35" t="s">
        <v>233</v>
      </c>
      <c r="B310" s="54">
        <v>3</v>
      </c>
      <c r="C310" s="54">
        <v>0</v>
      </c>
      <c r="D310" s="54">
        <v>0</v>
      </c>
      <c r="E310" s="54">
        <v>1</v>
      </c>
      <c r="F310" s="54">
        <v>19</v>
      </c>
      <c r="G310" s="54">
        <v>4</v>
      </c>
      <c r="H310" s="54">
        <v>0</v>
      </c>
      <c r="I310" s="54">
        <v>1</v>
      </c>
      <c r="J310" s="54">
        <v>0</v>
      </c>
      <c r="K310" s="54">
        <v>0</v>
      </c>
      <c r="L310" s="54">
        <v>0</v>
      </c>
      <c r="M310" s="54">
        <v>0</v>
      </c>
      <c r="N310" s="54">
        <v>0</v>
      </c>
      <c r="O310" s="54">
        <v>0</v>
      </c>
      <c r="P310" s="29"/>
      <c r="Q310" s="55"/>
      <c r="R310" s="44"/>
      <c r="S310" s="44"/>
    </row>
    <row r="311" spans="1:19">
      <c r="A311" s="35" t="s">
        <v>234</v>
      </c>
      <c r="B311" s="54">
        <v>2</v>
      </c>
      <c r="C311" s="54">
        <v>1</v>
      </c>
      <c r="D311" s="54">
        <v>11</v>
      </c>
      <c r="E311" s="54">
        <v>11</v>
      </c>
      <c r="F311" s="54">
        <v>47</v>
      </c>
      <c r="G311" s="54">
        <v>12</v>
      </c>
      <c r="H311" s="54">
        <v>0</v>
      </c>
      <c r="I311" s="54">
        <v>0</v>
      </c>
      <c r="J311" s="54">
        <v>0</v>
      </c>
      <c r="K311" s="54">
        <v>0</v>
      </c>
      <c r="L311" s="54">
        <v>0</v>
      </c>
      <c r="M311" s="54">
        <v>1</v>
      </c>
      <c r="N311" s="54">
        <v>0</v>
      </c>
      <c r="O311" s="54">
        <v>0</v>
      </c>
      <c r="P311" s="29"/>
      <c r="Q311" s="55"/>
      <c r="R311" s="44"/>
      <c r="S311" s="44"/>
    </row>
    <row r="312" spans="1:19">
      <c r="A312" s="35" t="s">
        <v>235</v>
      </c>
      <c r="B312" s="54">
        <v>0</v>
      </c>
      <c r="C312" s="54">
        <v>0</v>
      </c>
      <c r="D312" s="54">
        <v>0</v>
      </c>
      <c r="E312" s="54">
        <v>4</v>
      </c>
      <c r="F312" s="54">
        <v>14</v>
      </c>
      <c r="G312" s="54">
        <v>1</v>
      </c>
      <c r="H312" s="54">
        <v>0</v>
      </c>
      <c r="I312" s="54">
        <v>0</v>
      </c>
      <c r="J312" s="54">
        <v>2</v>
      </c>
      <c r="K312" s="54">
        <v>1</v>
      </c>
      <c r="L312" s="54">
        <v>0</v>
      </c>
      <c r="M312" s="54">
        <v>0</v>
      </c>
      <c r="N312" s="54">
        <v>0</v>
      </c>
      <c r="O312" s="54">
        <v>0</v>
      </c>
      <c r="P312" s="29"/>
      <c r="Q312" s="55"/>
      <c r="R312" s="44"/>
      <c r="S312" s="44"/>
    </row>
    <row r="313" spans="1:19">
      <c r="A313" s="35" t="s">
        <v>236</v>
      </c>
      <c r="B313" s="54">
        <v>1</v>
      </c>
      <c r="C313" s="54">
        <v>0</v>
      </c>
      <c r="D313" s="54">
        <v>0</v>
      </c>
      <c r="E313" s="54">
        <v>1</v>
      </c>
      <c r="F313" s="54">
        <v>28</v>
      </c>
      <c r="G313" s="54">
        <v>6</v>
      </c>
      <c r="H313" s="54">
        <v>0</v>
      </c>
      <c r="I313" s="54">
        <v>0</v>
      </c>
      <c r="J313" s="54">
        <v>0</v>
      </c>
      <c r="K313" s="54">
        <v>0</v>
      </c>
      <c r="L313" s="54">
        <v>1</v>
      </c>
      <c r="M313" s="54">
        <v>0</v>
      </c>
      <c r="N313" s="54">
        <v>0</v>
      </c>
      <c r="O313" s="54">
        <v>0</v>
      </c>
      <c r="P313" s="29"/>
      <c r="Q313" s="55"/>
      <c r="R313" s="44"/>
      <c r="S313" s="44"/>
    </row>
    <row r="314" spans="1:19">
      <c r="A314" s="35" t="s">
        <v>237</v>
      </c>
      <c r="B314" s="54">
        <v>1</v>
      </c>
      <c r="C314" s="54">
        <v>0</v>
      </c>
      <c r="D314" s="54">
        <v>2</v>
      </c>
      <c r="E314" s="54">
        <v>0</v>
      </c>
      <c r="F314" s="54">
        <v>17</v>
      </c>
      <c r="G314" s="54">
        <v>4</v>
      </c>
      <c r="H314" s="54">
        <v>0</v>
      </c>
      <c r="I314" s="54">
        <v>0</v>
      </c>
      <c r="J314" s="54">
        <v>0</v>
      </c>
      <c r="K314" s="54">
        <v>0</v>
      </c>
      <c r="L314" s="54">
        <v>0</v>
      </c>
      <c r="M314" s="54">
        <v>0</v>
      </c>
      <c r="N314" s="54">
        <v>0</v>
      </c>
      <c r="O314" s="54">
        <v>0</v>
      </c>
      <c r="P314" s="29"/>
      <c r="Q314" s="55"/>
      <c r="R314" s="44"/>
      <c r="S314" s="44"/>
    </row>
    <row r="315" spans="1:19">
      <c r="A315" s="35" t="s">
        <v>238</v>
      </c>
      <c r="B315" s="54">
        <v>0</v>
      </c>
      <c r="C315" s="54">
        <v>0</v>
      </c>
      <c r="D315" s="54">
        <v>2</v>
      </c>
      <c r="E315" s="54">
        <v>8</v>
      </c>
      <c r="F315" s="54">
        <v>15</v>
      </c>
      <c r="G315" s="54">
        <v>6</v>
      </c>
      <c r="H315" s="54">
        <v>0</v>
      </c>
      <c r="I315" s="54">
        <v>0</v>
      </c>
      <c r="J315" s="54">
        <v>0</v>
      </c>
      <c r="K315" s="54">
        <v>0</v>
      </c>
      <c r="L315" s="54">
        <v>1</v>
      </c>
      <c r="M315" s="54">
        <v>0</v>
      </c>
      <c r="N315" s="54">
        <v>0</v>
      </c>
      <c r="O315" s="54">
        <v>0</v>
      </c>
      <c r="P315" s="29"/>
      <c r="Q315" s="55"/>
      <c r="R315" s="44"/>
      <c r="S315" s="44"/>
    </row>
    <row r="316" spans="1:19">
      <c r="A316" s="35" t="s">
        <v>239</v>
      </c>
      <c r="B316" s="54">
        <v>1</v>
      </c>
      <c r="C316" s="54">
        <v>1</v>
      </c>
      <c r="D316" s="54">
        <v>0</v>
      </c>
      <c r="E316" s="54">
        <v>0</v>
      </c>
      <c r="F316" s="54">
        <v>6</v>
      </c>
      <c r="G316" s="54">
        <v>1</v>
      </c>
      <c r="H316" s="54">
        <v>0</v>
      </c>
      <c r="I316" s="54">
        <v>0</v>
      </c>
      <c r="J316" s="54">
        <v>0</v>
      </c>
      <c r="K316" s="54">
        <v>0</v>
      </c>
      <c r="L316" s="54">
        <v>0</v>
      </c>
      <c r="M316" s="54">
        <v>0</v>
      </c>
      <c r="N316" s="54">
        <v>0</v>
      </c>
      <c r="O316" s="54">
        <v>0</v>
      </c>
      <c r="P316" s="29"/>
      <c r="Q316" s="55"/>
      <c r="R316" s="44"/>
      <c r="S316" s="44"/>
    </row>
    <row r="317" spans="1:19">
      <c r="A317" s="35" t="s">
        <v>240</v>
      </c>
      <c r="B317" s="54">
        <v>2</v>
      </c>
      <c r="C317" s="54">
        <v>2</v>
      </c>
      <c r="D317" s="54">
        <v>1</v>
      </c>
      <c r="E317" s="54">
        <v>1</v>
      </c>
      <c r="F317" s="54">
        <v>24</v>
      </c>
      <c r="G317" s="54">
        <v>7</v>
      </c>
      <c r="H317" s="54">
        <v>3</v>
      </c>
      <c r="I317" s="54">
        <v>2</v>
      </c>
      <c r="J317" s="54">
        <v>1</v>
      </c>
      <c r="K317" s="54">
        <v>0</v>
      </c>
      <c r="L317" s="54">
        <v>0</v>
      </c>
      <c r="M317" s="54">
        <v>0</v>
      </c>
      <c r="N317" s="54">
        <v>0</v>
      </c>
      <c r="O317" s="54">
        <v>0</v>
      </c>
      <c r="P317" s="29"/>
      <c r="Q317" s="55"/>
      <c r="R317" s="44"/>
      <c r="S317" s="44"/>
    </row>
    <row r="318" spans="1:19">
      <c r="A318" s="35" t="s">
        <v>241</v>
      </c>
      <c r="B318" s="54">
        <v>6</v>
      </c>
      <c r="C318" s="54">
        <v>6</v>
      </c>
      <c r="D318" s="54">
        <v>0</v>
      </c>
      <c r="E318" s="54">
        <v>0</v>
      </c>
      <c r="F318" s="54">
        <v>10</v>
      </c>
      <c r="G318" s="54">
        <v>5</v>
      </c>
      <c r="H318" s="54">
        <v>0</v>
      </c>
      <c r="I318" s="54">
        <v>0</v>
      </c>
      <c r="J318" s="54">
        <v>0</v>
      </c>
      <c r="K318" s="54">
        <v>0</v>
      </c>
      <c r="L318" s="54">
        <v>0</v>
      </c>
      <c r="M318" s="54">
        <v>0</v>
      </c>
      <c r="N318" s="54">
        <v>0</v>
      </c>
      <c r="O318" s="54">
        <v>0</v>
      </c>
      <c r="P318" s="29"/>
      <c r="Q318" s="55"/>
      <c r="R318" s="44"/>
      <c r="S318" s="44"/>
    </row>
    <row r="319" spans="1:19">
      <c r="A319" s="35" t="s">
        <v>242</v>
      </c>
      <c r="B319" s="54">
        <v>4</v>
      </c>
      <c r="C319" s="54">
        <v>0</v>
      </c>
      <c r="D319" s="54">
        <v>18</v>
      </c>
      <c r="E319" s="54">
        <v>12</v>
      </c>
      <c r="F319" s="54">
        <v>20</v>
      </c>
      <c r="G319" s="54">
        <v>4</v>
      </c>
      <c r="H319" s="54">
        <v>0</v>
      </c>
      <c r="I319" s="54">
        <v>0</v>
      </c>
      <c r="J319" s="54">
        <v>0</v>
      </c>
      <c r="K319" s="54">
        <v>0</v>
      </c>
      <c r="L319" s="54">
        <v>0</v>
      </c>
      <c r="M319" s="54">
        <v>0</v>
      </c>
      <c r="N319" s="54">
        <v>0</v>
      </c>
      <c r="O319" s="54">
        <v>0</v>
      </c>
      <c r="P319" s="29"/>
      <c r="Q319" s="55"/>
      <c r="R319" s="44"/>
      <c r="S319" s="44"/>
    </row>
    <row r="320" spans="1:19">
      <c r="A320" s="35" t="s">
        <v>243</v>
      </c>
      <c r="B320" s="54">
        <v>0</v>
      </c>
      <c r="C320" s="54">
        <v>0</v>
      </c>
      <c r="D320" s="54">
        <v>0</v>
      </c>
      <c r="E320" s="54">
        <v>0</v>
      </c>
      <c r="F320" s="54">
        <v>2</v>
      </c>
      <c r="G320" s="54">
        <v>0</v>
      </c>
      <c r="H320" s="54">
        <v>0</v>
      </c>
      <c r="I320" s="54">
        <v>0</v>
      </c>
      <c r="J320" s="54">
        <v>0</v>
      </c>
      <c r="K320" s="54">
        <v>0</v>
      </c>
      <c r="L320" s="54">
        <v>0</v>
      </c>
      <c r="M320" s="54">
        <v>0</v>
      </c>
      <c r="N320" s="54">
        <v>0</v>
      </c>
      <c r="O320" s="54">
        <v>0</v>
      </c>
      <c r="P320" s="29"/>
      <c r="Q320" s="55"/>
      <c r="R320" s="44"/>
      <c r="S320" s="44"/>
    </row>
    <row r="321" spans="1:19">
      <c r="A321" s="35" t="s">
        <v>244</v>
      </c>
      <c r="B321" s="54">
        <v>0</v>
      </c>
      <c r="C321" s="54">
        <v>0</v>
      </c>
      <c r="D321" s="54">
        <v>0</v>
      </c>
      <c r="E321" s="54">
        <v>1</v>
      </c>
      <c r="F321" s="54">
        <v>11</v>
      </c>
      <c r="G321" s="54">
        <v>3</v>
      </c>
      <c r="H321" s="54">
        <v>0</v>
      </c>
      <c r="I321" s="54">
        <v>0</v>
      </c>
      <c r="J321" s="54">
        <v>0</v>
      </c>
      <c r="K321" s="54">
        <v>0</v>
      </c>
      <c r="L321" s="54">
        <v>1</v>
      </c>
      <c r="M321" s="54">
        <v>0</v>
      </c>
      <c r="N321" s="54">
        <v>0</v>
      </c>
      <c r="O321" s="54">
        <v>0</v>
      </c>
      <c r="P321" s="29"/>
      <c r="Q321" s="55"/>
      <c r="R321" s="44"/>
      <c r="S321" s="44"/>
    </row>
    <row r="322" spans="1:19">
      <c r="A322" s="35" t="s">
        <v>245</v>
      </c>
      <c r="B322" s="54">
        <v>6</v>
      </c>
      <c r="C322" s="54">
        <v>1</v>
      </c>
      <c r="D322" s="54">
        <v>13</v>
      </c>
      <c r="E322" s="54">
        <v>9</v>
      </c>
      <c r="F322" s="54">
        <v>64</v>
      </c>
      <c r="G322" s="54">
        <v>15</v>
      </c>
      <c r="H322" s="54">
        <v>0</v>
      </c>
      <c r="I322" s="54">
        <v>0</v>
      </c>
      <c r="J322" s="54">
        <v>0</v>
      </c>
      <c r="K322" s="54">
        <v>0</v>
      </c>
      <c r="L322" s="54">
        <v>0</v>
      </c>
      <c r="M322" s="54">
        <v>0</v>
      </c>
      <c r="N322" s="54">
        <v>1</v>
      </c>
      <c r="O322" s="54">
        <v>1</v>
      </c>
      <c r="P322" s="29"/>
      <c r="Q322" s="55"/>
      <c r="R322" s="44"/>
      <c r="S322" s="44"/>
    </row>
    <row r="323" spans="1:19">
      <c r="A323" s="35" t="s">
        <v>246</v>
      </c>
      <c r="B323" s="54">
        <v>0</v>
      </c>
      <c r="C323" s="54">
        <v>0</v>
      </c>
      <c r="D323" s="54">
        <v>0</v>
      </c>
      <c r="E323" s="54">
        <v>0</v>
      </c>
      <c r="F323" s="54">
        <v>7</v>
      </c>
      <c r="G323" s="54">
        <v>2</v>
      </c>
      <c r="H323" s="54">
        <v>0</v>
      </c>
      <c r="I323" s="54">
        <v>0</v>
      </c>
      <c r="J323" s="54">
        <v>0</v>
      </c>
      <c r="K323" s="54">
        <v>0</v>
      </c>
      <c r="L323" s="54">
        <v>0</v>
      </c>
      <c r="M323" s="54">
        <v>0</v>
      </c>
      <c r="N323" s="54">
        <v>0</v>
      </c>
      <c r="O323" s="54">
        <v>0</v>
      </c>
      <c r="P323" s="29"/>
      <c r="Q323" s="55"/>
      <c r="R323" s="44"/>
      <c r="S323" s="44"/>
    </row>
    <row r="324" spans="1:19">
      <c r="A324" s="35" t="s">
        <v>247</v>
      </c>
      <c r="B324" s="54">
        <v>0</v>
      </c>
      <c r="C324" s="54">
        <v>0</v>
      </c>
      <c r="D324" s="54">
        <v>0</v>
      </c>
      <c r="E324" s="54">
        <v>0</v>
      </c>
      <c r="F324" s="54">
        <v>0</v>
      </c>
      <c r="G324" s="54">
        <v>0</v>
      </c>
      <c r="H324" s="54">
        <v>0</v>
      </c>
      <c r="I324" s="54">
        <v>0</v>
      </c>
      <c r="J324" s="54">
        <v>0</v>
      </c>
      <c r="K324" s="54">
        <v>0</v>
      </c>
      <c r="L324" s="54">
        <v>0</v>
      </c>
      <c r="M324" s="54">
        <v>0</v>
      </c>
      <c r="N324" s="54">
        <v>0</v>
      </c>
      <c r="O324" s="54">
        <v>0</v>
      </c>
      <c r="P324" s="29"/>
      <c r="Q324" s="55"/>
      <c r="R324" s="44"/>
      <c r="S324" s="44"/>
    </row>
    <row r="325" spans="1:19" ht="16.5" customHeight="1">
      <c r="A325" s="35" t="s">
        <v>248</v>
      </c>
      <c r="B325" s="54">
        <v>0</v>
      </c>
      <c r="C325" s="54">
        <v>0</v>
      </c>
      <c r="D325" s="54">
        <v>0</v>
      </c>
      <c r="E325" s="54">
        <v>0</v>
      </c>
      <c r="F325" s="54">
        <v>0</v>
      </c>
      <c r="G325" s="54">
        <v>0</v>
      </c>
      <c r="H325" s="54">
        <v>0</v>
      </c>
      <c r="I325" s="54">
        <v>0</v>
      </c>
      <c r="J325" s="54">
        <v>0</v>
      </c>
      <c r="K325" s="54">
        <v>0</v>
      </c>
      <c r="L325" s="54">
        <v>0</v>
      </c>
      <c r="M325" s="54">
        <v>0</v>
      </c>
      <c r="N325" s="54">
        <v>0</v>
      </c>
      <c r="O325" s="54">
        <v>0</v>
      </c>
      <c r="P325" s="29"/>
      <c r="Q325" s="55"/>
      <c r="R325" s="44"/>
      <c r="S325" s="44"/>
    </row>
    <row r="326" spans="1:19"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55"/>
      <c r="R326" s="44"/>
      <c r="S326" s="44"/>
    </row>
    <row r="327" spans="1:19">
      <c r="B327" s="131"/>
      <c r="C327" s="131"/>
      <c r="D327" s="131"/>
      <c r="E327" s="131"/>
      <c r="F327" s="131"/>
      <c r="G327" s="131"/>
      <c r="H327" s="131"/>
      <c r="I327" s="131"/>
      <c r="J327" s="131"/>
      <c r="K327" s="131"/>
      <c r="L327" s="131"/>
      <c r="M327" s="131"/>
      <c r="N327" s="131"/>
      <c r="O327" s="131"/>
      <c r="P327" s="131"/>
      <c r="Q327" s="55"/>
      <c r="R327" s="44"/>
      <c r="S327" s="44"/>
    </row>
    <row r="328" spans="1:19" ht="16.5" customHeight="1">
      <c r="A328" s="158" t="s">
        <v>296</v>
      </c>
      <c r="B328" s="152" t="s">
        <v>139</v>
      </c>
      <c r="C328" s="153"/>
      <c r="D328" s="152" t="s">
        <v>140</v>
      </c>
      <c r="E328" s="153"/>
      <c r="F328" s="152" t="s">
        <v>141</v>
      </c>
      <c r="G328" s="153"/>
      <c r="H328" s="152" t="s">
        <v>142</v>
      </c>
      <c r="I328" s="153"/>
      <c r="J328" s="152" t="s">
        <v>143</v>
      </c>
      <c r="K328" s="153"/>
      <c r="L328" s="152" t="s">
        <v>144</v>
      </c>
      <c r="M328" s="153"/>
      <c r="N328" s="152" t="s">
        <v>145</v>
      </c>
      <c r="O328" s="153"/>
      <c r="P328" s="29"/>
      <c r="Q328" s="55"/>
      <c r="R328" s="44"/>
      <c r="S328" s="44"/>
    </row>
    <row r="329" spans="1:19">
      <c r="A329" s="159"/>
      <c r="B329" s="134" t="s">
        <v>3</v>
      </c>
      <c r="C329" s="134" t="s">
        <v>4</v>
      </c>
      <c r="D329" s="134" t="s">
        <v>3</v>
      </c>
      <c r="E329" s="134" t="s">
        <v>4</v>
      </c>
      <c r="F329" s="134" t="s">
        <v>3</v>
      </c>
      <c r="G329" s="134" t="s">
        <v>4</v>
      </c>
      <c r="H329" s="134" t="s">
        <v>3</v>
      </c>
      <c r="I329" s="134" t="s">
        <v>4</v>
      </c>
      <c r="J329" s="134" t="s">
        <v>3</v>
      </c>
      <c r="K329" s="134" t="s">
        <v>4</v>
      </c>
      <c r="L329" s="134" t="s">
        <v>3</v>
      </c>
      <c r="M329" s="134" t="s">
        <v>4</v>
      </c>
      <c r="N329" s="134" t="s">
        <v>3</v>
      </c>
      <c r="O329" s="134" t="s">
        <v>4</v>
      </c>
      <c r="P329" s="182"/>
      <c r="Q329" s="56"/>
      <c r="R329" s="44"/>
      <c r="S329" s="44"/>
    </row>
    <row r="330" spans="1:19" ht="16.149999999999999" customHeight="1">
      <c r="A330" s="24" t="s">
        <v>227</v>
      </c>
      <c r="B330" s="52">
        <v>310</v>
      </c>
      <c r="C330" s="52">
        <v>423</v>
      </c>
      <c r="D330" s="52">
        <v>7</v>
      </c>
      <c r="E330" s="52">
        <v>12</v>
      </c>
      <c r="F330" s="52">
        <v>19</v>
      </c>
      <c r="G330" s="52">
        <v>26</v>
      </c>
      <c r="H330" s="52">
        <v>20</v>
      </c>
      <c r="I330" s="52">
        <v>19</v>
      </c>
      <c r="J330" s="52">
        <v>7</v>
      </c>
      <c r="K330" s="52">
        <v>4</v>
      </c>
      <c r="L330" s="52">
        <v>32</v>
      </c>
      <c r="M330" s="52">
        <v>11</v>
      </c>
      <c r="N330" s="52">
        <v>6</v>
      </c>
      <c r="O330" s="52">
        <v>0</v>
      </c>
      <c r="P330" s="29"/>
      <c r="Q330" s="55"/>
      <c r="R330" s="44"/>
      <c r="S330" s="44"/>
    </row>
    <row r="331" spans="1:19">
      <c r="A331" s="31" t="s">
        <v>298</v>
      </c>
      <c r="B331" s="54">
        <v>70</v>
      </c>
      <c r="C331" s="54">
        <v>95</v>
      </c>
      <c r="D331" s="54">
        <v>3</v>
      </c>
      <c r="E331" s="54">
        <v>1</v>
      </c>
      <c r="F331" s="54">
        <v>2</v>
      </c>
      <c r="G331" s="54">
        <v>7</v>
      </c>
      <c r="H331" s="54">
        <v>1</v>
      </c>
      <c r="I331" s="54">
        <v>0</v>
      </c>
      <c r="J331" s="54">
        <v>1</v>
      </c>
      <c r="K331" s="54">
        <v>0</v>
      </c>
      <c r="L331" s="54">
        <v>1</v>
      </c>
      <c r="M331" s="54">
        <v>2</v>
      </c>
      <c r="N331" s="54">
        <v>1</v>
      </c>
      <c r="O331" s="54">
        <v>0</v>
      </c>
      <c r="P331" s="29"/>
      <c r="Q331" s="55"/>
      <c r="R331" s="44"/>
      <c r="S331" s="44"/>
    </row>
    <row r="332" spans="1:19">
      <c r="A332" s="31" t="s">
        <v>297</v>
      </c>
      <c r="B332" s="54">
        <v>98</v>
      </c>
      <c r="C332" s="54">
        <v>146</v>
      </c>
      <c r="D332" s="54">
        <v>3</v>
      </c>
      <c r="E332" s="54">
        <v>4</v>
      </c>
      <c r="F332" s="54">
        <v>3</v>
      </c>
      <c r="G332" s="54">
        <v>3</v>
      </c>
      <c r="H332" s="54">
        <v>3</v>
      </c>
      <c r="I332" s="54">
        <v>0</v>
      </c>
      <c r="J332" s="54">
        <v>1</v>
      </c>
      <c r="K332" s="54">
        <v>0</v>
      </c>
      <c r="L332" s="54">
        <v>0</v>
      </c>
      <c r="M332" s="54">
        <v>0</v>
      </c>
      <c r="N332" s="54">
        <v>1</v>
      </c>
      <c r="O332" s="54">
        <v>0</v>
      </c>
      <c r="P332" s="29"/>
      <c r="Q332" s="55"/>
      <c r="R332" s="44"/>
      <c r="S332" s="44"/>
    </row>
    <row r="333" spans="1:19">
      <c r="A333" s="31" t="s">
        <v>289</v>
      </c>
      <c r="B333" s="54">
        <v>41</v>
      </c>
      <c r="C333" s="54">
        <v>21</v>
      </c>
      <c r="D333" s="54">
        <v>0</v>
      </c>
      <c r="E333" s="54">
        <v>2</v>
      </c>
      <c r="F333" s="54">
        <v>2</v>
      </c>
      <c r="G333" s="54">
        <v>2</v>
      </c>
      <c r="H333" s="54">
        <v>1</v>
      </c>
      <c r="I333" s="54">
        <v>4</v>
      </c>
      <c r="J333" s="54">
        <v>2</v>
      </c>
      <c r="K333" s="54">
        <v>0</v>
      </c>
      <c r="L333" s="54">
        <v>5</v>
      </c>
      <c r="M333" s="54">
        <v>2</v>
      </c>
      <c r="N333" s="54">
        <v>4</v>
      </c>
      <c r="O333" s="54">
        <v>0</v>
      </c>
      <c r="P333" s="29"/>
      <c r="Q333" s="55"/>
      <c r="R333" s="44"/>
      <c r="S333" s="44"/>
    </row>
    <row r="334" spans="1:19">
      <c r="A334" s="31" t="s">
        <v>342</v>
      </c>
      <c r="B334" s="54">
        <v>27</v>
      </c>
      <c r="C334" s="54">
        <v>54</v>
      </c>
      <c r="D334" s="54">
        <v>0</v>
      </c>
      <c r="E334" s="54">
        <v>3</v>
      </c>
      <c r="F334" s="54">
        <v>1</v>
      </c>
      <c r="G334" s="54">
        <v>6</v>
      </c>
      <c r="H334" s="54">
        <v>4</v>
      </c>
      <c r="I334" s="54">
        <v>10</v>
      </c>
      <c r="J334" s="54">
        <v>2</v>
      </c>
      <c r="K334" s="54">
        <v>4</v>
      </c>
      <c r="L334" s="54">
        <v>2</v>
      </c>
      <c r="M334" s="54">
        <v>1</v>
      </c>
      <c r="N334" s="54">
        <v>0</v>
      </c>
      <c r="O334" s="54">
        <v>0</v>
      </c>
      <c r="P334" s="29"/>
      <c r="Q334" s="55"/>
      <c r="R334" s="44"/>
      <c r="S334" s="44"/>
    </row>
    <row r="335" spans="1:19">
      <c r="A335" s="31" t="s">
        <v>343</v>
      </c>
      <c r="B335" s="54">
        <v>11</v>
      </c>
      <c r="C335" s="54">
        <v>16</v>
      </c>
      <c r="D335" s="54">
        <v>0</v>
      </c>
      <c r="E335" s="54">
        <v>0</v>
      </c>
      <c r="F335" s="54">
        <v>0</v>
      </c>
      <c r="G335" s="54">
        <v>0</v>
      </c>
      <c r="H335" s="54">
        <v>3</v>
      </c>
      <c r="I335" s="54">
        <v>2</v>
      </c>
      <c r="J335" s="54">
        <v>0</v>
      </c>
      <c r="K335" s="54">
        <v>0</v>
      </c>
      <c r="L335" s="54">
        <v>4</v>
      </c>
      <c r="M335" s="54">
        <v>1</v>
      </c>
      <c r="N335" s="54">
        <v>0</v>
      </c>
      <c r="O335" s="54">
        <v>0</v>
      </c>
      <c r="P335" s="29"/>
      <c r="Q335" s="55"/>
      <c r="R335" s="44"/>
      <c r="S335" s="44"/>
    </row>
    <row r="336" spans="1:19">
      <c r="A336" s="31" t="s">
        <v>344</v>
      </c>
      <c r="B336" s="54">
        <v>23</v>
      </c>
      <c r="C336" s="54">
        <v>41</v>
      </c>
      <c r="D336" s="54">
        <v>1</v>
      </c>
      <c r="E336" s="54">
        <v>0</v>
      </c>
      <c r="F336" s="54">
        <v>5</v>
      </c>
      <c r="G336" s="54">
        <v>4</v>
      </c>
      <c r="H336" s="54">
        <v>1</v>
      </c>
      <c r="I336" s="54">
        <v>1</v>
      </c>
      <c r="J336" s="54">
        <v>1</v>
      </c>
      <c r="K336" s="54">
        <v>0</v>
      </c>
      <c r="L336" s="54">
        <v>0</v>
      </c>
      <c r="M336" s="54">
        <v>0</v>
      </c>
      <c r="N336" s="54">
        <v>0</v>
      </c>
      <c r="O336" s="54">
        <v>0</v>
      </c>
      <c r="P336" s="29"/>
      <c r="Q336" s="55"/>
      <c r="R336" s="44"/>
      <c r="S336" s="44"/>
    </row>
    <row r="337" spans="1:19">
      <c r="A337" s="35" t="s">
        <v>233</v>
      </c>
      <c r="B337" s="54">
        <v>0</v>
      </c>
      <c r="C337" s="54">
        <v>0</v>
      </c>
      <c r="D337" s="54">
        <v>0</v>
      </c>
      <c r="E337" s="54">
        <v>0</v>
      </c>
      <c r="F337" s="54">
        <v>0</v>
      </c>
      <c r="G337" s="54">
        <v>1</v>
      </c>
      <c r="H337" s="54">
        <v>0</v>
      </c>
      <c r="I337" s="54">
        <v>0</v>
      </c>
      <c r="J337" s="54">
        <v>0</v>
      </c>
      <c r="K337" s="54">
        <v>0</v>
      </c>
      <c r="L337" s="54">
        <v>0</v>
      </c>
      <c r="M337" s="54">
        <v>1</v>
      </c>
      <c r="N337" s="54">
        <v>0</v>
      </c>
      <c r="O337" s="54">
        <v>0</v>
      </c>
      <c r="P337" s="29"/>
      <c r="Q337" s="55"/>
      <c r="R337" s="44"/>
      <c r="S337" s="44"/>
    </row>
    <row r="338" spans="1:19">
      <c r="A338" s="35" t="s">
        <v>234</v>
      </c>
      <c r="B338" s="54">
        <v>10</v>
      </c>
      <c r="C338" s="54">
        <v>9</v>
      </c>
      <c r="D338" s="54">
        <v>0</v>
      </c>
      <c r="E338" s="54">
        <v>0</v>
      </c>
      <c r="F338" s="54">
        <v>0</v>
      </c>
      <c r="G338" s="54">
        <v>0</v>
      </c>
      <c r="H338" s="54">
        <v>2</v>
      </c>
      <c r="I338" s="54">
        <v>1</v>
      </c>
      <c r="J338" s="54">
        <v>0</v>
      </c>
      <c r="K338" s="54">
        <v>0</v>
      </c>
      <c r="L338" s="54">
        <v>0</v>
      </c>
      <c r="M338" s="54">
        <v>0</v>
      </c>
      <c r="N338" s="54">
        <v>0</v>
      </c>
      <c r="O338" s="54">
        <v>0</v>
      </c>
      <c r="P338" s="29"/>
      <c r="Q338" s="55"/>
      <c r="R338" s="44"/>
      <c r="S338" s="44"/>
    </row>
    <row r="339" spans="1:19">
      <c r="A339" s="35" t="s">
        <v>235</v>
      </c>
      <c r="B339" s="54">
        <v>6</v>
      </c>
      <c r="C339" s="54">
        <v>2</v>
      </c>
      <c r="D339" s="54">
        <v>0</v>
      </c>
      <c r="E339" s="54">
        <v>0</v>
      </c>
      <c r="F339" s="54">
        <v>0</v>
      </c>
      <c r="G339" s="54">
        <v>0</v>
      </c>
      <c r="H339" s="54">
        <v>0</v>
      </c>
      <c r="I339" s="54">
        <v>0</v>
      </c>
      <c r="J339" s="54">
        <v>0</v>
      </c>
      <c r="K339" s="54">
        <v>0</v>
      </c>
      <c r="L339" s="54">
        <v>0</v>
      </c>
      <c r="M339" s="54">
        <v>0</v>
      </c>
      <c r="N339" s="54">
        <v>0</v>
      </c>
      <c r="O339" s="54">
        <v>0</v>
      </c>
      <c r="P339" s="29"/>
      <c r="Q339" s="55"/>
      <c r="R339" s="44"/>
      <c r="S339" s="44"/>
    </row>
    <row r="340" spans="1:19">
      <c r="A340" s="35" t="s">
        <v>236</v>
      </c>
      <c r="B340" s="54">
        <v>2</v>
      </c>
      <c r="C340" s="54">
        <v>3</v>
      </c>
      <c r="D340" s="54">
        <v>0</v>
      </c>
      <c r="E340" s="54">
        <v>0</v>
      </c>
      <c r="F340" s="54">
        <v>0</v>
      </c>
      <c r="G340" s="54">
        <v>0</v>
      </c>
      <c r="H340" s="54">
        <v>0</v>
      </c>
      <c r="I340" s="54">
        <v>0</v>
      </c>
      <c r="J340" s="54">
        <v>0</v>
      </c>
      <c r="K340" s="54">
        <v>0</v>
      </c>
      <c r="L340" s="54">
        <v>0</v>
      </c>
      <c r="M340" s="54">
        <v>0</v>
      </c>
      <c r="N340" s="54">
        <v>0</v>
      </c>
      <c r="O340" s="54">
        <v>0</v>
      </c>
      <c r="P340" s="29"/>
      <c r="Q340" s="55"/>
      <c r="R340" s="44"/>
      <c r="S340" s="44"/>
    </row>
    <row r="341" spans="1:19">
      <c r="A341" s="35" t="s">
        <v>237</v>
      </c>
      <c r="B341" s="54">
        <v>0</v>
      </c>
      <c r="C341" s="54">
        <v>3</v>
      </c>
      <c r="D341" s="54">
        <v>0</v>
      </c>
      <c r="E341" s="54">
        <v>0</v>
      </c>
      <c r="F341" s="54">
        <v>0</v>
      </c>
      <c r="G341" s="54">
        <v>0</v>
      </c>
      <c r="H341" s="54">
        <v>2</v>
      </c>
      <c r="I341" s="54">
        <v>1</v>
      </c>
      <c r="J341" s="54">
        <v>0</v>
      </c>
      <c r="K341" s="54">
        <v>0</v>
      </c>
      <c r="L341" s="54">
        <v>2</v>
      </c>
      <c r="M341" s="54">
        <v>0</v>
      </c>
      <c r="N341" s="54">
        <v>0</v>
      </c>
      <c r="O341" s="54">
        <v>0</v>
      </c>
      <c r="P341" s="29"/>
      <c r="Q341" s="55"/>
      <c r="R341" s="44"/>
      <c r="S341" s="44"/>
    </row>
    <row r="342" spans="1:19">
      <c r="A342" s="35" t="s">
        <v>238</v>
      </c>
      <c r="B342" s="54">
        <v>0</v>
      </c>
      <c r="C342" s="54">
        <v>4</v>
      </c>
      <c r="D342" s="54">
        <v>0</v>
      </c>
      <c r="E342" s="54">
        <v>0</v>
      </c>
      <c r="F342" s="54">
        <v>1</v>
      </c>
      <c r="G342" s="54">
        <v>1</v>
      </c>
      <c r="H342" s="54">
        <v>0</v>
      </c>
      <c r="I342" s="54">
        <v>0</v>
      </c>
      <c r="J342" s="54">
        <v>0</v>
      </c>
      <c r="K342" s="54">
        <v>0</v>
      </c>
      <c r="L342" s="54">
        <v>0</v>
      </c>
      <c r="M342" s="54">
        <v>0</v>
      </c>
      <c r="N342" s="54">
        <v>0</v>
      </c>
      <c r="O342" s="54">
        <v>0</v>
      </c>
      <c r="P342" s="29"/>
      <c r="Q342" s="55"/>
      <c r="R342" s="44"/>
      <c r="S342" s="44"/>
    </row>
    <row r="343" spans="1:19">
      <c r="A343" s="35" t="s">
        <v>239</v>
      </c>
      <c r="B343" s="54">
        <v>1</v>
      </c>
      <c r="C343" s="54">
        <v>7</v>
      </c>
      <c r="D343" s="54">
        <v>0</v>
      </c>
      <c r="E343" s="54">
        <v>0</v>
      </c>
      <c r="F343" s="54">
        <v>0</v>
      </c>
      <c r="G343" s="54">
        <v>0</v>
      </c>
      <c r="H343" s="54">
        <v>0</v>
      </c>
      <c r="I343" s="54">
        <v>0</v>
      </c>
      <c r="J343" s="54">
        <v>0</v>
      </c>
      <c r="K343" s="54">
        <v>0</v>
      </c>
      <c r="L343" s="54">
        <v>7</v>
      </c>
      <c r="M343" s="54">
        <v>1</v>
      </c>
      <c r="N343" s="54">
        <v>0</v>
      </c>
      <c r="O343" s="54">
        <v>0</v>
      </c>
      <c r="P343" s="29"/>
      <c r="Q343" s="55"/>
      <c r="R343" s="44"/>
      <c r="S343" s="44"/>
    </row>
    <row r="344" spans="1:19">
      <c r="A344" s="35" t="s">
        <v>240</v>
      </c>
      <c r="B344" s="54">
        <v>3</v>
      </c>
      <c r="C344" s="54">
        <v>2</v>
      </c>
      <c r="D344" s="54">
        <v>0</v>
      </c>
      <c r="E344" s="54">
        <v>1</v>
      </c>
      <c r="F344" s="54">
        <v>1</v>
      </c>
      <c r="G344" s="54">
        <v>0</v>
      </c>
      <c r="H344" s="54">
        <v>0</v>
      </c>
      <c r="I344" s="54">
        <v>0</v>
      </c>
      <c r="J344" s="54">
        <v>0</v>
      </c>
      <c r="K344" s="54">
        <v>0</v>
      </c>
      <c r="L344" s="54">
        <v>0</v>
      </c>
      <c r="M344" s="54">
        <v>0</v>
      </c>
      <c r="N344" s="54">
        <v>0</v>
      </c>
      <c r="O344" s="54">
        <v>0</v>
      </c>
      <c r="P344" s="29"/>
      <c r="Q344" s="55"/>
      <c r="R344" s="44"/>
      <c r="S344" s="44"/>
    </row>
    <row r="345" spans="1:19">
      <c r="A345" s="35" t="s">
        <v>241</v>
      </c>
      <c r="B345" s="54">
        <v>1</v>
      </c>
      <c r="C345" s="54">
        <v>1</v>
      </c>
      <c r="D345" s="54">
        <v>0</v>
      </c>
      <c r="E345" s="54">
        <v>0</v>
      </c>
      <c r="F345" s="54">
        <v>0</v>
      </c>
      <c r="G345" s="54">
        <v>0</v>
      </c>
      <c r="H345" s="54">
        <v>0</v>
      </c>
      <c r="I345" s="54">
        <v>0</v>
      </c>
      <c r="J345" s="54">
        <v>0</v>
      </c>
      <c r="K345" s="54">
        <v>0</v>
      </c>
      <c r="L345" s="54">
        <v>0</v>
      </c>
      <c r="M345" s="54">
        <v>0</v>
      </c>
      <c r="N345" s="54">
        <v>0</v>
      </c>
      <c r="O345" s="54">
        <v>0</v>
      </c>
      <c r="P345" s="29"/>
      <c r="Q345" s="55"/>
      <c r="R345" s="44"/>
      <c r="S345" s="44"/>
    </row>
    <row r="346" spans="1:19">
      <c r="A346" s="35" t="s">
        <v>242</v>
      </c>
      <c r="B346" s="54">
        <v>5</v>
      </c>
      <c r="C346" s="54">
        <v>4</v>
      </c>
      <c r="D346" s="54">
        <v>0</v>
      </c>
      <c r="E346" s="54">
        <v>0</v>
      </c>
      <c r="F346" s="54">
        <v>0</v>
      </c>
      <c r="G346" s="54">
        <v>0</v>
      </c>
      <c r="H346" s="54">
        <v>0</v>
      </c>
      <c r="I346" s="54">
        <v>0</v>
      </c>
      <c r="J346" s="54">
        <v>0</v>
      </c>
      <c r="K346" s="54">
        <v>0</v>
      </c>
      <c r="L346" s="54">
        <v>11</v>
      </c>
      <c r="M346" s="54">
        <v>2</v>
      </c>
      <c r="N346" s="54">
        <v>0</v>
      </c>
      <c r="O346" s="54">
        <v>0</v>
      </c>
      <c r="P346" s="29"/>
      <c r="Q346" s="55"/>
      <c r="R346" s="44"/>
      <c r="S346" s="44"/>
    </row>
    <row r="347" spans="1:19">
      <c r="A347" s="35" t="s">
        <v>243</v>
      </c>
      <c r="B347" s="54">
        <v>0</v>
      </c>
      <c r="C347" s="54">
        <v>0</v>
      </c>
      <c r="D347" s="54">
        <v>0</v>
      </c>
      <c r="E347" s="54">
        <v>0</v>
      </c>
      <c r="F347" s="54">
        <v>0</v>
      </c>
      <c r="G347" s="54">
        <v>0</v>
      </c>
      <c r="H347" s="54">
        <v>0</v>
      </c>
      <c r="I347" s="54">
        <v>0</v>
      </c>
      <c r="J347" s="54">
        <v>0</v>
      </c>
      <c r="K347" s="54">
        <v>0</v>
      </c>
      <c r="L347" s="54">
        <v>0</v>
      </c>
      <c r="M347" s="54">
        <v>0</v>
      </c>
      <c r="N347" s="54">
        <v>0</v>
      </c>
      <c r="O347" s="54">
        <v>0</v>
      </c>
      <c r="P347" s="29"/>
      <c r="Q347" s="55"/>
      <c r="R347" s="44"/>
      <c r="S347" s="44"/>
    </row>
    <row r="348" spans="1:19">
      <c r="A348" s="35" t="s">
        <v>244</v>
      </c>
      <c r="B348" s="54">
        <v>1</v>
      </c>
      <c r="C348" s="54">
        <v>2</v>
      </c>
      <c r="D348" s="54">
        <v>0</v>
      </c>
      <c r="E348" s="54">
        <v>0</v>
      </c>
      <c r="F348" s="54">
        <v>1</v>
      </c>
      <c r="G348" s="54">
        <v>1</v>
      </c>
      <c r="H348" s="54">
        <v>0</v>
      </c>
      <c r="I348" s="54">
        <v>0</v>
      </c>
      <c r="J348" s="54">
        <v>0</v>
      </c>
      <c r="K348" s="54">
        <v>0</v>
      </c>
      <c r="L348" s="54">
        <v>0</v>
      </c>
      <c r="M348" s="54">
        <v>0</v>
      </c>
      <c r="N348" s="54">
        <v>0</v>
      </c>
      <c r="O348" s="54">
        <v>0</v>
      </c>
      <c r="P348" s="29"/>
      <c r="Q348" s="55"/>
      <c r="R348" s="44"/>
      <c r="S348" s="44"/>
    </row>
    <row r="349" spans="1:19">
      <c r="A349" s="35" t="s">
        <v>245</v>
      </c>
      <c r="B349" s="54">
        <v>11</v>
      </c>
      <c r="C349" s="54">
        <v>13</v>
      </c>
      <c r="D349" s="54">
        <v>0</v>
      </c>
      <c r="E349" s="54">
        <v>0</v>
      </c>
      <c r="F349" s="54">
        <v>3</v>
      </c>
      <c r="G349" s="54">
        <v>1</v>
      </c>
      <c r="H349" s="54">
        <v>3</v>
      </c>
      <c r="I349" s="54">
        <v>0</v>
      </c>
      <c r="J349" s="54">
        <v>0</v>
      </c>
      <c r="K349" s="54">
        <v>0</v>
      </c>
      <c r="L349" s="54">
        <v>0</v>
      </c>
      <c r="M349" s="54">
        <v>1</v>
      </c>
      <c r="N349" s="54">
        <v>0</v>
      </c>
      <c r="O349" s="54">
        <v>0</v>
      </c>
      <c r="P349" s="29"/>
      <c r="Q349" s="55"/>
      <c r="R349" s="44"/>
      <c r="S349" s="44"/>
    </row>
    <row r="350" spans="1:19">
      <c r="A350" s="35" t="s">
        <v>246</v>
      </c>
      <c r="B350" s="54">
        <v>0</v>
      </c>
      <c r="C350" s="54">
        <v>0</v>
      </c>
      <c r="D350" s="54">
        <v>0</v>
      </c>
      <c r="E350" s="54">
        <v>1</v>
      </c>
      <c r="F350" s="54">
        <v>0</v>
      </c>
      <c r="G350" s="54">
        <v>0</v>
      </c>
      <c r="H350" s="54">
        <v>0</v>
      </c>
      <c r="I350" s="54">
        <v>0</v>
      </c>
      <c r="J350" s="54">
        <v>0</v>
      </c>
      <c r="K350" s="54">
        <v>0</v>
      </c>
      <c r="L350" s="54">
        <v>0</v>
      </c>
      <c r="M350" s="54">
        <v>0</v>
      </c>
      <c r="N350" s="54">
        <v>0</v>
      </c>
      <c r="O350" s="54">
        <v>0</v>
      </c>
      <c r="P350" s="29"/>
      <c r="Q350" s="55"/>
      <c r="R350" s="44"/>
      <c r="S350" s="44"/>
    </row>
    <row r="351" spans="1:19">
      <c r="A351" s="35" t="s">
        <v>247</v>
      </c>
      <c r="B351" s="54">
        <v>0</v>
      </c>
      <c r="C351" s="54">
        <v>0</v>
      </c>
      <c r="D351" s="54">
        <v>0</v>
      </c>
      <c r="E351" s="54">
        <v>0</v>
      </c>
      <c r="F351" s="54">
        <v>0</v>
      </c>
      <c r="G351" s="54">
        <v>0</v>
      </c>
      <c r="H351" s="54">
        <v>0</v>
      </c>
      <c r="I351" s="54">
        <v>0</v>
      </c>
      <c r="J351" s="54">
        <v>0</v>
      </c>
      <c r="K351" s="54">
        <v>0</v>
      </c>
      <c r="L351" s="54">
        <v>0</v>
      </c>
      <c r="M351" s="54">
        <v>0</v>
      </c>
      <c r="N351" s="54">
        <v>0</v>
      </c>
      <c r="O351" s="54">
        <v>0</v>
      </c>
      <c r="P351" s="29"/>
      <c r="Q351" s="55"/>
      <c r="R351" s="44"/>
      <c r="S351" s="44"/>
    </row>
    <row r="352" spans="1:19" ht="16.5" customHeight="1">
      <c r="A352" s="35" t="s">
        <v>248</v>
      </c>
      <c r="B352" s="54">
        <v>0</v>
      </c>
      <c r="C352" s="54">
        <v>0</v>
      </c>
      <c r="D352" s="54">
        <v>0</v>
      </c>
      <c r="E352" s="54">
        <v>0</v>
      </c>
      <c r="F352" s="54">
        <v>0</v>
      </c>
      <c r="G352" s="54">
        <v>0</v>
      </c>
      <c r="H352" s="54">
        <v>0</v>
      </c>
      <c r="I352" s="54">
        <v>0</v>
      </c>
      <c r="J352" s="54">
        <v>0</v>
      </c>
      <c r="K352" s="54">
        <v>0</v>
      </c>
      <c r="L352" s="54">
        <v>0</v>
      </c>
      <c r="M352" s="54">
        <v>0</v>
      </c>
      <c r="N352" s="54">
        <v>0</v>
      </c>
      <c r="O352" s="54">
        <v>0</v>
      </c>
      <c r="P352" s="29"/>
      <c r="Q352" s="55"/>
      <c r="R352" s="44"/>
      <c r="S352" s="44"/>
    </row>
    <row r="353" spans="1:19"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55"/>
      <c r="R353" s="44"/>
      <c r="S353" s="44"/>
    </row>
    <row r="354" spans="1:19"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55"/>
      <c r="R354" s="44"/>
      <c r="S354" s="44"/>
    </row>
    <row r="355" spans="1:19" ht="16.5" customHeight="1">
      <c r="A355" s="158" t="s">
        <v>296</v>
      </c>
      <c r="B355" s="152" t="s">
        <v>146</v>
      </c>
      <c r="C355" s="153"/>
      <c r="D355" s="152" t="s">
        <v>147</v>
      </c>
      <c r="E355" s="153"/>
      <c r="F355" s="152" t="s">
        <v>148</v>
      </c>
      <c r="G355" s="153"/>
      <c r="H355" s="152" t="s">
        <v>149</v>
      </c>
      <c r="I355" s="153"/>
      <c r="J355" s="152" t="s">
        <v>150</v>
      </c>
      <c r="K355" s="153"/>
      <c r="L355" s="152" t="s">
        <v>151</v>
      </c>
      <c r="M355" s="153"/>
      <c r="N355" s="152" t="s">
        <v>152</v>
      </c>
      <c r="O355" s="153"/>
      <c r="P355" s="29"/>
      <c r="Q355" s="55"/>
      <c r="R355" s="44"/>
      <c r="S355" s="44"/>
    </row>
    <row r="356" spans="1:19">
      <c r="A356" s="159"/>
      <c r="B356" s="134" t="s">
        <v>3</v>
      </c>
      <c r="C356" s="134" t="s">
        <v>4</v>
      </c>
      <c r="D356" s="134" t="s">
        <v>3</v>
      </c>
      <c r="E356" s="134" t="s">
        <v>4</v>
      </c>
      <c r="F356" s="134" t="s">
        <v>3</v>
      </c>
      <c r="G356" s="134" t="s">
        <v>4</v>
      </c>
      <c r="H356" s="134" t="s">
        <v>3</v>
      </c>
      <c r="I356" s="134" t="s">
        <v>4</v>
      </c>
      <c r="J356" s="134" t="s">
        <v>3</v>
      </c>
      <c r="K356" s="134" t="s">
        <v>4</v>
      </c>
      <c r="L356" s="134" t="s">
        <v>3</v>
      </c>
      <c r="M356" s="134" t="s">
        <v>4</v>
      </c>
      <c r="N356" s="134" t="s">
        <v>3</v>
      </c>
      <c r="O356" s="134" t="s">
        <v>4</v>
      </c>
      <c r="P356" s="182"/>
      <c r="Q356" s="56"/>
      <c r="R356" s="44"/>
      <c r="S356" s="44"/>
    </row>
    <row r="357" spans="1:19" ht="16.149999999999999" customHeight="1">
      <c r="A357" s="24" t="s">
        <v>227</v>
      </c>
      <c r="B357" s="52">
        <v>8</v>
      </c>
      <c r="C357" s="52">
        <v>6</v>
      </c>
      <c r="D357" s="52">
        <v>5</v>
      </c>
      <c r="E357" s="52">
        <v>1</v>
      </c>
      <c r="F357" s="52">
        <v>6</v>
      </c>
      <c r="G357" s="52">
        <v>4</v>
      </c>
      <c r="H357" s="52">
        <v>35</v>
      </c>
      <c r="I357" s="52">
        <v>6</v>
      </c>
      <c r="J357" s="52">
        <v>12</v>
      </c>
      <c r="K357" s="52">
        <v>13</v>
      </c>
      <c r="L357" s="52">
        <v>18</v>
      </c>
      <c r="M357" s="52">
        <v>5</v>
      </c>
      <c r="N357" s="52">
        <v>1</v>
      </c>
      <c r="O357" s="52">
        <v>1</v>
      </c>
      <c r="P357" s="29"/>
      <c r="Q357" s="55"/>
      <c r="R357" s="44"/>
      <c r="S357" s="44"/>
    </row>
    <row r="358" spans="1:19">
      <c r="A358" s="31" t="s">
        <v>298</v>
      </c>
      <c r="B358" s="54">
        <v>0</v>
      </c>
      <c r="C358" s="54">
        <v>0</v>
      </c>
      <c r="D358" s="54">
        <v>2</v>
      </c>
      <c r="E358" s="54">
        <v>0</v>
      </c>
      <c r="F358" s="54">
        <v>0</v>
      </c>
      <c r="G358" s="54">
        <v>0</v>
      </c>
      <c r="H358" s="54">
        <v>6</v>
      </c>
      <c r="I358" s="54">
        <v>0</v>
      </c>
      <c r="J358" s="54">
        <v>3</v>
      </c>
      <c r="K358" s="54">
        <v>2</v>
      </c>
      <c r="L358" s="54">
        <v>5</v>
      </c>
      <c r="M358" s="54">
        <v>4</v>
      </c>
      <c r="N358" s="54">
        <v>0</v>
      </c>
      <c r="O358" s="54">
        <v>0</v>
      </c>
      <c r="P358" s="29"/>
      <c r="Q358" s="55"/>
      <c r="R358" s="44"/>
      <c r="S358" s="44"/>
    </row>
    <row r="359" spans="1:19">
      <c r="A359" s="31" t="s">
        <v>297</v>
      </c>
      <c r="B359" s="54">
        <v>0</v>
      </c>
      <c r="C359" s="54">
        <v>1</v>
      </c>
      <c r="D359" s="54">
        <v>1</v>
      </c>
      <c r="E359" s="54">
        <v>0</v>
      </c>
      <c r="F359" s="54">
        <v>4</v>
      </c>
      <c r="G359" s="54">
        <v>3</v>
      </c>
      <c r="H359" s="54">
        <v>11</v>
      </c>
      <c r="I359" s="54">
        <v>3</v>
      </c>
      <c r="J359" s="54">
        <v>4</v>
      </c>
      <c r="K359" s="54">
        <v>4</v>
      </c>
      <c r="L359" s="54">
        <v>4</v>
      </c>
      <c r="M359" s="54">
        <v>1</v>
      </c>
      <c r="N359" s="54">
        <v>0</v>
      </c>
      <c r="O359" s="54">
        <v>0</v>
      </c>
      <c r="P359" s="29"/>
      <c r="Q359" s="55"/>
      <c r="R359" s="44"/>
      <c r="S359" s="44"/>
    </row>
    <row r="360" spans="1:19">
      <c r="A360" s="31" t="s">
        <v>289</v>
      </c>
      <c r="B360" s="54">
        <v>1</v>
      </c>
      <c r="C360" s="54">
        <v>0</v>
      </c>
      <c r="D360" s="54">
        <v>1</v>
      </c>
      <c r="E360" s="54">
        <v>0</v>
      </c>
      <c r="F360" s="54">
        <v>0</v>
      </c>
      <c r="G360" s="54">
        <v>0</v>
      </c>
      <c r="H360" s="54">
        <v>3</v>
      </c>
      <c r="I360" s="54">
        <v>1</v>
      </c>
      <c r="J360" s="54">
        <v>2</v>
      </c>
      <c r="K360" s="54">
        <v>0</v>
      </c>
      <c r="L360" s="54">
        <v>2</v>
      </c>
      <c r="M360" s="54">
        <v>0</v>
      </c>
      <c r="N360" s="54">
        <v>1</v>
      </c>
      <c r="O360" s="54">
        <v>0</v>
      </c>
      <c r="P360" s="29"/>
      <c r="Q360" s="55"/>
      <c r="R360" s="44"/>
      <c r="S360" s="44"/>
    </row>
    <row r="361" spans="1:19">
      <c r="A361" s="31" t="s">
        <v>342</v>
      </c>
      <c r="B361" s="54">
        <v>0</v>
      </c>
      <c r="C361" s="54">
        <v>0</v>
      </c>
      <c r="D361" s="54">
        <v>1</v>
      </c>
      <c r="E361" s="54">
        <v>0</v>
      </c>
      <c r="F361" s="54">
        <v>0</v>
      </c>
      <c r="G361" s="54">
        <v>0</v>
      </c>
      <c r="H361" s="54">
        <v>5</v>
      </c>
      <c r="I361" s="54">
        <v>0</v>
      </c>
      <c r="J361" s="54">
        <v>0</v>
      </c>
      <c r="K361" s="54">
        <v>0</v>
      </c>
      <c r="L361" s="54">
        <v>5</v>
      </c>
      <c r="M361" s="54">
        <v>0</v>
      </c>
      <c r="N361" s="54">
        <v>0</v>
      </c>
      <c r="O361" s="54">
        <v>0</v>
      </c>
      <c r="P361" s="29"/>
      <c r="Q361" s="55"/>
      <c r="R361" s="44"/>
      <c r="S361" s="44"/>
    </row>
    <row r="362" spans="1:19">
      <c r="A362" s="31" t="s">
        <v>343</v>
      </c>
      <c r="B362" s="54">
        <v>0</v>
      </c>
      <c r="C362" s="54">
        <v>0</v>
      </c>
      <c r="D362" s="54">
        <v>0</v>
      </c>
      <c r="E362" s="54">
        <v>1</v>
      </c>
      <c r="F362" s="54">
        <v>0</v>
      </c>
      <c r="G362" s="54">
        <v>0</v>
      </c>
      <c r="H362" s="54">
        <v>5</v>
      </c>
      <c r="I362" s="54">
        <v>0</v>
      </c>
      <c r="J362" s="54">
        <v>0</v>
      </c>
      <c r="K362" s="54">
        <v>0</v>
      </c>
      <c r="L362" s="54">
        <v>0</v>
      </c>
      <c r="M362" s="54">
        <v>0</v>
      </c>
      <c r="N362" s="54">
        <v>0</v>
      </c>
      <c r="O362" s="54">
        <v>0</v>
      </c>
      <c r="P362" s="29"/>
      <c r="Q362" s="55"/>
      <c r="R362" s="44"/>
      <c r="S362" s="44"/>
    </row>
    <row r="363" spans="1:19">
      <c r="A363" s="31" t="s">
        <v>344</v>
      </c>
      <c r="B363" s="54">
        <v>5</v>
      </c>
      <c r="C363" s="54">
        <v>5</v>
      </c>
      <c r="D363" s="54">
        <v>0</v>
      </c>
      <c r="E363" s="54">
        <v>0</v>
      </c>
      <c r="F363" s="54">
        <v>0</v>
      </c>
      <c r="G363" s="54">
        <v>0</v>
      </c>
      <c r="H363" s="54">
        <v>5</v>
      </c>
      <c r="I363" s="54">
        <v>1</v>
      </c>
      <c r="J363" s="54">
        <v>0</v>
      </c>
      <c r="K363" s="54">
        <v>0</v>
      </c>
      <c r="L363" s="54">
        <v>0</v>
      </c>
      <c r="M363" s="54">
        <v>0</v>
      </c>
      <c r="N363" s="54">
        <v>0</v>
      </c>
      <c r="O363" s="54">
        <v>0</v>
      </c>
      <c r="P363" s="29"/>
      <c r="Q363" s="55"/>
      <c r="R363" s="44"/>
      <c r="S363" s="44"/>
    </row>
    <row r="364" spans="1:19">
      <c r="A364" s="35" t="s">
        <v>233</v>
      </c>
      <c r="B364" s="54">
        <v>0</v>
      </c>
      <c r="C364" s="54">
        <v>0</v>
      </c>
      <c r="D364" s="54">
        <v>0</v>
      </c>
      <c r="E364" s="54">
        <v>0</v>
      </c>
      <c r="F364" s="54">
        <v>0</v>
      </c>
      <c r="G364" s="54">
        <v>0</v>
      </c>
      <c r="H364" s="54">
        <v>0</v>
      </c>
      <c r="I364" s="54">
        <v>0</v>
      </c>
      <c r="J364" s="54">
        <v>0</v>
      </c>
      <c r="K364" s="54">
        <v>0</v>
      </c>
      <c r="L364" s="54">
        <v>0</v>
      </c>
      <c r="M364" s="54">
        <v>0</v>
      </c>
      <c r="N364" s="54">
        <v>0</v>
      </c>
      <c r="O364" s="54">
        <v>0</v>
      </c>
      <c r="P364" s="29"/>
      <c r="Q364" s="55"/>
      <c r="R364" s="44"/>
      <c r="S364" s="44"/>
    </row>
    <row r="365" spans="1:19">
      <c r="A365" s="35" t="s">
        <v>234</v>
      </c>
      <c r="B365" s="54">
        <v>1</v>
      </c>
      <c r="C365" s="54">
        <v>0</v>
      </c>
      <c r="D365" s="54">
        <v>0</v>
      </c>
      <c r="E365" s="54">
        <v>0</v>
      </c>
      <c r="F365" s="54">
        <v>1</v>
      </c>
      <c r="G365" s="54">
        <v>0</v>
      </c>
      <c r="H365" s="54">
        <v>0</v>
      </c>
      <c r="I365" s="54">
        <v>0</v>
      </c>
      <c r="J365" s="54">
        <v>0</v>
      </c>
      <c r="K365" s="54">
        <v>0</v>
      </c>
      <c r="L365" s="54">
        <v>2</v>
      </c>
      <c r="M365" s="54">
        <v>0</v>
      </c>
      <c r="N365" s="54">
        <v>0</v>
      </c>
      <c r="O365" s="54">
        <v>0</v>
      </c>
      <c r="P365" s="29"/>
      <c r="Q365" s="55"/>
      <c r="R365" s="44"/>
      <c r="S365" s="44"/>
    </row>
    <row r="366" spans="1:19">
      <c r="A366" s="35" t="s">
        <v>235</v>
      </c>
      <c r="B366" s="54">
        <v>0</v>
      </c>
      <c r="C366" s="54">
        <v>0</v>
      </c>
      <c r="D366" s="54">
        <v>0</v>
      </c>
      <c r="E366" s="54">
        <v>0</v>
      </c>
      <c r="F366" s="54">
        <v>0</v>
      </c>
      <c r="G366" s="54">
        <v>0</v>
      </c>
      <c r="H366" s="54">
        <v>0</v>
      </c>
      <c r="I366" s="54">
        <v>1</v>
      </c>
      <c r="J366" s="54">
        <v>0</v>
      </c>
      <c r="K366" s="54">
        <v>0</v>
      </c>
      <c r="L366" s="54">
        <v>0</v>
      </c>
      <c r="M366" s="54">
        <v>0</v>
      </c>
      <c r="N366" s="54">
        <v>0</v>
      </c>
      <c r="O366" s="54">
        <v>0</v>
      </c>
      <c r="P366" s="29"/>
      <c r="Q366" s="55"/>
      <c r="R366" s="44"/>
      <c r="S366" s="44"/>
    </row>
    <row r="367" spans="1:19">
      <c r="A367" s="35" t="s">
        <v>236</v>
      </c>
      <c r="B367" s="54">
        <v>0</v>
      </c>
      <c r="C367" s="54">
        <v>0</v>
      </c>
      <c r="D367" s="54">
        <v>0</v>
      </c>
      <c r="E367" s="54">
        <v>0</v>
      </c>
      <c r="F367" s="54">
        <v>0</v>
      </c>
      <c r="G367" s="54">
        <v>0</v>
      </c>
      <c r="H367" s="54">
        <v>0</v>
      </c>
      <c r="I367" s="54">
        <v>0</v>
      </c>
      <c r="J367" s="54">
        <v>0</v>
      </c>
      <c r="K367" s="54">
        <v>0</v>
      </c>
      <c r="L367" s="54">
        <v>0</v>
      </c>
      <c r="M367" s="54">
        <v>0</v>
      </c>
      <c r="N367" s="54">
        <v>0</v>
      </c>
      <c r="O367" s="54">
        <v>0</v>
      </c>
      <c r="P367" s="29"/>
      <c r="Q367" s="55"/>
      <c r="R367" s="44"/>
      <c r="S367" s="44"/>
    </row>
    <row r="368" spans="1:19">
      <c r="A368" s="35" t="s">
        <v>237</v>
      </c>
      <c r="B368" s="54">
        <v>0</v>
      </c>
      <c r="C368" s="54">
        <v>0</v>
      </c>
      <c r="D368" s="54">
        <v>0</v>
      </c>
      <c r="E368" s="54">
        <v>0</v>
      </c>
      <c r="F368" s="54">
        <v>0</v>
      </c>
      <c r="G368" s="54">
        <v>0</v>
      </c>
      <c r="H368" s="54">
        <v>0</v>
      </c>
      <c r="I368" s="54">
        <v>0</v>
      </c>
      <c r="J368" s="54">
        <v>0</v>
      </c>
      <c r="K368" s="54">
        <v>0</v>
      </c>
      <c r="L368" s="54">
        <v>0</v>
      </c>
      <c r="M368" s="54">
        <v>0</v>
      </c>
      <c r="N368" s="54">
        <v>0</v>
      </c>
      <c r="O368" s="54">
        <v>0</v>
      </c>
      <c r="P368" s="29"/>
      <c r="Q368" s="55"/>
      <c r="R368" s="44"/>
      <c r="S368" s="44"/>
    </row>
    <row r="369" spans="1:19">
      <c r="A369" s="35" t="s">
        <v>238</v>
      </c>
      <c r="B369" s="54">
        <v>0</v>
      </c>
      <c r="C369" s="54">
        <v>0</v>
      </c>
      <c r="D369" s="54">
        <v>0</v>
      </c>
      <c r="E369" s="54">
        <v>0</v>
      </c>
      <c r="F369" s="54">
        <v>0</v>
      </c>
      <c r="G369" s="54">
        <v>0</v>
      </c>
      <c r="H369" s="54">
        <v>0</v>
      </c>
      <c r="I369" s="54">
        <v>0</v>
      </c>
      <c r="J369" s="54">
        <v>0</v>
      </c>
      <c r="K369" s="54">
        <v>0</v>
      </c>
      <c r="L369" s="54">
        <v>0</v>
      </c>
      <c r="M369" s="54">
        <v>0</v>
      </c>
      <c r="N369" s="54">
        <v>0</v>
      </c>
      <c r="O369" s="54">
        <v>0</v>
      </c>
      <c r="P369" s="29"/>
      <c r="Q369" s="55"/>
      <c r="R369" s="44"/>
      <c r="S369" s="44"/>
    </row>
    <row r="370" spans="1:19">
      <c r="A370" s="35" t="s">
        <v>239</v>
      </c>
      <c r="B370" s="54">
        <v>0</v>
      </c>
      <c r="C370" s="54">
        <v>0</v>
      </c>
      <c r="D370" s="54">
        <v>0</v>
      </c>
      <c r="E370" s="54">
        <v>0</v>
      </c>
      <c r="F370" s="54">
        <v>0</v>
      </c>
      <c r="G370" s="54">
        <v>0</v>
      </c>
      <c r="H370" s="54">
        <v>0</v>
      </c>
      <c r="I370" s="54">
        <v>0</v>
      </c>
      <c r="J370" s="54">
        <v>0</v>
      </c>
      <c r="K370" s="54">
        <v>1</v>
      </c>
      <c r="L370" s="54">
        <v>0</v>
      </c>
      <c r="M370" s="54">
        <v>0</v>
      </c>
      <c r="N370" s="54">
        <v>0</v>
      </c>
      <c r="O370" s="54">
        <v>0</v>
      </c>
      <c r="P370" s="29"/>
      <c r="Q370" s="55"/>
      <c r="R370" s="44"/>
      <c r="S370" s="44"/>
    </row>
    <row r="371" spans="1:19">
      <c r="A371" s="35" t="s">
        <v>240</v>
      </c>
      <c r="B371" s="54">
        <v>0</v>
      </c>
      <c r="C371" s="54">
        <v>0</v>
      </c>
      <c r="D371" s="54">
        <v>0</v>
      </c>
      <c r="E371" s="54">
        <v>0</v>
      </c>
      <c r="F371" s="54">
        <v>0</v>
      </c>
      <c r="G371" s="54">
        <v>0</v>
      </c>
      <c r="H371" s="54">
        <v>0</v>
      </c>
      <c r="I371" s="54">
        <v>0</v>
      </c>
      <c r="J371" s="54">
        <v>1</v>
      </c>
      <c r="K371" s="54">
        <v>0</v>
      </c>
      <c r="L371" s="54">
        <v>0</v>
      </c>
      <c r="M371" s="54">
        <v>0</v>
      </c>
      <c r="N371" s="54">
        <v>0</v>
      </c>
      <c r="O371" s="54">
        <v>0</v>
      </c>
      <c r="P371" s="29"/>
      <c r="Q371" s="55"/>
      <c r="R371" s="44"/>
      <c r="S371" s="44"/>
    </row>
    <row r="372" spans="1:19">
      <c r="A372" s="35" t="s">
        <v>241</v>
      </c>
      <c r="B372" s="54">
        <v>0</v>
      </c>
      <c r="C372" s="54">
        <v>0</v>
      </c>
      <c r="D372" s="54">
        <v>0</v>
      </c>
      <c r="E372" s="54">
        <v>0</v>
      </c>
      <c r="F372" s="54">
        <v>0</v>
      </c>
      <c r="G372" s="54">
        <v>0</v>
      </c>
      <c r="H372" s="54">
        <v>0</v>
      </c>
      <c r="I372" s="54">
        <v>0</v>
      </c>
      <c r="J372" s="54">
        <v>0</v>
      </c>
      <c r="K372" s="54">
        <v>0</v>
      </c>
      <c r="L372" s="54">
        <v>0</v>
      </c>
      <c r="M372" s="54">
        <v>0</v>
      </c>
      <c r="N372" s="54">
        <v>0</v>
      </c>
      <c r="O372" s="54">
        <v>0</v>
      </c>
      <c r="P372" s="29"/>
      <c r="Q372" s="55"/>
      <c r="R372" s="44"/>
      <c r="S372" s="44"/>
    </row>
    <row r="373" spans="1:19">
      <c r="A373" s="35" t="s">
        <v>242</v>
      </c>
      <c r="B373" s="54">
        <v>1</v>
      </c>
      <c r="C373" s="54">
        <v>0</v>
      </c>
      <c r="D373" s="54">
        <v>0</v>
      </c>
      <c r="E373" s="54">
        <v>0</v>
      </c>
      <c r="F373" s="54">
        <v>1</v>
      </c>
      <c r="G373" s="54">
        <v>0</v>
      </c>
      <c r="H373" s="54">
        <v>0</v>
      </c>
      <c r="I373" s="54">
        <v>0</v>
      </c>
      <c r="J373" s="54">
        <v>0</v>
      </c>
      <c r="K373" s="54">
        <v>1</v>
      </c>
      <c r="L373" s="54">
        <v>0</v>
      </c>
      <c r="M373" s="54">
        <v>0</v>
      </c>
      <c r="N373" s="54">
        <v>0</v>
      </c>
      <c r="O373" s="54">
        <v>0</v>
      </c>
      <c r="P373" s="29"/>
      <c r="Q373" s="55"/>
      <c r="R373" s="44"/>
      <c r="S373" s="44"/>
    </row>
    <row r="374" spans="1:19">
      <c r="A374" s="35" t="s">
        <v>243</v>
      </c>
      <c r="B374" s="54">
        <v>0</v>
      </c>
      <c r="C374" s="54">
        <v>0</v>
      </c>
      <c r="D374" s="54">
        <v>0</v>
      </c>
      <c r="E374" s="54">
        <v>0</v>
      </c>
      <c r="F374" s="54">
        <v>0</v>
      </c>
      <c r="G374" s="54">
        <v>0</v>
      </c>
      <c r="H374" s="54">
        <v>0</v>
      </c>
      <c r="I374" s="54">
        <v>0</v>
      </c>
      <c r="J374" s="54">
        <v>0</v>
      </c>
      <c r="K374" s="54">
        <v>0</v>
      </c>
      <c r="L374" s="54">
        <v>0</v>
      </c>
      <c r="M374" s="54">
        <v>0</v>
      </c>
      <c r="N374" s="54">
        <v>0</v>
      </c>
      <c r="O374" s="54">
        <v>0</v>
      </c>
      <c r="P374" s="29"/>
      <c r="Q374" s="55"/>
      <c r="R374" s="44"/>
      <c r="S374" s="44"/>
    </row>
    <row r="375" spans="1:19">
      <c r="A375" s="35" t="s">
        <v>244</v>
      </c>
      <c r="B375" s="54">
        <v>0</v>
      </c>
      <c r="C375" s="54">
        <v>0</v>
      </c>
      <c r="D375" s="54">
        <v>0</v>
      </c>
      <c r="E375" s="54">
        <v>0</v>
      </c>
      <c r="F375" s="54">
        <v>0</v>
      </c>
      <c r="G375" s="54">
        <v>1</v>
      </c>
      <c r="H375" s="54">
        <v>0</v>
      </c>
      <c r="I375" s="54">
        <v>0</v>
      </c>
      <c r="J375" s="54">
        <v>0</v>
      </c>
      <c r="K375" s="54">
        <v>0</v>
      </c>
      <c r="L375" s="54">
        <v>0</v>
      </c>
      <c r="M375" s="54">
        <v>0</v>
      </c>
      <c r="N375" s="54">
        <v>0</v>
      </c>
      <c r="O375" s="54">
        <v>0</v>
      </c>
      <c r="P375" s="29"/>
      <c r="Q375" s="55"/>
      <c r="R375" s="44"/>
      <c r="S375" s="44"/>
    </row>
    <row r="376" spans="1:19">
      <c r="A376" s="35" t="s">
        <v>245</v>
      </c>
      <c r="B376" s="54">
        <v>0</v>
      </c>
      <c r="C376" s="54">
        <v>0</v>
      </c>
      <c r="D376" s="54">
        <v>0</v>
      </c>
      <c r="E376" s="54">
        <v>0</v>
      </c>
      <c r="F376" s="54">
        <v>0</v>
      </c>
      <c r="G376" s="54">
        <v>0</v>
      </c>
      <c r="H376" s="54">
        <v>0</v>
      </c>
      <c r="I376" s="54">
        <v>0</v>
      </c>
      <c r="J376" s="54">
        <v>2</v>
      </c>
      <c r="K376" s="54">
        <v>5</v>
      </c>
      <c r="L376" s="54">
        <v>0</v>
      </c>
      <c r="M376" s="54">
        <v>0</v>
      </c>
      <c r="N376" s="54">
        <v>0</v>
      </c>
      <c r="O376" s="54">
        <v>1</v>
      </c>
      <c r="P376" s="29"/>
      <c r="Q376" s="55"/>
      <c r="R376" s="44"/>
      <c r="S376" s="44"/>
    </row>
    <row r="377" spans="1:19">
      <c r="A377" s="35" t="s">
        <v>246</v>
      </c>
      <c r="B377" s="54">
        <v>0</v>
      </c>
      <c r="C377" s="54">
        <v>0</v>
      </c>
      <c r="D377" s="54">
        <v>0</v>
      </c>
      <c r="E377" s="54">
        <v>0</v>
      </c>
      <c r="F377" s="54">
        <v>0</v>
      </c>
      <c r="G377" s="54">
        <v>0</v>
      </c>
      <c r="H377" s="54">
        <v>0</v>
      </c>
      <c r="I377" s="54">
        <v>0</v>
      </c>
      <c r="J377" s="54">
        <v>0</v>
      </c>
      <c r="K377" s="54">
        <v>0</v>
      </c>
      <c r="L377" s="54">
        <v>0</v>
      </c>
      <c r="M377" s="54">
        <v>0</v>
      </c>
      <c r="N377" s="54">
        <v>0</v>
      </c>
      <c r="O377" s="54">
        <v>0</v>
      </c>
      <c r="P377" s="29"/>
      <c r="Q377" s="55"/>
      <c r="R377" s="44"/>
      <c r="S377" s="44"/>
    </row>
    <row r="378" spans="1:19">
      <c r="A378" s="35" t="s">
        <v>247</v>
      </c>
      <c r="B378" s="54">
        <v>0</v>
      </c>
      <c r="C378" s="54">
        <v>0</v>
      </c>
      <c r="D378" s="54">
        <v>0</v>
      </c>
      <c r="E378" s="54">
        <v>0</v>
      </c>
      <c r="F378" s="54">
        <v>0</v>
      </c>
      <c r="G378" s="54">
        <v>0</v>
      </c>
      <c r="H378" s="54">
        <v>0</v>
      </c>
      <c r="I378" s="54">
        <v>0</v>
      </c>
      <c r="J378" s="54">
        <v>0</v>
      </c>
      <c r="K378" s="54">
        <v>0</v>
      </c>
      <c r="L378" s="54">
        <v>0</v>
      </c>
      <c r="M378" s="54">
        <v>0</v>
      </c>
      <c r="N378" s="54">
        <v>0</v>
      </c>
      <c r="O378" s="54">
        <v>0</v>
      </c>
      <c r="P378" s="29"/>
      <c r="Q378" s="55"/>
      <c r="R378" s="44"/>
      <c r="S378" s="44"/>
    </row>
    <row r="379" spans="1:19" ht="16.5" customHeight="1">
      <c r="A379" s="35" t="s">
        <v>248</v>
      </c>
      <c r="B379" s="54">
        <v>0</v>
      </c>
      <c r="C379" s="54">
        <v>0</v>
      </c>
      <c r="D379" s="54">
        <v>0</v>
      </c>
      <c r="E379" s="54">
        <v>0</v>
      </c>
      <c r="F379" s="54">
        <v>0</v>
      </c>
      <c r="G379" s="54">
        <v>0</v>
      </c>
      <c r="H379" s="54">
        <v>0</v>
      </c>
      <c r="I379" s="54">
        <v>0</v>
      </c>
      <c r="J379" s="54">
        <v>0</v>
      </c>
      <c r="K379" s="54">
        <v>0</v>
      </c>
      <c r="L379" s="54">
        <v>0</v>
      </c>
      <c r="M379" s="54">
        <v>0</v>
      </c>
      <c r="N379" s="54">
        <v>0</v>
      </c>
      <c r="O379" s="54">
        <v>0</v>
      </c>
      <c r="P379" s="29"/>
      <c r="Q379" s="55"/>
      <c r="R379" s="44"/>
      <c r="S379" s="44"/>
    </row>
    <row r="380" spans="1:19"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55"/>
      <c r="R380" s="44"/>
      <c r="S380" s="44"/>
    </row>
    <row r="381" spans="1:19"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55"/>
      <c r="R381" s="44"/>
      <c r="S381" s="44"/>
    </row>
    <row r="382" spans="1:19" ht="16.5" customHeight="1">
      <c r="A382" s="158" t="s">
        <v>296</v>
      </c>
      <c r="B382" s="152" t="s">
        <v>153</v>
      </c>
      <c r="C382" s="153"/>
      <c r="D382" s="152" t="s">
        <v>154</v>
      </c>
      <c r="E382" s="153"/>
      <c r="F382" s="152" t="s">
        <v>155</v>
      </c>
      <c r="G382" s="153"/>
      <c r="H382" s="152" t="s">
        <v>156</v>
      </c>
      <c r="I382" s="153"/>
      <c r="J382" s="152" t="s">
        <v>157</v>
      </c>
      <c r="K382" s="153"/>
      <c r="L382" s="152" t="s">
        <v>158</v>
      </c>
      <c r="M382" s="153"/>
      <c r="N382" s="152" t="s">
        <v>159</v>
      </c>
      <c r="O382" s="153"/>
      <c r="P382" s="29"/>
      <c r="Q382" s="55"/>
      <c r="R382" s="44"/>
      <c r="S382" s="44"/>
    </row>
    <row r="383" spans="1:19">
      <c r="A383" s="159"/>
      <c r="B383" s="134" t="s">
        <v>3</v>
      </c>
      <c r="C383" s="134" t="s">
        <v>4</v>
      </c>
      <c r="D383" s="134" t="s">
        <v>3</v>
      </c>
      <c r="E383" s="134" t="s">
        <v>4</v>
      </c>
      <c r="F383" s="134" t="s">
        <v>3</v>
      </c>
      <c r="G383" s="134" t="s">
        <v>4</v>
      </c>
      <c r="H383" s="134" t="s">
        <v>3</v>
      </c>
      <c r="I383" s="134" t="s">
        <v>4</v>
      </c>
      <c r="J383" s="134" t="s">
        <v>3</v>
      </c>
      <c r="K383" s="134" t="s">
        <v>4</v>
      </c>
      <c r="L383" s="134" t="s">
        <v>3</v>
      </c>
      <c r="M383" s="134" t="s">
        <v>4</v>
      </c>
      <c r="N383" s="134" t="s">
        <v>3</v>
      </c>
      <c r="O383" s="134" t="s">
        <v>4</v>
      </c>
      <c r="P383" s="182"/>
      <c r="Q383" s="55"/>
      <c r="R383" s="44"/>
      <c r="S383" s="44"/>
    </row>
    <row r="384" spans="1:19" ht="16.149999999999999" customHeight="1">
      <c r="A384" s="24" t="s">
        <v>227</v>
      </c>
      <c r="B384" s="52">
        <v>31</v>
      </c>
      <c r="C384" s="52">
        <v>15</v>
      </c>
      <c r="D384" s="52">
        <v>19</v>
      </c>
      <c r="E384" s="52">
        <v>6</v>
      </c>
      <c r="F384" s="52">
        <v>2</v>
      </c>
      <c r="G384" s="52">
        <v>1</v>
      </c>
      <c r="H384" s="52">
        <v>2127</v>
      </c>
      <c r="I384" s="52">
        <v>855</v>
      </c>
      <c r="J384" s="52">
        <v>21</v>
      </c>
      <c r="K384" s="52">
        <v>23</v>
      </c>
      <c r="L384" s="52">
        <v>3</v>
      </c>
      <c r="M384" s="52">
        <v>1</v>
      </c>
      <c r="N384" s="52">
        <v>39</v>
      </c>
      <c r="O384" s="52">
        <v>22</v>
      </c>
      <c r="P384" s="29"/>
      <c r="Q384" s="55"/>
      <c r="R384" s="44"/>
      <c r="S384" s="44"/>
    </row>
    <row r="385" spans="1:19">
      <c r="A385" s="31" t="s">
        <v>298</v>
      </c>
      <c r="B385" s="54">
        <v>6</v>
      </c>
      <c r="C385" s="54">
        <v>3</v>
      </c>
      <c r="D385" s="54">
        <v>4</v>
      </c>
      <c r="E385" s="54">
        <v>1</v>
      </c>
      <c r="F385" s="54">
        <v>0</v>
      </c>
      <c r="G385" s="54">
        <v>0</v>
      </c>
      <c r="H385" s="54">
        <v>335</v>
      </c>
      <c r="I385" s="54">
        <v>133</v>
      </c>
      <c r="J385" s="54">
        <v>2</v>
      </c>
      <c r="K385" s="54">
        <v>5</v>
      </c>
      <c r="L385" s="54">
        <v>0</v>
      </c>
      <c r="M385" s="54">
        <v>1</v>
      </c>
      <c r="N385" s="54">
        <v>9</v>
      </c>
      <c r="O385" s="54">
        <v>6</v>
      </c>
      <c r="P385" s="29"/>
      <c r="Q385" s="55"/>
      <c r="R385" s="44"/>
      <c r="S385" s="44"/>
    </row>
    <row r="386" spans="1:19">
      <c r="A386" s="31" t="s">
        <v>297</v>
      </c>
      <c r="B386" s="54">
        <v>9</v>
      </c>
      <c r="C386" s="54">
        <v>6</v>
      </c>
      <c r="D386" s="54">
        <v>2</v>
      </c>
      <c r="E386" s="54">
        <v>0</v>
      </c>
      <c r="F386" s="54">
        <v>2</v>
      </c>
      <c r="G386" s="54">
        <v>1</v>
      </c>
      <c r="H386" s="54">
        <v>695</v>
      </c>
      <c r="I386" s="54">
        <v>321</v>
      </c>
      <c r="J386" s="54">
        <v>6</v>
      </c>
      <c r="K386" s="54">
        <v>6</v>
      </c>
      <c r="L386" s="54">
        <v>1</v>
      </c>
      <c r="M386" s="54">
        <v>0</v>
      </c>
      <c r="N386" s="54">
        <v>10</v>
      </c>
      <c r="O386" s="54">
        <v>7</v>
      </c>
      <c r="P386" s="29"/>
      <c r="Q386" s="55"/>
      <c r="R386" s="44"/>
      <c r="S386" s="44"/>
    </row>
    <row r="387" spans="1:19">
      <c r="A387" s="31" t="s">
        <v>289</v>
      </c>
      <c r="B387" s="54">
        <v>2</v>
      </c>
      <c r="C387" s="54">
        <v>2</v>
      </c>
      <c r="D387" s="54">
        <v>4</v>
      </c>
      <c r="E387" s="54">
        <v>0</v>
      </c>
      <c r="F387" s="54">
        <v>0</v>
      </c>
      <c r="G387" s="54">
        <v>0</v>
      </c>
      <c r="H387" s="54">
        <v>155</v>
      </c>
      <c r="I387" s="54">
        <v>57</v>
      </c>
      <c r="J387" s="54">
        <v>8</v>
      </c>
      <c r="K387" s="54">
        <v>5</v>
      </c>
      <c r="L387" s="54">
        <v>0</v>
      </c>
      <c r="M387" s="54">
        <v>0</v>
      </c>
      <c r="N387" s="54">
        <v>10</v>
      </c>
      <c r="O387" s="54">
        <v>4</v>
      </c>
      <c r="P387" s="29"/>
      <c r="Q387" s="55"/>
      <c r="R387" s="44"/>
      <c r="S387" s="44"/>
    </row>
    <row r="388" spans="1:19">
      <c r="A388" s="31" t="s">
        <v>342</v>
      </c>
      <c r="B388" s="54">
        <v>2</v>
      </c>
      <c r="C388" s="54">
        <v>0</v>
      </c>
      <c r="D388" s="54">
        <v>3</v>
      </c>
      <c r="E388" s="54">
        <v>2</v>
      </c>
      <c r="F388" s="54">
        <v>0</v>
      </c>
      <c r="G388" s="54">
        <v>0</v>
      </c>
      <c r="H388" s="54">
        <v>277</v>
      </c>
      <c r="I388" s="54">
        <v>110</v>
      </c>
      <c r="J388" s="54">
        <v>2</v>
      </c>
      <c r="K388" s="54">
        <v>0</v>
      </c>
      <c r="L388" s="54">
        <v>0</v>
      </c>
      <c r="M388" s="54">
        <v>0</v>
      </c>
      <c r="N388" s="54">
        <v>0</v>
      </c>
      <c r="O388" s="54">
        <v>0</v>
      </c>
      <c r="P388" s="29"/>
      <c r="Q388" s="55"/>
      <c r="R388" s="44"/>
      <c r="S388" s="44"/>
    </row>
    <row r="389" spans="1:19">
      <c r="A389" s="31" t="s">
        <v>343</v>
      </c>
      <c r="B389" s="54">
        <v>3</v>
      </c>
      <c r="C389" s="54">
        <v>1</v>
      </c>
      <c r="D389" s="54">
        <v>3</v>
      </c>
      <c r="E389" s="54">
        <v>1</v>
      </c>
      <c r="F389" s="54">
        <v>0</v>
      </c>
      <c r="G389" s="54">
        <v>0</v>
      </c>
      <c r="H389" s="54">
        <v>103</v>
      </c>
      <c r="I389" s="54">
        <v>17</v>
      </c>
      <c r="J389" s="54">
        <v>0</v>
      </c>
      <c r="K389" s="54">
        <v>4</v>
      </c>
      <c r="L389" s="54">
        <v>1</v>
      </c>
      <c r="M389" s="54">
        <v>0</v>
      </c>
      <c r="N389" s="54">
        <v>1</v>
      </c>
      <c r="O389" s="54">
        <v>0</v>
      </c>
      <c r="P389" s="29"/>
      <c r="Q389" s="55"/>
      <c r="R389" s="44"/>
      <c r="S389" s="44"/>
    </row>
    <row r="390" spans="1:19">
      <c r="A390" s="31" t="s">
        <v>344</v>
      </c>
      <c r="B390" s="54">
        <v>2</v>
      </c>
      <c r="C390" s="54">
        <v>1</v>
      </c>
      <c r="D390" s="54">
        <v>3</v>
      </c>
      <c r="E390" s="54">
        <v>2</v>
      </c>
      <c r="F390" s="54">
        <v>0</v>
      </c>
      <c r="G390" s="54">
        <v>0</v>
      </c>
      <c r="H390" s="54">
        <v>253</v>
      </c>
      <c r="I390" s="54">
        <v>105</v>
      </c>
      <c r="J390" s="54">
        <v>3</v>
      </c>
      <c r="K390" s="54">
        <v>1</v>
      </c>
      <c r="L390" s="54">
        <v>0</v>
      </c>
      <c r="M390" s="54">
        <v>0</v>
      </c>
      <c r="N390" s="54">
        <v>4</v>
      </c>
      <c r="O390" s="54">
        <v>3</v>
      </c>
      <c r="P390" s="29"/>
      <c r="Q390" s="55"/>
      <c r="R390" s="44"/>
      <c r="S390" s="44"/>
    </row>
    <row r="391" spans="1:19">
      <c r="A391" s="35" t="s">
        <v>233</v>
      </c>
      <c r="B391" s="54">
        <v>0</v>
      </c>
      <c r="C391" s="54">
        <v>0</v>
      </c>
      <c r="D391" s="54">
        <v>0</v>
      </c>
      <c r="E391" s="54">
        <v>0</v>
      </c>
      <c r="F391" s="54">
        <v>0</v>
      </c>
      <c r="G391" s="54">
        <v>0</v>
      </c>
      <c r="H391" s="54">
        <v>21</v>
      </c>
      <c r="I391" s="54">
        <v>7</v>
      </c>
      <c r="J391" s="54">
        <v>0</v>
      </c>
      <c r="K391" s="54">
        <v>0</v>
      </c>
      <c r="L391" s="54">
        <v>0</v>
      </c>
      <c r="M391" s="54">
        <v>0</v>
      </c>
      <c r="N391" s="54">
        <v>0</v>
      </c>
      <c r="O391" s="54">
        <v>0</v>
      </c>
      <c r="P391" s="29"/>
      <c r="Q391" s="55"/>
      <c r="R391" s="44"/>
      <c r="S391" s="44"/>
    </row>
    <row r="392" spans="1:19">
      <c r="A392" s="35" t="s">
        <v>234</v>
      </c>
      <c r="B392" s="54">
        <v>1</v>
      </c>
      <c r="C392" s="54">
        <v>0</v>
      </c>
      <c r="D392" s="54">
        <v>0</v>
      </c>
      <c r="E392" s="54">
        <v>0</v>
      </c>
      <c r="F392" s="54">
        <v>0</v>
      </c>
      <c r="G392" s="54">
        <v>0</v>
      </c>
      <c r="H392" s="54">
        <v>42</v>
      </c>
      <c r="I392" s="54">
        <v>18</v>
      </c>
      <c r="J392" s="54">
        <v>0</v>
      </c>
      <c r="K392" s="54">
        <v>0</v>
      </c>
      <c r="L392" s="54">
        <v>0</v>
      </c>
      <c r="M392" s="54">
        <v>0</v>
      </c>
      <c r="N392" s="54">
        <v>0</v>
      </c>
      <c r="O392" s="54">
        <v>0</v>
      </c>
      <c r="P392" s="29"/>
      <c r="Q392" s="55"/>
      <c r="R392" s="44"/>
      <c r="S392" s="44"/>
    </row>
    <row r="393" spans="1:19">
      <c r="A393" s="35" t="s">
        <v>235</v>
      </c>
      <c r="B393" s="54">
        <v>0</v>
      </c>
      <c r="C393" s="54">
        <v>0</v>
      </c>
      <c r="D393" s="54">
        <v>0</v>
      </c>
      <c r="E393" s="54">
        <v>0</v>
      </c>
      <c r="F393" s="54">
        <v>0</v>
      </c>
      <c r="G393" s="54">
        <v>0</v>
      </c>
      <c r="H393" s="54">
        <v>14</v>
      </c>
      <c r="I393" s="54">
        <v>4</v>
      </c>
      <c r="J393" s="54">
        <v>0</v>
      </c>
      <c r="K393" s="54">
        <v>0</v>
      </c>
      <c r="L393" s="54">
        <v>0</v>
      </c>
      <c r="M393" s="54">
        <v>0</v>
      </c>
      <c r="N393" s="54">
        <v>0</v>
      </c>
      <c r="O393" s="54">
        <v>0</v>
      </c>
      <c r="P393" s="29"/>
      <c r="Q393" s="55"/>
      <c r="R393" s="44"/>
      <c r="S393" s="44"/>
    </row>
    <row r="394" spans="1:19">
      <c r="A394" s="35" t="s">
        <v>236</v>
      </c>
      <c r="B394" s="54">
        <v>0</v>
      </c>
      <c r="C394" s="54">
        <v>0</v>
      </c>
      <c r="D394" s="54">
        <v>0</v>
      </c>
      <c r="E394" s="54">
        <v>0</v>
      </c>
      <c r="F394" s="54">
        <v>0</v>
      </c>
      <c r="G394" s="54">
        <v>0</v>
      </c>
      <c r="H394" s="54">
        <v>27</v>
      </c>
      <c r="I394" s="54">
        <v>13</v>
      </c>
      <c r="J394" s="54">
        <v>0</v>
      </c>
      <c r="K394" s="54">
        <v>0</v>
      </c>
      <c r="L394" s="54">
        <v>0</v>
      </c>
      <c r="M394" s="54">
        <v>0</v>
      </c>
      <c r="N394" s="54">
        <v>0</v>
      </c>
      <c r="O394" s="54">
        <v>0</v>
      </c>
      <c r="P394" s="29"/>
      <c r="Q394" s="55"/>
      <c r="R394" s="44"/>
      <c r="S394" s="44"/>
    </row>
    <row r="395" spans="1:19">
      <c r="A395" s="35" t="s">
        <v>237</v>
      </c>
      <c r="B395" s="54">
        <v>1</v>
      </c>
      <c r="C395" s="54">
        <v>0</v>
      </c>
      <c r="D395" s="54">
        <v>0</v>
      </c>
      <c r="E395" s="54">
        <v>0</v>
      </c>
      <c r="F395" s="54">
        <v>0</v>
      </c>
      <c r="G395" s="54">
        <v>0</v>
      </c>
      <c r="H395" s="54">
        <v>21</v>
      </c>
      <c r="I395" s="54">
        <v>2</v>
      </c>
      <c r="J395" s="54">
        <v>0</v>
      </c>
      <c r="K395" s="54">
        <v>1</v>
      </c>
      <c r="L395" s="54">
        <v>0</v>
      </c>
      <c r="M395" s="54">
        <v>0</v>
      </c>
      <c r="N395" s="54">
        <v>0</v>
      </c>
      <c r="O395" s="54">
        <v>1</v>
      </c>
      <c r="P395" s="29"/>
      <c r="Q395" s="55"/>
      <c r="R395" s="44"/>
      <c r="S395" s="44"/>
    </row>
    <row r="396" spans="1:19">
      <c r="A396" s="35" t="s">
        <v>238</v>
      </c>
      <c r="B396" s="54">
        <v>0</v>
      </c>
      <c r="C396" s="54">
        <v>0</v>
      </c>
      <c r="D396" s="54">
        <v>0</v>
      </c>
      <c r="E396" s="54">
        <v>0</v>
      </c>
      <c r="F396" s="54">
        <v>0</v>
      </c>
      <c r="G396" s="54">
        <v>0</v>
      </c>
      <c r="H396" s="54">
        <v>9</v>
      </c>
      <c r="I396" s="54">
        <v>5</v>
      </c>
      <c r="J396" s="54">
        <v>0</v>
      </c>
      <c r="K396" s="54">
        <v>0</v>
      </c>
      <c r="L396" s="54">
        <v>0</v>
      </c>
      <c r="M396" s="54">
        <v>0</v>
      </c>
      <c r="N396" s="54">
        <v>1</v>
      </c>
      <c r="O396" s="54">
        <v>0</v>
      </c>
      <c r="P396" s="29"/>
      <c r="Q396" s="55"/>
      <c r="R396" s="44"/>
      <c r="S396" s="44"/>
    </row>
    <row r="397" spans="1:19">
      <c r="A397" s="35" t="s">
        <v>239</v>
      </c>
      <c r="B397" s="54">
        <v>0</v>
      </c>
      <c r="C397" s="54">
        <v>0</v>
      </c>
      <c r="D397" s="54">
        <v>0</v>
      </c>
      <c r="E397" s="54">
        <v>0</v>
      </c>
      <c r="F397" s="54">
        <v>0</v>
      </c>
      <c r="G397" s="54">
        <v>0</v>
      </c>
      <c r="H397" s="54">
        <v>7</v>
      </c>
      <c r="I397" s="54">
        <v>7</v>
      </c>
      <c r="J397" s="54">
        <v>0</v>
      </c>
      <c r="K397" s="54">
        <v>0</v>
      </c>
      <c r="L397" s="54">
        <v>0</v>
      </c>
      <c r="M397" s="54">
        <v>0</v>
      </c>
      <c r="N397" s="54">
        <v>0</v>
      </c>
      <c r="O397" s="54">
        <v>0</v>
      </c>
      <c r="P397" s="29"/>
      <c r="Q397" s="55"/>
      <c r="R397" s="44"/>
      <c r="S397" s="44"/>
    </row>
    <row r="398" spans="1:19">
      <c r="A398" s="35" t="s">
        <v>240</v>
      </c>
      <c r="B398" s="54">
        <v>0</v>
      </c>
      <c r="C398" s="54">
        <v>0</v>
      </c>
      <c r="D398" s="54">
        <v>0</v>
      </c>
      <c r="E398" s="54">
        <v>0</v>
      </c>
      <c r="F398" s="54">
        <v>0</v>
      </c>
      <c r="G398" s="54">
        <v>0</v>
      </c>
      <c r="H398" s="54">
        <v>26</v>
      </c>
      <c r="I398" s="54">
        <v>6</v>
      </c>
      <c r="J398" s="54">
        <v>0</v>
      </c>
      <c r="K398" s="54">
        <v>0</v>
      </c>
      <c r="L398" s="54">
        <v>0</v>
      </c>
      <c r="M398" s="54">
        <v>0</v>
      </c>
      <c r="N398" s="54">
        <v>2</v>
      </c>
      <c r="O398" s="54">
        <v>0</v>
      </c>
      <c r="P398" s="29"/>
      <c r="Q398" s="55"/>
      <c r="R398" s="44"/>
      <c r="S398" s="44"/>
    </row>
    <row r="399" spans="1:19">
      <c r="A399" s="35" t="s">
        <v>241</v>
      </c>
      <c r="B399" s="54">
        <v>2</v>
      </c>
      <c r="C399" s="54">
        <v>0</v>
      </c>
      <c r="D399" s="54">
        <v>0</v>
      </c>
      <c r="E399" s="54">
        <v>0</v>
      </c>
      <c r="F399" s="54">
        <v>0</v>
      </c>
      <c r="G399" s="54">
        <v>0</v>
      </c>
      <c r="H399" s="54">
        <v>18</v>
      </c>
      <c r="I399" s="54">
        <v>2</v>
      </c>
      <c r="J399" s="54">
        <v>0</v>
      </c>
      <c r="K399" s="54">
        <v>1</v>
      </c>
      <c r="L399" s="54">
        <v>0</v>
      </c>
      <c r="M399" s="54">
        <v>0</v>
      </c>
      <c r="N399" s="54">
        <v>0</v>
      </c>
      <c r="O399" s="54">
        <v>0</v>
      </c>
      <c r="P399" s="29"/>
      <c r="Q399" s="55"/>
      <c r="R399" s="44"/>
      <c r="S399" s="44"/>
    </row>
    <row r="400" spans="1:19">
      <c r="A400" s="35" t="s">
        <v>242</v>
      </c>
      <c r="B400" s="54">
        <v>1</v>
      </c>
      <c r="C400" s="54">
        <v>0</v>
      </c>
      <c r="D400" s="54">
        <v>0</v>
      </c>
      <c r="E400" s="54">
        <v>0</v>
      </c>
      <c r="F400" s="54">
        <v>0</v>
      </c>
      <c r="G400" s="54">
        <v>0</v>
      </c>
      <c r="H400" s="54">
        <v>27</v>
      </c>
      <c r="I400" s="54">
        <v>9</v>
      </c>
      <c r="J400" s="54">
        <v>0</v>
      </c>
      <c r="K400" s="54">
        <v>0</v>
      </c>
      <c r="L400" s="54">
        <v>0</v>
      </c>
      <c r="M400" s="54">
        <v>0</v>
      </c>
      <c r="N400" s="54">
        <v>1</v>
      </c>
      <c r="O400" s="54">
        <v>0</v>
      </c>
      <c r="P400" s="29"/>
      <c r="Q400" s="55"/>
      <c r="R400" s="44"/>
      <c r="S400" s="44"/>
    </row>
    <row r="401" spans="1:19">
      <c r="A401" s="35" t="s">
        <v>243</v>
      </c>
      <c r="B401" s="54">
        <v>0</v>
      </c>
      <c r="C401" s="54">
        <v>0</v>
      </c>
      <c r="D401" s="54">
        <v>0</v>
      </c>
      <c r="E401" s="54">
        <v>0</v>
      </c>
      <c r="F401" s="54">
        <v>0</v>
      </c>
      <c r="G401" s="54">
        <v>0</v>
      </c>
      <c r="H401" s="54">
        <v>2</v>
      </c>
      <c r="I401" s="54">
        <v>0</v>
      </c>
      <c r="J401" s="54">
        <v>0</v>
      </c>
      <c r="K401" s="54">
        <v>0</v>
      </c>
      <c r="L401" s="54">
        <v>0</v>
      </c>
      <c r="M401" s="54">
        <v>0</v>
      </c>
      <c r="N401" s="54">
        <v>0</v>
      </c>
      <c r="O401" s="54">
        <v>0</v>
      </c>
      <c r="P401" s="29"/>
      <c r="Q401" s="55"/>
      <c r="R401" s="44"/>
      <c r="S401" s="44"/>
    </row>
    <row r="402" spans="1:19">
      <c r="A402" s="35" t="s">
        <v>244</v>
      </c>
      <c r="B402" s="54">
        <v>0</v>
      </c>
      <c r="C402" s="54">
        <v>0</v>
      </c>
      <c r="D402" s="54">
        <v>0</v>
      </c>
      <c r="E402" s="54">
        <v>0</v>
      </c>
      <c r="F402" s="54">
        <v>0</v>
      </c>
      <c r="G402" s="54">
        <v>0</v>
      </c>
      <c r="H402" s="54">
        <v>15</v>
      </c>
      <c r="I402" s="54">
        <v>6</v>
      </c>
      <c r="J402" s="54">
        <v>0</v>
      </c>
      <c r="K402" s="54">
        <v>0</v>
      </c>
      <c r="L402" s="54">
        <v>1</v>
      </c>
      <c r="M402" s="54">
        <v>0</v>
      </c>
      <c r="N402" s="54">
        <v>0</v>
      </c>
      <c r="O402" s="54">
        <v>0</v>
      </c>
      <c r="P402" s="29"/>
      <c r="Q402" s="55"/>
      <c r="R402" s="44"/>
      <c r="S402" s="44"/>
    </row>
    <row r="403" spans="1:19">
      <c r="A403" s="35" t="s">
        <v>245</v>
      </c>
      <c r="B403" s="54">
        <v>2</v>
      </c>
      <c r="C403" s="54">
        <v>2</v>
      </c>
      <c r="D403" s="54">
        <v>0</v>
      </c>
      <c r="E403" s="54">
        <v>0</v>
      </c>
      <c r="F403" s="54">
        <v>0</v>
      </c>
      <c r="G403" s="54">
        <v>0</v>
      </c>
      <c r="H403" s="54">
        <v>64</v>
      </c>
      <c r="I403" s="54">
        <v>25</v>
      </c>
      <c r="J403" s="54">
        <v>0</v>
      </c>
      <c r="K403" s="54">
        <v>0</v>
      </c>
      <c r="L403" s="54">
        <v>0</v>
      </c>
      <c r="M403" s="54">
        <v>0</v>
      </c>
      <c r="N403" s="54">
        <v>1</v>
      </c>
      <c r="O403" s="54">
        <v>1</v>
      </c>
      <c r="P403" s="29"/>
      <c r="Q403" s="55"/>
      <c r="R403" s="44"/>
      <c r="S403" s="44"/>
    </row>
    <row r="404" spans="1:19">
      <c r="A404" s="35" t="s">
        <v>246</v>
      </c>
      <c r="B404" s="54">
        <v>0</v>
      </c>
      <c r="C404" s="54">
        <v>0</v>
      </c>
      <c r="D404" s="54">
        <v>0</v>
      </c>
      <c r="E404" s="54">
        <v>0</v>
      </c>
      <c r="F404" s="54">
        <v>0</v>
      </c>
      <c r="G404" s="54">
        <v>0</v>
      </c>
      <c r="H404" s="54">
        <v>16</v>
      </c>
      <c r="I404" s="54">
        <v>8</v>
      </c>
      <c r="J404" s="54">
        <v>0</v>
      </c>
      <c r="K404" s="54">
        <v>0</v>
      </c>
      <c r="L404" s="54">
        <v>0</v>
      </c>
      <c r="M404" s="54">
        <v>0</v>
      </c>
      <c r="N404" s="54">
        <v>0</v>
      </c>
      <c r="O404" s="54">
        <v>0</v>
      </c>
      <c r="P404" s="29"/>
      <c r="Q404" s="55"/>
      <c r="R404" s="44"/>
      <c r="S404" s="44"/>
    </row>
    <row r="405" spans="1:19">
      <c r="A405" s="35" t="s">
        <v>247</v>
      </c>
      <c r="B405" s="54">
        <v>0</v>
      </c>
      <c r="C405" s="54">
        <v>0</v>
      </c>
      <c r="D405" s="54">
        <v>0</v>
      </c>
      <c r="E405" s="54">
        <v>0</v>
      </c>
      <c r="F405" s="54">
        <v>0</v>
      </c>
      <c r="G405" s="54">
        <v>0</v>
      </c>
      <c r="H405" s="54">
        <v>0</v>
      </c>
      <c r="I405" s="54">
        <v>0</v>
      </c>
      <c r="J405" s="54">
        <v>0</v>
      </c>
      <c r="K405" s="54">
        <v>0</v>
      </c>
      <c r="L405" s="54">
        <v>0</v>
      </c>
      <c r="M405" s="54">
        <v>0</v>
      </c>
      <c r="N405" s="54">
        <v>0</v>
      </c>
      <c r="O405" s="54">
        <v>0</v>
      </c>
      <c r="P405" s="29"/>
      <c r="Q405" s="55"/>
      <c r="R405" s="44"/>
      <c r="S405" s="44"/>
    </row>
    <row r="406" spans="1:19" ht="16.5" customHeight="1">
      <c r="A406" s="35" t="s">
        <v>248</v>
      </c>
      <c r="B406" s="54">
        <v>0</v>
      </c>
      <c r="C406" s="54">
        <v>0</v>
      </c>
      <c r="D406" s="54">
        <v>0</v>
      </c>
      <c r="E406" s="54">
        <v>0</v>
      </c>
      <c r="F406" s="54">
        <v>0</v>
      </c>
      <c r="G406" s="54">
        <v>0</v>
      </c>
      <c r="H406" s="54">
        <v>0</v>
      </c>
      <c r="I406" s="54">
        <v>0</v>
      </c>
      <c r="J406" s="54">
        <v>0</v>
      </c>
      <c r="K406" s="54">
        <v>0</v>
      </c>
      <c r="L406" s="54">
        <v>0</v>
      </c>
      <c r="M406" s="54">
        <v>0</v>
      </c>
      <c r="N406" s="54">
        <v>0</v>
      </c>
      <c r="O406" s="54">
        <v>0</v>
      </c>
      <c r="P406" s="29"/>
      <c r="Q406" s="55"/>
      <c r="R406" s="44"/>
      <c r="S406" s="44"/>
    </row>
    <row r="407" spans="1:19" ht="21" customHeight="1"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55"/>
      <c r="R407" s="44"/>
      <c r="S407" s="44"/>
    </row>
    <row r="408" spans="1:19"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55"/>
      <c r="R408" s="44"/>
      <c r="S408" s="44"/>
    </row>
    <row r="409" spans="1:19" ht="18" customHeight="1">
      <c r="A409" s="158" t="s">
        <v>296</v>
      </c>
      <c r="B409" s="152" t="s">
        <v>160</v>
      </c>
      <c r="C409" s="153"/>
      <c r="D409" s="152" t="s">
        <v>161</v>
      </c>
      <c r="E409" s="153"/>
      <c r="F409" s="152" t="s">
        <v>162</v>
      </c>
      <c r="G409" s="153"/>
      <c r="H409" s="152" t="s">
        <v>163</v>
      </c>
      <c r="I409" s="153"/>
      <c r="J409" s="152" t="s">
        <v>164</v>
      </c>
      <c r="K409" s="153"/>
      <c r="L409" s="152" t="s">
        <v>165</v>
      </c>
      <c r="M409" s="153"/>
      <c r="N409" s="152" t="s">
        <v>166</v>
      </c>
      <c r="O409" s="153"/>
      <c r="P409" s="29"/>
      <c r="Q409" s="55"/>
      <c r="R409" s="44"/>
      <c r="S409" s="44"/>
    </row>
    <row r="410" spans="1:19" ht="18" customHeight="1">
      <c r="A410" s="159"/>
      <c r="B410" s="134" t="s">
        <v>3</v>
      </c>
      <c r="C410" s="134" t="s">
        <v>4</v>
      </c>
      <c r="D410" s="134" t="s">
        <v>3</v>
      </c>
      <c r="E410" s="134" t="s">
        <v>4</v>
      </c>
      <c r="F410" s="134" t="s">
        <v>3</v>
      </c>
      <c r="G410" s="134" t="s">
        <v>4</v>
      </c>
      <c r="H410" s="134" t="s">
        <v>3</v>
      </c>
      <c r="I410" s="134" t="s">
        <v>4</v>
      </c>
      <c r="J410" s="134" t="s">
        <v>3</v>
      </c>
      <c r="K410" s="134" t="s">
        <v>4</v>
      </c>
      <c r="L410" s="134" t="s">
        <v>3</v>
      </c>
      <c r="M410" s="134" t="s">
        <v>4</v>
      </c>
      <c r="N410" s="134" t="s">
        <v>3</v>
      </c>
      <c r="O410" s="134" t="s">
        <v>4</v>
      </c>
      <c r="P410" s="182"/>
      <c r="Q410" s="55"/>
      <c r="R410" s="44"/>
      <c r="S410" s="44"/>
    </row>
    <row r="411" spans="1:19" ht="16.149999999999999" customHeight="1">
      <c r="A411" s="24" t="s">
        <v>227</v>
      </c>
      <c r="B411" s="52">
        <v>90</v>
      </c>
      <c r="C411" s="52">
        <v>58</v>
      </c>
      <c r="D411" s="52">
        <v>78</v>
      </c>
      <c r="E411" s="52">
        <v>66</v>
      </c>
      <c r="F411" s="52">
        <v>125</v>
      </c>
      <c r="G411" s="52">
        <v>38</v>
      </c>
      <c r="H411" s="52">
        <v>206</v>
      </c>
      <c r="I411" s="52">
        <v>110</v>
      </c>
      <c r="J411" s="52">
        <v>4</v>
      </c>
      <c r="K411" s="52">
        <v>2</v>
      </c>
      <c r="L411" s="52">
        <v>156</v>
      </c>
      <c r="M411" s="52">
        <v>94</v>
      </c>
      <c r="N411" s="52">
        <v>121</v>
      </c>
      <c r="O411" s="52">
        <v>70</v>
      </c>
      <c r="P411" s="29"/>
      <c r="Q411" s="55"/>
      <c r="R411" s="44"/>
      <c r="S411" s="44"/>
    </row>
    <row r="412" spans="1:19">
      <c r="A412" s="31" t="s">
        <v>298</v>
      </c>
      <c r="B412" s="54">
        <v>27</v>
      </c>
      <c r="C412" s="54">
        <v>18</v>
      </c>
      <c r="D412" s="54">
        <v>16</v>
      </c>
      <c r="E412" s="54">
        <v>12</v>
      </c>
      <c r="F412" s="54">
        <v>13</v>
      </c>
      <c r="G412" s="54">
        <v>4</v>
      </c>
      <c r="H412" s="54">
        <v>41</v>
      </c>
      <c r="I412" s="54">
        <v>18</v>
      </c>
      <c r="J412" s="54">
        <v>0</v>
      </c>
      <c r="K412" s="54">
        <v>0</v>
      </c>
      <c r="L412" s="54">
        <v>29</v>
      </c>
      <c r="M412" s="54">
        <v>16</v>
      </c>
      <c r="N412" s="54">
        <v>28</v>
      </c>
      <c r="O412" s="54">
        <v>9</v>
      </c>
      <c r="P412" s="29"/>
      <c r="Q412" s="55"/>
      <c r="R412" s="44"/>
      <c r="S412" s="44"/>
    </row>
    <row r="413" spans="1:19">
      <c r="A413" s="31" t="s">
        <v>297</v>
      </c>
      <c r="B413" s="54">
        <v>26</v>
      </c>
      <c r="C413" s="54">
        <v>13</v>
      </c>
      <c r="D413" s="54">
        <v>20</v>
      </c>
      <c r="E413" s="54">
        <v>29</v>
      </c>
      <c r="F413" s="54">
        <v>15</v>
      </c>
      <c r="G413" s="54">
        <v>4</v>
      </c>
      <c r="H413" s="54">
        <v>54</v>
      </c>
      <c r="I413" s="54">
        <v>45</v>
      </c>
      <c r="J413" s="54">
        <v>0</v>
      </c>
      <c r="K413" s="54">
        <v>0</v>
      </c>
      <c r="L413" s="54">
        <v>52</v>
      </c>
      <c r="M413" s="54">
        <v>25</v>
      </c>
      <c r="N413" s="54">
        <v>33</v>
      </c>
      <c r="O413" s="54">
        <v>26</v>
      </c>
      <c r="P413" s="29"/>
      <c r="Q413" s="55"/>
      <c r="R413" s="44"/>
      <c r="S413" s="44"/>
    </row>
    <row r="414" spans="1:19">
      <c r="A414" s="31" t="s">
        <v>289</v>
      </c>
      <c r="B414" s="54">
        <v>5</v>
      </c>
      <c r="C414" s="54">
        <v>1</v>
      </c>
      <c r="D414" s="54">
        <v>11</v>
      </c>
      <c r="E414" s="54">
        <v>3</v>
      </c>
      <c r="F414" s="54">
        <v>45</v>
      </c>
      <c r="G414" s="54">
        <v>17</v>
      </c>
      <c r="H414" s="54">
        <v>26</v>
      </c>
      <c r="I414" s="54">
        <v>8</v>
      </c>
      <c r="J414" s="54">
        <v>1</v>
      </c>
      <c r="K414" s="54">
        <v>0</v>
      </c>
      <c r="L414" s="54">
        <v>32</v>
      </c>
      <c r="M414" s="54">
        <v>14</v>
      </c>
      <c r="N414" s="54">
        <v>12</v>
      </c>
      <c r="O414" s="54">
        <v>3</v>
      </c>
      <c r="P414" s="29"/>
      <c r="Q414" s="55"/>
      <c r="R414" s="44"/>
      <c r="S414" s="44"/>
    </row>
    <row r="415" spans="1:19">
      <c r="A415" s="31" t="s">
        <v>342</v>
      </c>
      <c r="B415" s="54">
        <v>4</v>
      </c>
      <c r="C415" s="54">
        <v>5</v>
      </c>
      <c r="D415" s="54">
        <v>3</v>
      </c>
      <c r="E415" s="54">
        <v>5</v>
      </c>
      <c r="F415" s="54">
        <v>6</v>
      </c>
      <c r="G415" s="54">
        <v>3</v>
      </c>
      <c r="H415" s="54">
        <v>7</v>
      </c>
      <c r="I415" s="54">
        <v>6</v>
      </c>
      <c r="J415" s="54">
        <v>1</v>
      </c>
      <c r="K415" s="54">
        <v>1</v>
      </c>
      <c r="L415" s="54">
        <v>9</v>
      </c>
      <c r="M415" s="54">
        <v>12</v>
      </c>
      <c r="N415" s="54">
        <v>5</v>
      </c>
      <c r="O415" s="54">
        <v>4</v>
      </c>
      <c r="P415" s="29"/>
      <c r="Q415" s="55"/>
      <c r="R415" s="44"/>
      <c r="S415" s="44"/>
    </row>
    <row r="416" spans="1:19">
      <c r="A416" s="31" t="s">
        <v>343</v>
      </c>
      <c r="B416" s="54">
        <v>15</v>
      </c>
      <c r="C416" s="54">
        <v>8</v>
      </c>
      <c r="D416" s="54">
        <v>5</v>
      </c>
      <c r="E416" s="54">
        <v>3</v>
      </c>
      <c r="F416" s="54">
        <v>10</v>
      </c>
      <c r="G416" s="54">
        <v>2</v>
      </c>
      <c r="H416" s="54">
        <v>24</v>
      </c>
      <c r="I416" s="54">
        <v>9</v>
      </c>
      <c r="J416" s="54">
        <v>0</v>
      </c>
      <c r="K416" s="54">
        <v>0</v>
      </c>
      <c r="L416" s="54">
        <v>9</v>
      </c>
      <c r="M416" s="54">
        <v>5</v>
      </c>
      <c r="N416" s="54">
        <v>17</v>
      </c>
      <c r="O416" s="54">
        <v>17</v>
      </c>
      <c r="P416" s="29"/>
      <c r="Q416" s="55"/>
      <c r="R416" s="44"/>
      <c r="S416" s="44"/>
    </row>
    <row r="417" spans="1:19">
      <c r="A417" s="31" t="s">
        <v>344</v>
      </c>
      <c r="B417" s="54">
        <v>6</v>
      </c>
      <c r="C417" s="54">
        <v>5</v>
      </c>
      <c r="D417" s="54">
        <v>8</v>
      </c>
      <c r="E417" s="54">
        <v>7</v>
      </c>
      <c r="F417" s="54">
        <v>7</v>
      </c>
      <c r="G417" s="54">
        <v>1</v>
      </c>
      <c r="H417" s="54">
        <v>20</v>
      </c>
      <c r="I417" s="54">
        <v>12</v>
      </c>
      <c r="J417" s="54">
        <v>0</v>
      </c>
      <c r="K417" s="54">
        <v>0</v>
      </c>
      <c r="L417" s="54">
        <v>9</v>
      </c>
      <c r="M417" s="54">
        <v>6</v>
      </c>
      <c r="N417" s="54">
        <v>9</v>
      </c>
      <c r="O417" s="54">
        <v>7</v>
      </c>
      <c r="P417" s="29"/>
      <c r="Q417" s="55"/>
      <c r="R417" s="44"/>
      <c r="S417" s="44"/>
    </row>
    <row r="418" spans="1:19">
      <c r="A418" s="35" t="s">
        <v>233</v>
      </c>
      <c r="B418" s="54">
        <v>0</v>
      </c>
      <c r="C418" s="54">
        <v>1</v>
      </c>
      <c r="D418" s="54">
        <v>0</v>
      </c>
      <c r="E418" s="54">
        <v>0</v>
      </c>
      <c r="F418" s="54">
        <v>0</v>
      </c>
      <c r="G418" s="54">
        <v>1</v>
      </c>
      <c r="H418" s="54">
        <v>2</v>
      </c>
      <c r="I418" s="54">
        <v>0</v>
      </c>
      <c r="J418" s="54">
        <v>1</v>
      </c>
      <c r="K418" s="54">
        <v>0</v>
      </c>
      <c r="L418" s="54">
        <v>1</v>
      </c>
      <c r="M418" s="54">
        <v>0</v>
      </c>
      <c r="N418" s="54">
        <v>0</v>
      </c>
      <c r="O418" s="54">
        <v>0</v>
      </c>
      <c r="P418" s="29"/>
      <c r="Q418" s="55"/>
      <c r="R418" s="44"/>
      <c r="S418" s="44"/>
    </row>
    <row r="419" spans="1:19">
      <c r="A419" s="35" t="s">
        <v>234</v>
      </c>
      <c r="B419" s="54">
        <v>0</v>
      </c>
      <c r="C419" s="54">
        <v>1</v>
      </c>
      <c r="D419" s="54">
        <v>0</v>
      </c>
      <c r="E419" s="54">
        <v>0</v>
      </c>
      <c r="F419" s="54">
        <v>1</v>
      </c>
      <c r="G419" s="54">
        <v>0</v>
      </c>
      <c r="H419" s="54">
        <v>4</v>
      </c>
      <c r="I419" s="54">
        <v>1</v>
      </c>
      <c r="J419" s="54">
        <v>0</v>
      </c>
      <c r="K419" s="54">
        <v>0</v>
      </c>
      <c r="L419" s="54">
        <v>1</v>
      </c>
      <c r="M419" s="54">
        <v>1</v>
      </c>
      <c r="N419" s="54">
        <v>0</v>
      </c>
      <c r="O419" s="54">
        <v>0</v>
      </c>
      <c r="P419" s="29"/>
      <c r="Q419" s="55"/>
      <c r="R419" s="44"/>
      <c r="S419" s="44"/>
    </row>
    <row r="420" spans="1:19">
      <c r="A420" s="35" t="s">
        <v>235</v>
      </c>
      <c r="B420" s="54">
        <v>0</v>
      </c>
      <c r="C420" s="54">
        <v>0</v>
      </c>
      <c r="D420" s="54">
        <v>0</v>
      </c>
      <c r="E420" s="54">
        <v>0</v>
      </c>
      <c r="F420" s="54">
        <v>0</v>
      </c>
      <c r="G420" s="54">
        <v>0</v>
      </c>
      <c r="H420" s="54">
        <v>0</v>
      </c>
      <c r="I420" s="54">
        <v>0</v>
      </c>
      <c r="J420" s="54">
        <v>0</v>
      </c>
      <c r="K420" s="54">
        <v>0</v>
      </c>
      <c r="L420" s="54">
        <v>1</v>
      </c>
      <c r="M420" s="54">
        <v>1</v>
      </c>
      <c r="N420" s="54">
        <v>0</v>
      </c>
      <c r="O420" s="54">
        <v>0</v>
      </c>
      <c r="P420" s="29"/>
      <c r="Q420" s="55"/>
      <c r="R420" s="44"/>
      <c r="S420" s="44"/>
    </row>
    <row r="421" spans="1:19">
      <c r="A421" s="35" t="s">
        <v>236</v>
      </c>
      <c r="B421" s="54">
        <v>1</v>
      </c>
      <c r="C421" s="54">
        <v>1</v>
      </c>
      <c r="D421" s="54">
        <v>3</v>
      </c>
      <c r="E421" s="54">
        <v>1</v>
      </c>
      <c r="F421" s="54">
        <v>0</v>
      </c>
      <c r="G421" s="54">
        <v>0</v>
      </c>
      <c r="H421" s="54">
        <v>0</v>
      </c>
      <c r="I421" s="54">
        <v>0</v>
      </c>
      <c r="J421" s="54">
        <v>0</v>
      </c>
      <c r="K421" s="54">
        <v>0</v>
      </c>
      <c r="L421" s="54">
        <v>1</v>
      </c>
      <c r="M421" s="54">
        <v>0</v>
      </c>
      <c r="N421" s="54">
        <v>0</v>
      </c>
      <c r="O421" s="54">
        <v>0</v>
      </c>
      <c r="P421" s="29"/>
      <c r="Q421" s="55"/>
      <c r="R421" s="44"/>
      <c r="S421" s="44"/>
    </row>
    <row r="422" spans="1:19">
      <c r="A422" s="35" t="s">
        <v>237</v>
      </c>
      <c r="B422" s="54">
        <v>0</v>
      </c>
      <c r="C422" s="54">
        <v>0</v>
      </c>
      <c r="D422" s="54">
        <v>0</v>
      </c>
      <c r="E422" s="54">
        <v>1</v>
      </c>
      <c r="F422" s="54">
        <v>1</v>
      </c>
      <c r="G422" s="54">
        <v>0</v>
      </c>
      <c r="H422" s="54">
        <v>0</v>
      </c>
      <c r="I422" s="54">
        <v>0</v>
      </c>
      <c r="J422" s="54">
        <v>0</v>
      </c>
      <c r="K422" s="54">
        <v>0</v>
      </c>
      <c r="L422" s="54">
        <v>2</v>
      </c>
      <c r="M422" s="54">
        <v>2</v>
      </c>
      <c r="N422" s="54">
        <v>0</v>
      </c>
      <c r="O422" s="54">
        <v>0</v>
      </c>
      <c r="P422" s="29"/>
      <c r="Q422" s="55"/>
      <c r="R422" s="44"/>
      <c r="S422" s="44"/>
    </row>
    <row r="423" spans="1:19">
      <c r="A423" s="35" t="s">
        <v>238</v>
      </c>
      <c r="B423" s="54">
        <v>0</v>
      </c>
      <c r="C423" s="54">
        <v>0</v>
      </c>
      <c r="D423" s="54">
        <v>1</v>
      </c>
      <c r="E423" s="54">
        <v>0</v>
      </c>
      <c r="F423" s="54">
        <v>0</v>
      </c>
      <c r="G423" s="54">
        <v>0</v>
      </c>
      <c r="H423" s="54">
        <v>0</v>
      </c>
      <c r="I423" s="54">
        <v>0</v>
      </c>
      <c r="J423" s="54">
        <v>0</v>
      </c>
      <c r="K423" s="54">
        <v>0</v>
      </c>
      <c r="L423" s="54">
        <v>0</v>
      </c>
      <c r="M423" s="54">
        <v>2</v>
      </c>
      <c r="N423" s="54">
        <v>0</v>
      </c>
      <c r="O423" s="54">
        <v>0</v>
      </c>
      <c r="P423" s="29"/>
      <c r="Q423" s="55"/>
      <c r="R423" s="44"/>
      <c r="S423" s="44"/>
    </row>
    <row r="424" spans="1:19">
      <c r="A424" s="35" t="s">
        <v>239</v>
      </c>
      <c r="B424" s="54">
        <v>0</v>
      </c>
      <c r="C424" s="54">
        <v>0</v>
      </c>
      <c r="D424" s="54">
        <v>0</v>
      </c>
      <c r="E424" s="54">
        <v>0</v>
      </c>
      <c r="F424" s="54">
        <v>0</v>
      </c>
      <c r="G424" s="54">
        <v>1</v>
      </c>
      <c r="H424" s="54">
        <v>1</v>
      </c>
      <c r="I424" s="54">
        <v>0</v>
      </c>
      <c r="J424" s="54">
        <v>0</v>
      </c>
      <c r="K424" s="54">
        <v>0</v>
      </c>
      <c r="L424" s="54">
        <v>1</v>
      </c>
      <c r="M424" s="54">
        <v>0</v>
      </c>
      <c r="N424" s="54">
        <v>3</v>
      </c>
      <c r="O424" s="54">
        <v>0</v>
      </c>
      <c r="P424" s="29"/>
      <c r="Q424" s="55"/>
      <c r="R424" s="44"/>
      <c r="S424" s="44"/>
    </row>
    <row r="425" spans="1:19">
      <c r="A425" s="35" t="s">
        <v>240</v>
      </c>
      <c r="B425" s="54">
        <v>1</v>
      </c>
      <c r="C425" s="54">
        <v>1</v>
      </c>
      <c r="D425" s="54">
        <v>3</v>
      </c>
      <c r="E425" s="54">
        <v>0</v>
      </c>
      <c r="F425" s="54">
        <v>3</v>
      </c>
      <c r="G425" s="54">
        <v>2</v>
      </c>
      <c r="H425" s="54">
        <v>1</v>
      </c>
      <c r="I425" s="54">
        <v>4</v>
      </c>
      <c r="J425" s="54">
        <v>0</v>
      </c>
      <c r="K425" s="54">
        <v>0</v>
      </c>
      <c r="L425" s="54">
        <v>1</v>
      </c>
      <c r="M425" s="54">
        <v>2</v>
      </c>
      <c r="N425" s="54">
        <v>0</v>
      </c>
      <c r="O425" s="54">
        <v>1</v>
      </c>
      <c r="P425" s="29"/>
      <c r="Q425" s="55"/>
      <c r="R425" s="44"/>
      <c r="S425" s="44"/>
    </row>
    <row r="426" spans="1:19">
      <c r="A426" s="35" t="s">
        <v>241</v>
      </c>
      <c r="B426" s="54">
        <v>0</v>
      </c>
      <c r="C426" s="54">
        <v>0</v>
      </c>
      <c r="D426" s="54">
        <v>0</v>
      </c>
      <c r="E426" s="54">
        <v>0</v>
      </c>
      <c r="F426" s="54">
        <v>0</v>
      </c>
      <c r="G426" s="54">
        <v>0</v>
      </c>
      <c r="H426" s="54">
        <v>0</v>
      </c>
      <c r="I426" s="54">
        <v>0</v>
      </c>
      <c r="J426" s="54">
        <v>0</v>
      </c>
      <c r="K426" s="54">
        <v>0</v>
      </c>
      <c r="L426" s="54">
        <v>1</v>
      </c>
      <c r="M426" s="54">
        <v>1</v>
      </c>
      <c r="N426" s="54">
        <v>0</v>
      </c>
      <c r="O426" s="54">
        <v>0</v>
      </c>
      <c r="P426" s="29"/>
      <c r="Q426" s="55"/>
      <c r="R426" s="44"/>
      <c r="S426" s="44"/>
    </row>
    <row r="427" spans="1:19">
      <c r="A427" s="35" t="s">
        <v>242</v>
      </c>
      <c r="B427" s="54">
        <v>1</v>
      </c>
      <c r="C427" s="54">
        <v>1</v>
      </c>
      <c r="D427" s="54">
        <v>1</v>
      </c>
      <c r="E427" s="54">
        <v>0</v>
      </c>
      <c r="F427" s="54">
        <v>0</v>
      </c>
      <c r="G427" s="54">
        <v>0</v>
      </c>
      <c r="H427" s="54">
        <v>1</v>
      </c>
      <c r="I427" s="54">
        <v>1</v>
      </c>
      <c r="J427" s="54">
        <v>0</v>
      </c>
      <c r="K427" s="54">
        <v>0</v>
      </c>
      <c r="L427" s="54">
        <v>0</v>
      </c>
      <c r="M427" s="54">
        <v>3</v>
      </c>
      <c r="N427" s="54">
        <v>1</v>
      </c>
      <c r="O427" s="54">
        <v>0</v>
      </c>
      <c r="P427" s="29"/>
      <c r="Q427" s="55"/>
      <c r="R427" s="44"/>
      <c r="S427" s="44"/>
    </row>
    <row r="428" spans="1:19">
      <c r="A428" s="35" t="s">
        <v>243</v>
      </c>
      <c r="B428" s="54">
        <v>0</v>
      </c>
      <c r="C428" s="54">
        <v>0</v>
      </c>
      <c r="D428" s="54">
        <v>0</v>
      </c>
      <c r="E428" s="54">
        <v>0</v>
      </c>
      <c r="F428" s="54">
        <v>0</v>
      </c>
      <c r="G428" s="54">
        <v>0</v>
      </c>
      <c r="H428" s="54">
        <v>0</v>
      </c>
      <c r="I428" s="54">
        <v>0</v>
      </c>
      <c r="J428" s="54">
        <v>0</v>
      </c>
      <c r="K428" s="54">
        <v>0</v>
      </c>
      <c r="L428" s="54">
        <v>0</v>
      </c>
      <c r="M428" s="54">
        <v>0</v>
      </c>
      <c r="N428" s="54">
        <v>0</v>
      </c>
      <c r="O428" s="54">
        <v>0</v>
      </c>
      <c r="P428" s="29"/>
      <c r="Q428" s="55"/>
      <c r="R428" s="44"/>
      <c r="S428" s="44"/>
    </row>
    <row r="429" spans="1:19">
      <c r="A429" s="35" t="s">
        <v>244</v>
      </c>
      <c r="B429" s="54">
        <v>0</v>
      </c>
      <c r="C429" s="54">
        <v>0</v>
      </c>
      <c r="D429" s="54">
        <v>0</v>
      </c>
      <c r="E429" s="54">
        <v>0</v>
      </c>
      <c r="F429" s="54">
        <v>1</v>
      </c>
      <c r="G429" s="54">
        <v>0</v>
      </c>
      <c r="H429" s="54">
        <v>1</v>
      </c>
      <c r="I429" s="54">
        <v>0</v>
      </c>
      <c r="J429" s="54">
        <v>0</v>
      </c>
      <c r="K429" s="54">
        <v>0</v>
      </c>
      <c r="L429" s="54">
        <v>1</v>
      </c>
      <c r="M429" s="54">
        <v>0</v>
      </c>
      <c r="N429" s="54">
        <v>0</v>
      </c>
      <c r="O429" s="54">
        <v>1</v>
      </c>
      <c r="P429" s="29"/>
      <c r="Q429" s="55"/>
      <c r="R429" s="44"/>
      <c r="S429" s="44"/>
    </row>
    <row r="430" spans="1:19">
      <c r="A430" s="35" t="s">
        <v>245</v>
      </c>
      <c r="B430" s="54">
        <v>4</v>
      </c>
      <c r="C430" s="54">
        <v>3</v>
      </c>
      <c r="D430" s="54">
        <v>7</v>
      </c>
      <c r="E430" s="54">
        <v>5</v>
      </c>
      <c r="F430" s="54">
        <v>23</v>
      </c>
      <c r="G430" s="54">
        <v>3</v>
      </c>
      <c r="H430" s="54">
        <v>24</v>
      </c>
      <c r="I430" s="54">
        <v>6</v>
      </c>
      <c r="J430" s="54">
        <v>1</v>
      </c>
      <c r="K430" s="54">
        <v>1</v>
      </c>
      <c r="L430" s="54">
        <v>5</v>
      </c>
      <c r="M430" s="54">
        <v>4</v>
      </c>
      <c r="N430" s="54">
        <v>13</v>
      </c>
      <c r="O430" s="54">
        <v>2</v>
      </c>
      <c r="P430" s="29"/>
      <c r="Q430" s="55"/>
      <c r="R430" s="44"/>
      <c r="S430" s="44"/>
    </row>
    <row r="431" spans="1:19">
      <c r="A431" s="35" t="s">
        <v>246</v>
      </c>
      <c r="B431" s="54">
        <v>0</v>
      </c>
      <c r="C431" s="54">
        <v>0</v>
      </c>
      <c r="D431" s="54">
        <v>0</v>
      </c>
      <c r="E431" s="54">
        <v>0</v>
      </c>
      <c r="F431" s="54">
        <v>0</v>
      </c>
      <c r="G431" s="54">
        <v>0</v>
      </c>
      <c r="H431" s="54">
        <v>0</v>
      </c>
      <c r="I431" s="54">
        <v>0</v>
      </c>
      <c r="J431" s="54">
        <v>0</v>
      </c>
      <c r="K431" s="54">
        <v>0</v>
      </c>
      <c r="L431" s="54">
        <v>1</v>
      </c>
      <c r="M431" s="54">
        <v>0</v>
      </c>
      <c r="N431" s="54">
        <v>0</v>
      </c>
      <c r="O431" s="54">
        <v>0</v>
      </c>
      <c r="P431" s="29"/>
      <c r="Q431" s="55"/>
      <c r="R431" s="44"/>
      <c r="S431" s="44"/>
    </row>
    <row r="432" spans="1:19">
      <c r="A432" s="35" t="s">
        <v>247</v>
      </c>
      <c r="B432" s="54">
        <v>0</v>
      </c>
      <c r="C432" s="54">
        <v>0</v>
      </c>
      <c r="D432" s="54">
        <v>0</v>
      </c>
      <c r="E432" s="54">
        <v>0</v>
      </c>
      <c r="F432" s="54">
        <v>0</v>
      </c>
      <c r="G432" s="54">
        <v>0</v>
      </c>
      <c r="H432" s="54">
        <v>0</v>
      </c>
      <c r="I432" s="54">
        <v>0</v>
      </c>
      <c r="J432" s="54">
        <v>0</v>
      </c>
      <c r="K432" s="54">
        <v>0</v>
      </c>
      <c r="L432" s="54">
        <v>0</v>
      </c>
      <c r="M432" s="54">
        <v>0</v>
      </c>
      <c r="N432" s="54">
        <v>0</v>
      </c>
      <c r="O432" s="54">
        <v>0</v>
      </c>
      <c r="P432" s="29"/>
      <c r="Q432" s="55"/>
      <c r="R432" s="44"/>
      <c r="S432" s="44"/>
    </row>
    <row r="433" spans="1:19" ht="16.5" customHeight="1">
      <c r="A433" s="35" t="s">
        <v>248</v>
      </c>
      <c r="B433" s="54">
        <v>0</v>
      </c>
      <c r="C433" s="54">
        <v>0</v>
      </c>
      <c r="D433" s="54">
        <v>0</v>
      </c>
      <c r="E433" s="54">
        <v>0</v>
      </c>
      <c r="F433" s="54">
        <v>0</v>
      </c>
      <c r="G433" s="54">
        <v>0</v>
      </c>
      <c r="H433" s="54">
        <v>0</v>
      </c>
      <c r="I433" s="54">
        <v>0</v>
      </c>
      <c r="J433" s="54">
        <v>0</v>
      </c>
      <c r="K433" s="54">
        <v>0</v>
      </c>
      <c r="L433" s="54">
        <v>0</v>
      </c>
      <c r="M433" s="54">
        <v>0</v>
      </c>
      <c r="N433" s="54">
        <v>0</v>
      </c>
      <c r="O433" s="54">
        <v>0</v>
      </c>
      <c r="P433" s="29"/>
      <c r="Q433" s="55"/>
      <c r="R433" s="44"/>
      <c r="S433" s="44"/>
    </row>
    <row r="434" spans="1:19"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55"/>
      <c r="R434" s="44"/>
      <c r="S434" s="44"/>
    </row>
    <row r="435" spans="1:19" ht="18.75" customHeight="1"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55"/>
      <c r="R435" s="44"/>
      <c r="S435" s="44"/>
    </row>
    <row r="436" spans="1:19" ht="16.5" customHeight="1">
      <c r="A436" s="158" t="s">
        <v>296</v>
      </c>
      <c r="B436" s="152" t="s">
        <v>167</v>
      </c>
      <c r="C436" s="153"/>
      <c r="D436" s="152" t="s">
        <v>168</v>
      </c>
      <c r="E436" s="153"/>
      <c r="F436" s="152" t="s">
        <v>169</v>
      </c>
      <c r="G436" s="153"/>
      <c r="H436" s="152" t="s">
        <v>170</v>
      </c>
      <c r="I436" s="153"/>
      <c r="J436" s="152" t="s">
        <v>171</v>
      </c>
      <c r="K436" s="153"/>
      <c r="L436" s="152" t="s">
        <v>172</v>
      </c>
      <c r="M436" s="153"/>
      <c r="N436" s="152" t="s">
        <v>173</v>
      </c>
      <c r="O436" s="153"/>
      <c r="P436" s="29"/>
      <c r="Q436" s="55"/>
      <c r="R436" s="44"/>
      <c r="S436" s="44"/>
    </row>
    <row r="437" spans="1:19">
      <c r="A437" s="159"/>
      <c r="B437" s="134" t="s">
        <v>3</v>
      </c>
      <c r="C437" s="134" t="s">
        <v>4</v>
      </c>
      <c r="D437" s="134" t="s">
        <v>3</v>
      </c>
      <c r="E437" s="134" t="s">
        <v>4</v>
      </c>
      <c r="F437" s="134" t="s">
        <v>3</v>
      </c>
      <c r="G437" s="134" t="s">
        <v>4</v>
      </c>
      <c r="H437" s="134" t="s">
        <v>3</v>
      </c>
      <c r="I437" s="134" t="s">
        <v>4</v>
      </c>
      <c r="J437" s="134" t="s">
        <v>3</v>
      </c>
      <c r="K437" s="134" t="s">
        <v>4</v>
      </c>
      <c r="L437" s="134" t="s">
        <v>3</v>
      </c>
      <c r="M437" s="134" t="s">
        <v>4</v>
      </c>
      <c r="N437" s="134" t="s">
        <v>3</v>
      </c>
      <c r="O437" s="134" t="s">
        <v>4</v>
      </c>
      <c r="P437" s="182"/>
      <c r="Q437" s="55"/>
      <c r="R437" s="44"/>
      <c r="S437" s="44"/>
    </row>
    <row r="438" spans="1:19" ht="16.149999999999999" customHeight="1">
      <c r="A438" s="24" t="s">
        <v>227</v>
      </c>
      <c r="B438" s="52">
        <v>61</v>
      </c>
      <c r="C438" s="52">
        <v>44</v>
      </c>
      <c r="D438" s="52">
        <v>9156</v>
      </c>
      <c r="E438" s="52">
        <v>3870</v>
      </c>
      <c r="F438" s="52">
        <v>1</v>
      </c>
      <c r="G438" s="52">
        <v>0</v>
      </c>
      <c r="H438" s="52">
        <v>21</v>
      </c>
      <c r="I438" s="52">
        <v>25</v>
      </c>
      <c r="J438" s="52">
        <v>45</v>
      </c>
      <c r="K438" s="52">
        <v>30</v>
      </c>
      <c r="L438" s="52">
        <v>18</v>
      </c>
      <c r="M438" s="52">
        <v>8</v>
      </c>
      <c r="N438" s="52">
        <v>181</v>
      </c>
      <c r="O438" s="52">
        <v>172</v>
      </c>
      <c r="P438" s="29"/>
      <c r="Q438" s="55"/>
      <c r="R438" s="44"/>
      <c r="S438" s="44"/>
    </row>
    <row r="439" spans="1:19">
      <c r="A439" s="31" t="s">
        <v>298</v>
      </c>
      <c r="B439" s="54">
        <v>10</v>
      </c>
      <c r="C439" s="54">
        <v>5</v>
      </c>
      <c r="D439" s="54">
        <v>1395</v>
      </c>
      <c r="E439" s="54">
        <v>436</v>
      </c>
      <c r="F439" s="54">
        <v>1</v>
      </c>
      <c r="G439" s="54">
        <v>0</v>
      </c>
      <c r="H439" s="54">
        <v>3</v>
      </c>
      <c r="I439" s="54">
        <v>6</v>
      </c>
      <c r="J439" s="54">
        <v>7</v>
      </c>
      <c r="K439" s="54">
        <v>3</v>
      </c>
      <c r="L439" s="54">
        <v>3</v>
      </c>
      <c r="M439" s="54">
        <v>0</v>
      </c>
      <c r="N439" s="54">
        <v>36</v>
      </c>
      <c r="O439" s="54">
        <v>30</v>
      </c>
      <c r="P439" s="29"/>
      <c r="Q439" s="55"/>
      <c r="R439" s="44"/>
      <c r="S439" s="44"/>
    </row>
    <row r="440" spans="1:19">
      <c r="A440" s="31" t="s">
        <v>297</v>
      </c>
      <c r="B440" s="54">
        <v>31</v>
      </c>
      <c r="C440" s="54">
        <v>28</v>
      </c>
      <c r="D440" s="54">
        <v>3621</v>
      </c>
      <c r="E440" s="54">
        <v>1677</v>
      </c>
      <c r="F440" s="54">
        <v>0</v>
      </c>
      <c r="G440" s="54">
        <v>0</v>
      </c>
      <c r="H440" s="54">
        <v>3</v>
      </c>
      <c r="I440" s="54">
        <v>12</v>
      </c>
      <c r="J440" s="54">
        <v>16</v>
      </c>
      <c r="K440" s="54">
        <v>8</v>
      </c>
      <c r="L440" s="54">
        <v>5</v>
      </c>
      <c r="M440" s="54">
        <v>2</v>
      </c>
      <c r="N440" s="54">
        <v>55</v>
      </c>
      <c r="O440" s="54">
        <v>53</v>
      </c>
      <c r="P440" s="29"/>
      <c r="Q440" s="55"/>
      <c r="R440" s="44"/>
      <c r="S440" s="44"/>
    </row>
    <row r="441" spans="1:19">
      <c r="A441" s="31" t="s">
        <v>289</v>
      </c>
      <c r="B441" s="54">
        <v>4</v>
      </c>
      <c r="C441" s="54">
        <v>1</v>
      </c>
      <c r="D441" s="54">
        <v>464</v>
      </c>
      <c r="E441" s="54">
        <v>151</v>
      </c>
      <c r="F441" s="54">
        <v>0</v>
      </c>
      <c r="G441" s="54">
        <v>0</v>
      </c>
      <c r="H441" s="54">
        <v>4</v>
      </c>
      <c r="I441" s="54">
        <v>0</v>
      </c>
      <c r="J441" s="54">
        <v>3</v>
      </c>
      <c r="K441" s="54">
        <v>7</v>
      </c>
      <c r="L441" s="54">
        <v>2</v>
      </c>
      <c r="M441" s="54">
        <v>3</v>
      </c>
      <c r="N441" s="54">
        <v>17</v>
      </c>
      <c r="O441" s="54">
        <v>16</v>
      </c>
      <c r="P441" s="29"/>
      <c r="Q441" s="55"/>
      <c r="R441" s="44"/>
      <c r="S441" s="44"/>
    </row>
    <row r="442" spans="1:19">
      <c r="A442" s="31" t="s">
        <v>342</v>
      </c>
      <c r="B442" s="54">
        <v>1</v>
      </c>
      <c r="C442" s="54">
        <v>1</v>
      </c>
      <c r="D442" s="54">
        <v>1228</v>
      </c>
      <c r="E442" s="54">
        <v>595</v>
      </c>
      <c r="F442" s="54">
        <v>0</v>
      </c>
      <c r="G442" s="54">
        <v>0</v>
      </c>
      <c r="H442" s="54">
        <v>1</v>
      </c>
      <c r="I442" s="54">
        <v>0</v>
      </c>
      <c r="J442" s="54">
        <v>5</v>
      </c>
      <c r="K442" s="54">
        <v>1</v>
      </c>
      <c r="L442" s="54">
        <v>0</v>
      </c>
      <c r="M442" s="54">
        <v>0</v>
      </c>
      <c r="N442" s="54">
        <v>15</v>
      </c>
      <c r="O442" s="54">
        <v>11</v>
      </c>
      <c r="P442" s="29"/>
      <c r="Q442" s="55"/>
      <c r="R442" s="44"/>
      <c r="S442" s="44"/>
    </row>
    <row r="443" spans="1:19">
      <c r="A443" s="31" t="s">
        <v>343</v>
      </c>
      <c r="B443" s="54">
        <v>8</v>
      </c>
      <c r="C443" s="54">
        <v>5</v>
      </c>
      <c r="D443" s="54">
        <v>378</v>
      </c>
      <c r="E443" s="54">
        <v>114</v>
      </c>
      <c r="F443" s="54">
        <v>0</v>
      </c>
      <c r="G443" s="54">
        <v>0</v>
      </c>
      <c r="H443" s="54">
        <v>0</v>
      </c>
      <c r="I443" s="54">
        <v>1</v>
      </c>
      <c r="J443" s="54">
        <v>1</v>
      </c>
      <c r="K443" s="54">
        <v>0</v>
      </c>
      <c r="L443" s="54">
        <v>3</v>
      </c>
      <c r="M443" s="54">
        <v>0</v>
      </c>
      <c r="N443" s="54">
        <v>6</v>
      </c>
      <c r="O443" s="54">
        <v>7</v>
      </c>
      <c r="P443" s="29"/>
      <c r="Q443" s="55"/>
      <c r="R443" s="44"/>
      <c r="S443" s="44"/>
    </row>
    <row r="444" spans="1:19">
      <c r="A444" s="31" t="s">
        <v>344</v>
      </c>
      <c r="B444" s="54">
        <v>1</v>
      </c>
      <c r="C444" s="54">
        <v>0</v>
      </c>
      <c r="D444" s="54">
        <v>695</v>
      </c>
      <c r="E444" s="54">
        <v>319</v>
      </c>
      <c r="F444" s="54">
        <v>0</v>
      </c>
      <c r="G444" s="54">
        <v>0</v>
      </c>
      <c r="H444" s="54">
        <v>7</v>
      </c>
      <c r="I444" s="54">
        <v>5</v>
      </c>
      <c r="J444" s="54">
        <v>3</v>
      </c>
      <c r="K444" s="54">
        <v>3</v>
      </c>
      <c r="L444" s="54">
        <v>4</v>
      </c>
      <c r="M444" s="54">
        <v>1</v>
      </c>
      <c r="N444" s="54">
        <v>14</v>
      </c>
      <c r="O444" s="54">
        <v>26</v>
      </c>
      <c r="P444" s="29"/>
      <c r="Q444" s="55"/>
      <c r="R444" s="44"/>
      <c r="S444" s="44"/>
    </row>
    <row r="445" spans="1:19">
      <c r="A445" s="35" t="s">
        <v>233</v>
      </c>
      <c r="B445" s="54">
        <v>1</v>
      </c>
      <c r="C445" s="54">
        <v>0</v>
      </c>
      <c r="D445" s="54">
        <v>92</v>
      </c>
      <c r="E445" s="54">
        <v>34</v>
      </c>
      <c r="F445" s="54">
        <v>0</v>
      </c>
      <c r="G445" s="54">
        <v>0</v>
      </c>
      <c r="H445" s="54">
        <v>0</v>
      </c>
      <c r="I445" s="54">
        <v>0</v>
      </c>
      <c r="J445" s="54">
        <v>2</v>
      </c>
      <c r="K445" s="54">
        <v>2</v>
      </c>
      <c r="L445" s="54">
        <v>0</v>
      </c>
      <c r="M445" s="54">
        <v>0</v>
      </c>
      <c r="N445" s="54">
        <v>2</v>
      </c>
      <c r="O445" s="54">
        <v>2</v>
      </c>
      <c r="P445" s="29"/>
      <c r="Q445" s="55"/>
      <c r="R445" s="44"/>
      <c r="S445" s="44"/>
    </row>
    <row r="446" spans="1:19">
      <c r="A446" s="35" t="s">
        <v>234</v>
      </c>
      <c r="B446" s="54">
        <v>0</v>
      </c>
      <c r="C446" s="54">
        <v>0</v>
      </c>
      <c r="D446" s="54">
        <v>281</v>
      </c>
      <c r="E446" s="54">
        <v>97</v>
      </c>
      <c r="F446" s="54">
        <v>0</v>
      </c>
      <c r="G446" s="54">
        <v>0</v>
      </c>
      <c r="H446" s="54">
        <v>0</v>
      </c>
      <c r="I446" s="54">
        <v>0</v>
      </c>
      <c r="J446" s="54">
        <v>1</v>
      </c>
      <c r="K446" s="54">
        <v>0</v>
      </c>
      <c r="L446" s="54">
        <v>0</v>
      </c>
      <c r="M446" s="54">
        <v>0</v>
      </c>
      <c r="N446" s="54">
        <v>1</v>
      </c>
      <c r="O446" s="54">
        <v>2</v>
      </c>
      <c r="P446" s="29"/>
      <c r="Q446" s="55"/>
      <c r="R446" s="44"/>
      <c r="S446" s="44"/>
    </row>
    <row r="447" spans="1:19">
      <c r="A447" s="35" t="s">
        <v>235</v>
      </c>
      <c r="B447" s="54">
        <v>0</v>
      </c>
      <c r="C447" s="54">
        <v>0</v>
      </c>
      <c r="D447" s="54">
        <v>44</v>
      </c>
      <c r="E447" s="54">
        <v>11</v>
      </c>
      <c r="F447" s="54">
        <v>0</v>
      </c>
      <c r="G447" s="54">
        <v>0</v>
      </c>
      <c r="H447" s="54">
        <v>1</v>
      </c>
      <c r="I447" s="54">
        <v>0</v>
      </c>
      <c r="J447" s="54">
        <v>0</v>
      </c>
      <c r="K447" s="54">
        <v>0</v>
      </c>
      <c r="L447" s="54">
        <v>0</v>
      </c>
      <c r="M447" s="54">
        <v>0</v>
      </c>
      <c r="N447" s="54">
        <v>0</v>
      </c>
      <c r="O447" s="54">
        <v>0</v>
      </c>
      <c r="P447" s="29"/>
      <c r="Q447" s="55"/>
      <c r="R447" s="44"/>
      <c r="S447" s="44"/>
    </row>
    <row r="448" spans="1:19">
      <c r="A448" s="35" t="s">
        <v>236</v>
      </c>
      <c r="B448" s="54">
        <v>0</v>
      </c>
      <c r="C448" s="54">
        <v>0</v>
      </c>
      <c r="D448" s="54">
        <v>102</v>
      </c>
      <c r="E448" s="54">
        <v>53</v>
      </c>
      <c r="F448" s="54">
        <v>0</v>
      </c>
      <c r="G448" s="54">
        <v>0</v>
      </c>
      <c r="H448" s="54">
        <v>0</v>
      </c>
      <c r="I448" s="54">
        <v>0</v>
      </c>
      <c r="J448" s="54">
        <v>0</v>
      </c>
      <c r="K448" s="54">
        <v>0</v>
      </c>
      <c r="L448" s="54">
        <v>1</v>
      </c>
      <c r="M448" s="54">
        <v>1</v>
      </c>
      <c r="N448" s="54">
        <v>1</v>
      </c>
      <c r="O448" s="54">
        <v>4</v>
      </c>
      <c r="P448" s="29"/>
      <c r="Q448" s="55"/>
      <c r="R448" s="44"/>
      <c r="S448" s="44"/>
    </row>
    <row r="449" spans="1:19">
      <c r="A449" s="35" t="s">
        <v>237</v>
      </c>
      <c r="B449" s="54">
        <v>0</v>
      </c>
      <c r="C449" s="54">
        <v>0</v>
      </c>
      <c r="D449" s="54">
        <v>52</v>
      </c>
      <c r="E449" s="54">
        <v>26</v>
      </c>
      <c r="F449" s="54">
        <v>0</v>
      </c>
      <c r="G449" s="54">
        <v>0</v>
      </c>
      <c r="H449" s="54">
        <v>0</v>
      </c>
      <c r="I449" s="54">
        <v>0</v>
      </c>
      <c r="J449" s="54">
        <v>0</v>
      </c>
      <c r="K449" s="54">
        <v>1</v>
      </c>
      <c r="L449" s="54">
        <v>0</v>
      </c>
      <c r="M449" s="54">
        <v>0</v>
      </c>
      <c r="N449" s="54">
        <v>0</v>
      </c>
      <c r="O449" s="54">
        <v>2</v>
      </c>
      <c r="P449" s="29"/>
      <c r="Q449" s="55"/>
      <c r="R449" s="44"/>
      <c r="S449" s="44"/>
    </row>
    <row r="450" spans="1:19">
      <c r="A450" s="35" t="s">
        <v>238</v>
      </c>
      <c r="B450" s="54">
        <v>0</v>
      </c>
      <c r="C450" s="54">
        <v>0</v>
      </c>
      <c r="D450" s="54">
        <v>37</v>
      </c>
      <c r="E450" s="54">
        <v>14</v>
      </c>
      <c r="F450" s="54">
        <v>0</v>
      </c>
      <c r="G450" s="54">
        <v>0</v>
      </c>
      <c r="H450" s="54">
        <v>0</v>
      </c>
      <c r="I450" s="54">
        <v>0</v>
      </c>
      <c r="J450" s="54">
        <v>1</v>
      </c>
      <c r="K450" s="54">
        <v>0</v>
      </c>
      <c r="L450" s="54">
        <v>0</v>
      </c>
      <c r="M450" s="54">
        <v>0</v>
      </c>
      <c r="N450" s="54">
        <v>2</v>
      </c>
      <c r="O450" s="54">
        <v>2</v>
      </c>
      <c r="P450" s="29"/>
      <c r="Q450" s="55"/>
      <c r="R450" s="44"/>
      <c r="S450" s="44"/>
    </row>
    <row r="451" spans="1:19">
      <c r="A451" s="35" t="s">
        <v>239</v>
      </c>
      <c r="B451" s="54">
        <v>0</v>
      </c>
      <c r="C451" s="54">
        <v>0</v>
      </c>
      <c r="D451" s="54">
        <v>31</v>
      </c>
      <c r="E451" s="54">
        <v>20</v>
      </c>
      <c r="F451" s="54">
        <v>0</v>
      </c>
      <c r="G451" s="54">
        <v>0</v>
      </c>
      <c r="H451" s="54">
        <v>0</v>
      </c>
      <c r="I451" s="54">
        <v>0</v>
      </c>
      <c r="J451" s="54">
        <v>0</v>
      </c>
      <c r="K451" s="54">
        <v>0</v>
      </c>
      <c r="L451" s="54">
        <v>0</v>
      </c>
      <c r="M451" s="54">
        <v>0</v>
      </c>
      <c r="N451" s="54">
        <v>16</v>
      </c>
      <c r="O451" s="54">
        <v>2</v>
      </c>
      <c r="P451" s="29"/>
      <c r="Q451" s="55"/>
      <c r="R451" s="44"/>
      <c r="S451" s="44"/>
    </row>
    <row r="452" spans="1:19">
      <c r="A452" s="35" t="s">
        <v>240</v>
      </c>
      <c r="B452" s="54">
        <v>2</v>
      </c>
      <c r="C452" s="54">
        <v>2</v>
      </c>
      <c r="D452" s="54">
        <v>57</v>
      </c>
      <c r="E452" s="54">
        <v>20</v>
      </c>
      <c r="F452" s="54">
        <v>0</v>
      </c>
      <c r="G452" s="54">
        <v>0</v>
      </c>
      <c r="H452" s="54">
        <v>0</v>
      </c>
      <c r="I452" s="54">
        <v>0</v>
      </c>
      <c r="J452" s="54">
        <v>0</v>
      </c>
      <c r="K452" s="54">
        <v>0</v>
      </c>
      <c r="L452" s="54">
        <v>0</v>
      </c>
      <c r="M452" s="54">
        <v>1</v>
      </c>
      <c r="N452" s="54">
        <v>3</v>
      </c>
      <c r="O452" s="54">
        <v>6</v>
      </c>
      <c r="P452" s="29"/>
      <c r="Q452" s="55"/>
      <c r="R452" s="44"/>
      <c r="S452" s="44"/>
    </row>
    <row r="453" spans="1:19">
      <c r="A453" s="35" t="s">
        <v>241</v>
      </c>
      <c r="B453" s="54">
        <v>0</v>
      </c>
      <c r="C453" s="54">
        <v>0</v>
      </c>
      <c r="D453" s="54">
        <v>71</v>
      </c>
      <c r="E453" s="54">
        <v>45</v>
      </c>
      <c r="F453" s="54">
        <v>0</v>
      </c>
      <c r="G453" s="54">
        <v>0</v>
      </c>
      <c r="H453" s="54">
        <v>0</v>
      </c>
      <c r="I453" s="54">
        <v>0</v>
      </c>
      <c r="J453" s="54">
        <v>1</v>
      </c>
      <c r="K453" s="54">
        <v>0</v>
      </c>
      <c r="L453" s="54">
        <v>0</v>
      </c>
      <c r="M453" s="54">
        <v>0</v>
      </c>
      <c r="N453" s="54">
        <v>2</v>
      </c>
      <c r="O453" s="54">
        <v>2</v>
      </c>
      <c r="P453" s="29"/>
      <c r="Q453" s="55"/>
      <c r="R453" s="44"/>
      <c r="S453" s="44"/>
    </row>
    <row r="454" spans="1:19">
      <c r="A454" s="35" t="s">
        <v>242</v>
      </c>
      <c r="B454" s="54">
        <v>0</v>
      </c>
      <c r="C454" s="54">
        <v>0</v>
      </c>
      <c r="D454" s="54">
        <v>96</v>
      </c>
      <c r="E454" s="54">
        <v>41</v>
      </c>
      <c r="F454" s="54">
        <v>0</v>
      </c>
      <c r="G454" s="54">
        <v>0</v>
      </c>
      <c r="H454" s="54">
        <v>2</v>
      </c>
      <c r="I454" s="54">
        <v>1</v>
      </c>
      <c r="J454" s="54">
        <v>0</v>
      </c>
      <c r="K454" s="54">
        <v>0</v>
      </c>
      <c r="L454" s="54">
        <v>0</v>
      </c>
      <c r="M454" s="54">
        <v>0</v>
      </c>
      <c r="N454" s="54">
        <v>2</v>
      </c>
      <c r="O454" s="54">
        <v>3</v>
      </c>
      <c r="P454" s="29"/>
      <c r="Q454" s="55"/>
      <c r="R454" s="44"/>
      <c r="S454" s="44"/>
    </row>
    <row r="455" spans="1:19">
      <c r="A455" s="35" t="s">
        <v>243</v>
      </c>
      <c r="B455" s="54">
        <v>0</v>
      </c>
      <c r="C455" s="54">
        <v>0</v>
      </c>
      <c r="D455" s="54">
        <v>9</v>
      </c>
      <c r="E455" s="54">
        <v>4</v>
      </c>
      <c r="F455" s="54">
        <v>0</v>
      </c>
      <c r="G455" s="54">
        <v>0</v>
      </c>
      <c r="H455" s="54">
        <v>0</v>
      </c>
      <c r="I455" s="54">
        <v>0</v>
      </c>
      <c r="J455" s="54">
        <v>0</v>
      </c>
      <c r="K455" s="54">
        <v>0</v>
      </c>
      <c r="L455" s="54">
        <v>0</v>
      </c>
      <c r="M455" s="54">
        <v>0</v>
      </c>
      <c r="N455" s="54">
        <v>0</v>
      </c>
      <c r="O455" s="54">
        <v>0</v>
      </c>
      <c r="P455" s="29"/>
      <c r="Q455" s="55"/>
      <c r="R455" s="44"/>
      <c r="S455" s="44"/>
    </row>
    <row r="456" spans="1:19">
      <c r="A456" s="35" t="s">
        <v>244</v>
      </c>
      <c r="B456" s="54">
        <v>0</v>
      </c>
      <c r="C456" s="54">
        <v>1</v>
      </c>
      <c r="D456" s="54">
        <v>45</v>
      </c>
      <c r="E456" s="54">
        <v>20</v>
      </c>
      <c r="F456" s="54">
        <v>0</v>
      </c>
      <c r="G456" s="54">
        <v>0</v>
      </c>
      <c r="H456" s="54">
        <v>0</v>
      </c>
      <c r="I456" s="54">
        <v>0</v>
      </c>
      <c r="J456" s="54">
        <v>0</v>
      </c>
      <c r="K456" s="54">
        <v>2</v>
      </c>
      <c r="L456" s="54">
        <v>0</v>
      </c>
      <c r="M456" s="54">
        <v>0</v>
      </c>
      <c r="N456" s="54">
        <v>1</v>
      </c>
      <c r="O456" s="54">
        <v>1</v>
      </c>
      <c r="P456" s="29"/>
      <c r="Q456" s="55"/>
      <c r="R456" s="44"/>
      <c r="S456" s="44"/>
    </row>
    <row r="457" spans="1:19">
      <c r="A457" s="35" t="s">
        <v>245</v>
      </c>
      <c r="B457" s="54">
        <v>3</v>
      </c>
      <c r="C457" s="54">
        <v>1</v>
      </c>
      <c r="D457" s="54">
        <v>371</v>
      </c>
      <c r="E457" s="54">
        <v>135</v>
      </c>
      <c r="F457" s="54">
        <v>0</v>
      </c>
      <c r="G457" s="54">
        <v>0</v>
      </c>
      <c r="H457" s="54">
        <v>0</v>
      </c>
      <c r="I457" s="54">
        <v>0</v>
      </c>
      <c r="J457" s="54">
        <v>3</v>
      </c>
      <c r="K457" s="54">
        <v>0</v>
      </c>
      <c r="L457" s="54">
        <v>0</v>
      </c>
      <c r="M457" s="54">
        <v>0</v>
      </c>
      <c r="N457" s="54">
        <v>6</v>
      </c>
      <c r="O457" s="54">
        <v>2</v>
      </c>
      <c r="P457" s="29"/>
      <c r="Q457" s="55"/>
      <c r="R457" s="44"/>
      <c r="S457" s="44"/>
    </row>
    <row r="458" spans="1:19">
      <c r="A458" s="35" t="s">
        <v>246</v>
      </c>
      <c r="B458" s="54">
        <v>0</v>
      </c>
      <c r="C458" s="54">
        <v>0</v>
      </c>
      <c r="D458" s="54">
        <v>75</v>
      </c>
      <c r="E458" s="54">
        <v>30</v>
      </c>
      <c r="F458" s="54">
        <v>0</v>
      </c>
      <c r="G458" s="54">
        <v>0</v>
      </c>
      <c r="H458" s="54">
        <v>0</v>
      </c>
      <c r="I458" s="54">
        <v>0</v>
      </c>
      <c r="J458" s="54">
        <v>0</v>
      </c>
      <c r="K458" s="54">
        <v>0</v>
      </c>
      <c r="L458" s="54">
        <v>0</v>
      </c>
      <c r="M458" s="54">
        <v>0</v>
      </c>
      <c r="N458" s="54">
        <v>1</v>
      </c>
      <c r="O458" s="54">
        <v>1</v>
      </c>
      <c r="P458" s="29"/>
      <c r="Q458" s="55"/>
      <c r="R458" s="44"/>
      <c r="S458" s="44"/>
    </row>
    <row r="459" spans="1:19">
      <c r="A459" s="35" t="s">
        <v>247</v>
      </c>
      <c r="B459" s="54">
        <v>0</v>
      </c>
      <c r="C459" s="54">
        <v>0</v>
      </c>
      <c r="D459" s="54">
        <v>11</v>
      </c>
      <c r="E459" s="54">
        <v>28</v>
      </c>
      <c r="F459" s="54">
        <v>0</v>
      </c>
      <c r="G459" s="54">
        <v>0</v>
      </c>
      <c r="H459" s="54">
        <v>0</v>
      </c>
      <c r="I459" s="54">
        <v>0</v>
      </c>
      <c r="J459" s="54">
        <v>2</v>
      </c>
      <c r="K459" s="54">
        <v>3</v>
      </c>
      <c r="L459" s="54">
        <v>0</v>
      </c>
      <c r="M459" s="54">
        <v>0</v>
      </c>
      <c r="N459" s="54">
        <v>1</v>
      </c>
      <c r="O459" s="54">
        <v>0</v>
      </c>
      <c r="P459" s="29"/>
      <c r="Q459" s="55"/>
      <c r="R459" s="44"/>
      <c r="S459" s="44"/>
    </row>
    <row r="460" spans="1:19" ht="16.5" customHeight="1">
      <c r="A460" s="35" t="s">
        <v>248</v>
      </c>
      <c r="B460" s="54">
        <v>0</v>
      </c>
      <c r="C460" s="54">
        <v>0</v>
      </c>
      <c r="D460" s="54">
        <v>1</v>
      </c>
      <c r="E460" s="54">
        <v>0</v>
      </c>
      <c r="F460" s="54">
        <v>0</v>
      </c>
      <c r="G460" s="54">
        <v>0</v>
      </c>
      <c r="H460" s="54">
        <v>0</v>
      </c>
      <c r="I460" s="54">
        <v>0</v>
      </c>
      <c r="J460" s="54">
        <v>0</v>
      </c>
      <c r="K460" s="54">
        <v>0</v>
      </c>
      <c r="L460" s="54">
        <v>0</v>
      </c>
      <c r="M460" s="54">
        <v>0</v>
      </c>
      <c r="N460" s="54">
        <v>0</v>
      </c>
      <c r="O460" s="54">
        <v>0</v>
      </c>
      <c r="P460" s="29"/>
      <c r="Q460" s="55"/>
      <c r="R460" s="44"/>
      <c r="S460" s="44"/>
    </row>
    <row r="461" spans="1:19"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55"/>
      <c r="R461" s="44"/>
      <c r="S461" s="44"/>
    </row>
    <row r="462" spans="1:19">
      <c r="B462" s="131"/>
      <c r="C462" s="131"/>
      <c r="D462" s="131"/>
      <c r="E462" s="131"/>
      <c r="F462" s="131"/>
      <c r="G462" s="131"/>
      <c r="H462" s="131"/>
      <c r="I462" s="131"/>
      <c r="J462" s="131"/>
      <c r="K462" s="131"/>
      <c r="L462" s="131"/>
      <c r="M462" s="131"/>
      <c r="N462" s="131"/>
      <c r="O462" s="131"/>
      <c r="P462" s="131"/>
      <c r="Q462" s="55"/>
      <c r="R462" s="44"/>
      <c r="S462" s="44"/>
    </row>
    <row r="463" spans="1:19" ht="16.5" customHeight="1">
      <c r="A463" s="158" t="s">
        <v>296</v>
      </c>
      <c r="B463" s="152" t="s">
        <v>174</v>
      </c>
      <c r="C463" s="153"/>
      <c r="D463" s="152" t="s">
        <v>175</v>
      </c>
      <c r="E463" s="153"/>
      <c r="F463" s="152" t="s">
        <v>176</v>
      </c>
      <c r="G463" s="153"/>
      <c r="H463" s="152" t="s">
        <v>336</v>
      </c>
      <c r="I463" s="153"/>
      <c r="J463" s="152" t="s">
        <v>177</v>
      </c>
      <c r="K463" s="153"/>
      <c r="L463" s="152" t="s">
        <v>178</v>
      </c>
      <c r="M463" s="153"/>
      <c r="N463" s="152" t="s">
        <v>179</v>
      </c>
      <c r="O463" s="153"/>
      <c r="P463" s="29"/>
      <c r="Q463" s="55"/>
      <c r="R463" s="44"/>
      <c r="S463" s="44"/>
    </row>
    <row r="464" spans="1:19">
      <c r="A464" s="159"/>
      <c r="B464" s="134" t="s">
        <v>3</v>
      </c>
      <c r="C464" s="134" t="s">
        <v>4</v>
      </c>
      <c r="D464" s="134" t="s">
        <v>3</v>
      </c>
      <c r="E464" s="134" t="s">
        <v>4</v>
      </c>
      <c r="F464" s="134" t="s">
        <v>3</v>
      </c>
      <c r="G464" s="134" t="s">
        <v>4</v>
      </c>
      <c r="H464" s="134" t="s">
        <v>3</v>
      </c>
      <c r="I464" s="134" t="s">
        <v>4</v>
      </c>
      <c r="J464" s="134" t="s">
        <v>3</v>
      </c>
      <c r="K464" s="134" t="s">
        <v>4</v>
      </c>
      <c r="L464" s="134" t="s">
        <v>3</v>
      </c>
      <c r="M464" s="134" t="s">
        <v>4</v>
      </c>
      <c r="N464" s="134" t="s">
        <v>3</v>
      </c>
      <c r="O464" s="134" t="s">
        <v>4</v>
      </c>
      <c r="P464" s="182"/>
      <c r="Q464" s="55"/>
      <c r="R464" s="44"/>
      <c r="S464" s="44"/>
    </row>
    <row r="465" spans="1:19" ht="16.149999999999999" customHeight="1">
      <c r="A465" s="24" t="s">
        <v>227</v>
      </c>
      <c r="B465" s="52">
        <v>38</v>
      </c>
      <c r="C465" s="52">
        <v>29</v>
      </c>
      <c r="D465" s="52">
        <v>75</v>
      </c>
      <c r="E465" s="52">
        <v>48</v>
      </c>
      <c r="F465" s="52">
        <v>44</v>
      </c>
      <c r="G465" s="52">
        <v>39</v>
      </c>
      <c r="H465" s="52">
        <v>0</v>
      </c>
      <c r="I465" s="52">
        <v>1</v>
      </c>
      <c r="J465" s="52">
        <v>2</v>
      </c>
      <c r="K465" s="52">
        <v>12</v>
      </c>
      <c r="L465" s="52">
        <v>93</v>
      </c>
      <c r="M465" s="52">
        <v>107</v>
      </c>
      <c r="N465" s="52">
        <v>57</v>
      </c>
      <c r="O465" s="52">
        <v>49</v>
      </c>
      <c r="P465" s="29"/>
      <c r="Q465" s="55"/>
      <c r="R465" s="44"/>
      <c r="S465" s="44"/>
    </row>
    <row r="466" spans="1:19">
      <c r="A466" s="31" t="s">
        <v>298</v>
      </c>
      <c r="B466" s="54">
        <v>10</v>
      </c>
      <c r="C466" s="54">
        <v>10</v>
      </c>
      <c r="D466" s="54">
        <v>9</v>
      </c>
      <c r="E466" s="54">
        <v>7</v>
      </c>
      <c r="F466" s="54">
        <v>13</v>
      </c>
      <c r="G466" s="54">
        <v>9</v>
      </c>
      <c r="H466" s="54">
        <v>0</v>
      </c>
      <c r="I466" s="54">
        <v>0</v>
      </c>
      <c r="J466" s="54">
        <v>0</v>
      </c>
      <c r="K466" s="54">
        <v>2</v>
      </c>
      <c r="L466" s="54">
        <v>16</v>
      </c>
      <c r="M466" s="54">
        <v>24</v>
      </c>
      <c r="N466" s="54">
        <v>14</v>
      </c>
      <c r="O466" s="54">
        <v>7</v>
      </c>
      <c r="P466" s="29"/>
      <c r="Q466" s="55"/>
      <c r="R466" s="44"/>
      <c r="S466" s="44"/>
    </row>
    <row r="467" spans="1:19">
      <c r="A467" s="31" t="s">
        <v>297</v>
      </c>
      <c r="B467" s="54">
        <v>12</v>
      </c>
      <c r="C467" s="54">
        <v>10</v>
      </c>
      <c r="D467" s="54">
        <v>27</v>
      </c>
      <c r="E467" s="54">
        <v>17</v>
      </c>
      <c r="F467" s="54">
        <v>11</v>
      </c>
      <c r="G467" s="54">
        <v>11</v>
      </c>
      <c r="H467" s="54">
        <v>0</v>
      </c>
      <c r="I467" s="54">
        <v>0</v>
      </c>
      <c r="J467" s="54">
        <v>0</v>
      </c>
      <c r="K467" s="54">
        <v>2</v>
      </c>
      <c r="L467" s="54">
        <v>27</v>
      </c>
      <c r="M467" s="54">
        <v>24</v>
      </c>
      <c r="N467" s="54">
        <v>15</v>
      </c>
      <c r="O467" s="54">
        <v>14</v>
      </c>
      <c r="P467" s="29"/>
      <c r="Q467" s="55"/>
      <c r="R467" s="44"/>
      <c r="S467" s="44"/>
    </row>
    <row r="468" spans="1:19">
      <c r="A468" s="31" t="s">
        <v>289</v>
      </c>
      <c r="B468" s="54">
        <v>2</v>
      </c>
      <c r="C468" s="54">
        <v>1</v>
      </c>
      <c r="D468" s="54">
        <v>7</v>
      </c>
      <c r="E468" s="54">
        <v>8</v>
      </c>
      <c r="F468" s="54">
        <v>1</v>
      </c>
      <c r="G468" s="54">
        <v>4</v>
      </c>
      <c r="H468" s="54">
        <v>0</v>
      </c>
      <c r="I468" s="54">
        <v>0</v>
      </c>
      <c r="J468" s="54">
        <v>1</v>
      </c>
      <c r="K468" s="54">
        <v>3</v>
      </c>
      <c r="L468" s="54">
        <v>3</v>
      </c>
      <c r="M468" s="54">
        <v>6</v>
      </c>
      <c r="N468" s="54">
        <v>9</v>
      </c>
      <c r="O468" s="54">
        <v>5</v>
      </c>
      <c r="P468" s="29"/>
      <c r="Q468" s="55"/>
      <c r="R468" s="44"/>
      <c r="S468" s="44"/>
    </row>
    <row r="469" spans="1:19">
      <c r="A469" s="31" t="s">
        <v>342</v>
      </c>
      <c r="B469" s="54">
        <v>4</v>
      </c>
      <c r="C469" s="54">
        <v>2</v>
      </c>
      <c r="D469" s="54">
        <v>6</v>
      </c>
      <c r="E469" s="54">
        <v>1</v>
      </c>
      <c r="F469" s="54">
        <v>4</v>
      </c>
      <c r="G469" s="54">
        <v>4</v>
      </c>
      <c r="H469" s="54">
        <v>0</v>
      </c>
      <c r="I469" s="54">
        <v>0</v>
      </c>
      <c r="J469" s="54">
        <v>0</v>
      </c>
      <c r="K469" s="54">
        <v>1</v>
      </c>
      <c r="L469" s="54">
        <v>2</v>
      </c>
      <c r="M469" s="54">
        <v>2</v>
      </c>
      <c r="N469" s="54">
        <v>5</v>
      </c>
      <c r="O469" s="54">
        <v>9</v>
      </c>
      <c r="P469" s="29"/>
      <c r="Q469" s="55"/>
      <c r="R469" s="44"/>
      <c r="S469" s="44"/>
    </row>
    <row r="470" spans="1:19">
      <c r="A470" s="31" t="s">
        <v>343</v>
      </c>
      <c r="B470" s="54">
        <v>2</v>
      </c>
      <c r="C470" s="54">
        <v>1</v>
      </c>
      <c r="D470" s="54">
        <v>8</v>
      </c>
      <c r="E470" s="54">
        <v>4</v>
      </c>
      <c r="F470" s="54">
        <v>3</v>
      </c>
      <c r="G470" s="54">
        <v>3</v>
      </c>
      <c r="H470" s="54">
        <v>0</v>
      </c>
      <c r="I470" s="54">
        <v>0</v>
      </c>
      <c r="J470" s="54">
        <v>0</v>
      </c>
      <c r="K470" s="54">
        <v>0</v>
      </c>
      <c r="L470" s="54">
        <v>8</v>
      </c>
      <c r="M470" s="54">
        <v>8</v>
      </c>
      <c r="N470" s="54">
        <v>2</v>
      </c>
      <c r="O470" s="54">
        <v>6</v>
      </c>
      <c r="P470" s="29"/>
      <c r="Q470" s="55"/>
      <c r="R470" s="44"/>
      <c r="S470" s="44"/>
    </row>
    <row r="471" spans="1:19">
      <c r="A471" s="31" t="s">
        <v>344</v>
      </c>
      <c r="B471" s="54">
        <v>3</v>
      </c>
      <c r="C471" s="54">
        <v>2</v>
      </c>
      <c r="D471" s="54">
        <v>4</v>
      </c>
      <c r="E471" s="54">
        <v>6</v>
      </c>
      <c r="F471" s="54">
        <v>2</v>
      </c>
      <c r="G471" s="54">
        <v>4</v>
      </c>
      <c r="H471" s="54">
        <v>0</v>
      </c>
      <c r="I471" s="54">
        <v>0</v>
      </c>
      <c r="J471" s="54">
        <v>0</v>
      </c>
      <c r="K471" s="54">
        <v>0</v>
      </c>
      <c r="L471" s="54">
        <v>4</v>
      </c>
      <c r="M471" s="54">
        <v>5</v>
      </c>
      <c r="N471" s="54">
        <v>2</v>
      </c>
      <c r="O471" s="54">
        <v>6</v>
      </c>
      <c r="P471" s="29"/>
      <c r="Q471" s="55"/>
      <c r="R471" s="44"/>
      <c r="S471" s="44"/>
    </row>
    <row r="472" spans="1:19">
      <c r="A472" s="35" t="s">
        <v>233</v>
      </c>
      <c r="B472" s="54">
        <v>0</v>
      </c>
      <c r="C472" s="54">
        <v>0</v>
      </c>
      <c r="D472" s="54">
        <v>1</v>
      </c>
      <c r="E472" s="54">
        <v>0</v>
      </c>
      <c r="F472" s="54">
        <v>0</v>
      </c>
      <c r="G472" s="54">
        <v>1</v>
      </c>
      <c r="H472" s="54">
        <v>0</v>
      </c>
      <c r="I472" s="54">
        <v>0</v>
      </c>
      <c r="J472" s="54">
        <v>0</v>
      </c>
      <c r="K472" s="54">
        <v>0</v>
      </c>
      <c r="L472" s="54">
        <v>26</v>
      </c>
      <c r="M472" s="54">
        <v>31</v>
      </c>
      <c r="N472" s="54">
        <v>2</v>
      </c>
      <c r="O472" s="54">
        <v>0</v>
      </c>
      <c r="P472" s="29"/>
      <c r="Q472" s="55"/>
      <c r="R472" s="44"/>
      <c r="S472" s="44"/>
    </row>
    <row r="473" spans="1:19">
      <c r="A473" s="35" t="s">
        <v>234</v>
      </c>
      <c r="B473" s="54">
        <v>1</v>
      </c>
      <c r="C473" s="54">
        <v>0</v>
      </c>
      <c r="D473" s="54">
        <v>1</v>
      </c>
      <c r="E473" s="54">
        <v>2</v>
      </c>
      <c r="F473" s="54">
        <v>3</v>
      </c>
      <c r="G473" s="54">
        <v>0</v>
      </c>
      <c r="H473" s="54">
        <v>0</v>
      </c>
      <c r="I473" s="54">
        <v>0</v>
      </c>
      <c r="J473" s="54">
        <v>0</v>
      </c>
      <c r="K473" s="54">
        <v>0</v>
      </c>
      <c r="L473" s="54">
        <v>1</v>
      </c>
      <c r="M473" s="54">
        <v>0</v>
      </c>
      <c r="N473" s="54">
        <v>0</v>
      </c>
      <c r="O473" s="54">
        <v>0</v>
      </c>
      <c r="P473" s="29"/>
      <c r="Q473" s="55"/>
      <c r="R473" s="44"/>
      <c r="S473" s="44"/>
    </row>
    <row r="474" spans="1:19">
      <c r="A474" s="35" t="s">
        <v>235</v>
      </c>
      <c r="B474" s="54">
        <v>0</v>
      </c>
      <c r="C474" s="54">
        <v>0</v>
      </c>
      <c r="D474" s="54">
        <v>0</v>
      </c>
      <c r="E474" s="54">
        <v>0</v>
      </c>
      <c r="F474" s="54">
        <v>0</v>
      </c>
      <c r="G474" s="54">
        <v>0</v>
      </c>
      <c r="H474" s="54">
        <v>0</v>
      </c>
      <c r="I474" s="54">
        <v>0</v>
      </c>
      <c r="J474" s="54">
        <v>0</v>
      </c>
      <c r="K474" s="54">
        <v>0</v>
      </c>
      <c r="L474" s="54">
        <v>0</v>
      </c>
      <c r="M474" s="54">
        <v>0</v>
      </c>
      <c r="N474" s="54">
        <v>0</v>
      </c>
      <c r="O474" s="54">
        <v>0</v>
      </c>
      <c r="P474" s="29"/>
      <c r="Q474" s="55"/>
      <c r="R474" s="44"/>
      <c r="S474" s="44"/>
    </row>
    <row r="475" spans="1:19">
      <c r="A475" s="35" t="s">
        <v>236</v>
      </c>
      <c r="B475" s="54">
        <v>0</v>
      </c>
      <c r="C475" s="54">
        <v>1</v>
      </c>
      <c r="D475" s="54">
        <v>0</v>
      </c>
      <c r="E475" s="54">
        <v>0</v>
      </c>
      <c r="F475" s="54">
        <v>0</v>
      </c>
      <c r="G475" s="54">
        <v>0</v>
      </c>
      <c r="H475" s="54">
        <v>0</v>
      </c>
      <c r="I475" s="54">
        <v>0</v>
      </c>
      <c r="J475" s="54">
        <v>0</v>
      </c>
      <c r="K475" s="54">
        <v>0</v>
      </c>
      <c r="L475" s="54">
        <v>0</v>
      </c>
      <c r="M475" s="54">
        <v>0</v>
      </c>
      <c r="N475" s="54">
        <v>0</v>
      </c>
      <c r="O475" s="54">
        <v>0</v>
      </c>
      <c r="P475" s="29"/>
      <c r="Q475" s="55"/>
      <c r="R475" s="44"/>
      <c r="S475" s="44"/>
    </row>
    <row r="476" spans="1:19">
      <c r="A476" s="35" t="s">
        <v>237</v>
      </c>
      <c r="B476" s="54">
        <v>0</v>
      </c>
      <c r="C476" s="54">
        <v>0</v>
      </c>
      <c r="D476" s="54">
        <v>1</v>
      </c>
      <c r="E476" s="54">
        <v>0</v>
      </c>
      <c r="F476" s="54">
        <v>0</v>
      </c>
      <c r="G476" s="54">
        <v>0</v>
      </c>
      <c r="H476" s="54">
        <v>0</v>
      </c>
      <c r="I476" s="54">
        <v>0</v>
      </c>
      <c r="J476" s="54">
        <v>0</v>
      </c>
      <c r="K476" s="54">
        <v>0</v>
      </c>
      <c r="L476" s="54">
        <v>1</v>
      </c>
      <c r="M476" s="54">
        <v>3</v>
      </c>
      <c r="N476" s="54">
        <v>0</v>
      </c>
      <c r="O476" s="54">
        <v>0</v>
      </c>
      <c r="P476" s="29"/>
      <c r="Q476" s="55"/>
      <c r="R476" s="44"/>
      <c r="S476" s="44"/>
    </row>
    <row r="477" spans="1:19">
      <c r="A477" s="35" t="s">
        <v>238</v>
      </c>
      <c r="B477" s="54">
        <v>0</v>
      </c>
      <c r="C477" s="54">
        <v>0</v>
      </c>
      <c r="D477" s="54">
        <v>2</v>
      </c>
      <c r="E477" s="54">
        <v>0</v>
      </c>
      <c r="F477" s="54">
        <v>0</v>
      </c>
      <c r="G477" s="54">
        <v>0</v>
      </c>
      <c r="H477" s="54">
        <v>0</v>
      </c>
      <c r="I477" s="54">
        <v>0</v>
      </c>
      <c r="J477" s="54">
        <v>0</v>
      </c>
      <c r="K477" s="54">
        <v>0</v>
      </c>
      <c r="L477" s="54">
        <v>0</v>
      </c>
      <c r="M477" s="54">
        <v>0</v>
      </c>
      <c r="N477" s="54">
        <v>0</v>
      </c>
      <c r="O477" s="54">
        <v>0</v>
      </c>
      <c r="P477" s="29"/>
      <c r="Q477" s="55"/>
      <c r="R477" s="44"/>
      <c r="S477" s="44"/>
    </row>
    <row r="478" spans="1:19">
      <c r="A478" s="35" t="s">
        <v>239</v>
      </c>
      <c r="B478" s="54">
        <v>0</v>
      </c>
      <c r="C478" s="54">
        <v>0</v>
      </c>
      <c r="D478" s="54">
        <v>1</v>
      </c>
      <c r="E478" s="54">
        <v>0</v>
      </c>
      <c r="F478" s="54">
        <v>0</v>
      </c>
      <c r="G478" s="54">
        <v>1</v>
      </c>
      <c r="H478" s="54">
        <v>0</v>
      </c>
      <c r="I478" s="54">
        <v>0</v>
      </c>
      <c r="J478" s="54">
        <v>0</v>
      </c>
      <c r="K478" s="54">
        <v>0</v>
      </c>
      <c r="L478" s="54">
        <v>0</v>
      </c>
      <c r="M478" s="54">
        <v>0</v>
      </c>
      <c r="N478" s="54">
        <v>0</v>
      </c>
      <c r="O478" s="54">
        <v>0</v>
      </c>
      <c r="P478" s="29"/>
      <c r="Q478" s="55"/>
      <c r="R478" s="44"/>
      <c r="S478" s="44"/>
    </row>
    <row r="479" spans="1:19">
      <c r="A479" s="35" t="s">
        <v>240</v>
      </c>
      <c r="B479" s="54">
        <v>1</v>
      </c>
      <c r="C479" s="54">
        <v>0</v>
      </c>
      <c r="D479" s="54">
        <v>0</v>
      </c>
      <c r="E479" s="54">
        <v>0</v>
      </c>
      <c r="F479" s="54">
        <v>1</v>
      </c>
      <c r="G479" s="54">
        <v>0</v>
      </c>
      <c r="H479" s="54">
        <v>0</v>
      </c>
      <c r="I479" s="54">
        <v>1</v>
      </c>
      <c r="J479" s="54">
        <v>0</v>
      </c>
      <c r="K479" s="54">
        <v>1</v>
      </c>
      <c r="L479" s="54">
        <v>0</v>
      </c>
      <c r="M479" s="54">
        <v>1</v>
      </c>
      <c r="N479" s="54">
        <v>3</v>
      </c>
      <c r="O479" s="54">
        <v>0</v>
      </c>
      <c r="P479" s="29"/>
      <c r="Q479" s="55"/>
      <c r="R479" s="44"/>
      <c r="S479" s="44"/>
    </row>
    <row r="480" spans="1:19">
      <c r="A480" s="35" t="s">
        <v>241</v>
      </c>
      <c r="B480" s="54">
        <v>0</v>
      </c>
      <c r="C480" s="54">
        <v>0</v>
      </c>
      <c r="D480" s="54">
        <v>1</v>
      </c>
      <c r="E480" s="54">
        <v>0</v>
      </c>
      <c r="F480" s="54">
        <v>0</v>
      </c>
      <c r="G480" s="54">
        <v>0</v>
      </c>
      <c r="H480" s="54">
        <v>0</v>
      </c>
      <c r="I480" s="54">
        <v>0</v>
      </c>
      <c r="J480" s="54">
        <v>0</v>
      </c>
      <c r="K480" s="54">
        <v>0</v>
      </c>
      <c r="L480" s="54">
        <v>1</v>
      </c>
      <c r="M480" s="54">
        <v>0</v>
      </c>
      <c r="N480" s="54">
        <v>0</v>
      </c>
      <c r="O480" s="54">
        <v>0</v>
      </c>
      <c r="P480" s="29"/>
      <c r="Q480" s="55"/>
      <c r="R480" s="44"/>
      <c r="S480" s="44"/>
    </row>
    <row r="481" spans="1:19">
      <c r="A481" s="35" t="s">
        <v>242</v>
      </c>
      <c r="B481" s="54">
        <v>0</v>
      </c>
      <c r="C481" s="54">
        <v>0</v>
      </c>
      <c r="D481" s="54">
        <v>0</v>
      </c>
      <c r="E481" s="54">
        <v>0</v>
      </c>
      <c r="F481" s="54">
        <v>0</v>
      </c>
      <c r="G481" s="54">
        <v>0</v>
      </c>
      <c r="H481" s="54">
        <v>0</v>
      </c>
      <c r="I481" s="54">
        <v>0</v>
      </c>
      <c r="J481" s="54">
        <v>0</v>
      </c>
      <c r="K481" s="54">
        <v>1</v>
      </c>
      <c r="L481" s="54">
        <v>0</v>
      </c>
      <c r="M481" s="54">
        <v>1</v>
      </c>
      <c r="N481" s="54">
        <v>0</v>
      </c>
      <c r="O481" s="54">
        <v>0</v>
      </c>
      <c r="P481" s="29"/>
      <c r="Q481" s="55"/>
      <c r="R481" s="44"/>
      <c r="S481" s="44"/>
    </row>
    <row r="482" spans="1:19">
      <c r="A482" s="35" t="s">
        <v>243</v>
      </c>
      <c r="B482" s="54">
        <v>0</v>
      </c>
      <c r="C482" s="54">
        <v>0</v>
      </c>
      <c r="D482" s="54">
        <v>0</v>
      </c>
      <c r="E482" s="54">
        <v>0</v>
      </c>
      <c r="F482" s="54">
        <v>0</v>
      </c>
      <c r="G482" s="54">
        <v>0</v>
      </c>
      <c r="H482" s="54">
        <v>0</v>
      </c>
      <c r="I482" s="54">
        <v>0</v>
      </c>
      <c r="J482" s="54">
        <v>0</v>
      </c>
      <c r="K482" s="54">
        <v>0</v>
      </c>
      <c r="L482" s="54">
        <v>0</v>
      </c>
      <c r="M482" s="54">
        <v>0</v>
      </c>
      <c r="N482" s="54">
        <v>0</v>
      </c>
      <c r="O482" s="54">
        <v>0</v>
      </c>
      <c r="P482" s="29"/>
      <c r="Q482" s="55"/>
      <c r="R482" s="44"/>
      <c r="S482" s="44"/>
    </row>
    <row r="483" spans="1:19">
      <c r="A483" s="35" t="s">
        <v>244</v>
      </c>
      <c r="B483" s="54">
        <v>2</v>
      </c>
      <c r="C483" s="54">
        <v>1</v>
      </c>
      <c r="D483" s="54">
        <v>0</v>
      </c>
      <c r="E483" s="54">
        <v>0</v>
      </c>
      <c r="F483" s="54">
        <v>1</v>
      </c>
      <c r="G483" s="54">
        <v>1</v>
      </c>
      <c r="H483" s="54">
        <v>0</v>
      </c>
      <c r="I483" s="54">
        <v>0</v>
      </c>
      <c r="J483" s="54">
        <v>1</v>
      </c>
      <c r="K483" s="54">
        <v>1</v>
      </c>
      <c r="L483" s="54">
        <v>1</v>
      </c>
      <c r="M483" s="54">
        <v>0</v>
      </c>
      <c r="N483" s="54">
        <v>1</v>
      </c>
      <c r="O483" s="54">
        <v>1</v>
      </c>
      <c r="P483" s="29"/>
      <c r="Q483" s="55"/>
      <c r="R483" s="44"/>
      <c r="S483" s="44"/>
    </row>
    <row r="484" spans="1:19">
      <c r="A484" s="35" t="s">
        <v>245</v>
      </c>
      <c r="B484" s="54">
        <v>1</v>
      </c>
      <c r="C484" s="54">
        <v>1</v>
      </c>
      <c r="D484" s="54">
        <v>7</v>
      </c>
      <c r="E484" s="54">
        <v>2</v>
      </c>
      <c r="F484" s="54">
        <v>5</v>
      </c>
      <c r="G484" s="54">
        <v>1</v>
      </c>
      <c r="H484" s="54">
        <v>0</v>
      </c>
      <c r="I484" s="54">
        <v>0</v>
      </c>
      <c r="J484" s="54">
        <v>0</v>
      </c>
      <c r="K484" s="54">
        <v>1</v>
      </c>
      <c r="L484" s="54">
        <v>3</v>
      </c>
      <c r="M484" s="54">
        <v>1</v>
      </c>
      <c r="N484" s="54">
        <v>3</v>
      </c>
      <c r="O484" s="54">
        <v>1</v>
      </c>
      <c r="P484" s="29"/>
      <c r="Q484" s="55"/>
      <c r="R484" s="44"/>
      <c r="S484" s="44"/>
    </row>
    <row r="485" spans="1:19">
      <c r="A485" s="35" t="s">
        <v>246</v>
      </c>
      <c r="B485" s="54">
        <v>0</v>
      </c>
      <c r="C485" s="54">
        <v>0</v>
      </c>
      <c r="D485" s="54">
        <v>0</v>
      </c>
      <c r="E485" s="54">
        <v>1</v>
      </c>
      <c r="F485" s="54">
        <v>0</v>
      </c>
      <c r="G485" s="54">
        <v>0</v>
      </c>
      <c r="H485" s="54">
        <v>0</v>
      </c>
      <c r="I485" s="54">
        <v>0</v>
      </c>
      <c r="J485" s="54">
        <v>0</v>
      </c>
      <c r="K485" s="54">
        <v>0</v>
      </c>
      <c r="L485" s="54">
        <v>0</v>
      </c>
      <c r="M485" s="54">
        <v>1</v>
      </c>
      <c r="N485" s="54">
        <v>1</v>
      </c>
      <c r="O485" s="54">
        <v>0</v>
      </c>
      <c r="P485" s="29"/>
      <c r="Q485" s="55"/>
      <c r="R485" s="44"/>
      <c r="S485" s="44"/>
    </row>
    <row r="486" spans="1:19">
      <c r="A486" s="35" t="s">
        <v>247</v>
      </c>
      <c r="B486" s="54">
        <v>0</v>
      </c>
      <c r="C486" s="54">
        <v>0</v>
      </c>
      <c r="D486" s="54">
        <v>0</v>
      </c>
      <c r="E486" s="54">
        <v>0</v>
      </c>
      <c r="F486" s="54">
        <v>0</v>
      </c>
      <c r="G486" s="54">
        <v>0</v>
      </c>
      <c r="H486" s="54">
        <v>0</v>
      </c>
      <c r="I486" s="54">
        <v>0</v>
      </c>
      <c r="J486" s="54">
        <v>0</v>
      </c>
      <c r="K486" s="54">
        <v>0</v>
      </c>
      <c r="L486" s="54">
        <v>0</v>
      </c>
      <c r="M486" s="54">
        <v>0</v>
      </c>
      <c r="N486" s="54">
        <v>0</v>
      </c>
      <c r="O486" s="54">
        <v>0</v>
      </c>
      <c r="P486" s="29"/>
      <c r="Q486" s="55"/>
      <c r="R486" s="44"/>
      <c r="S486" s="44"/>
    </row>
    <row r="487" spans="1:19" ht="16.5" customHeight="1">
      <c r="A487" s="35" t="s">
        <v>248</v>
      </c>
      <c r="B487" s="54">
        <v>0</v>
      </c>
      <c r="C487" s="54">
        <v>0</v>
      </c>
      <c r="D487" s="54">
        <v>0</v>
      </c>
      <c r="E487" s="54">
        <v>0</v>
      </c>
      <c r="F487" s="54">
        <v>0</v>
      </c>
      <c r="G487" s="54">
        <v>0</v>
      </c>
      <c r="H487" s="54">
        <v>0</v>
      </c>
      <c r="I487" s="54">
        <v>0</v>
      </c>
      <c r="J487" s="54">
        <v>0</v>
      </c>
      <c r="K487" s="54">
        <v>0</v>
      </c>
      <c r="L487" s="54">
        <v>0</v>
      </c>
      <c r="M487" s="54">
        <v>0</v>
      </c>
      <c r="N487" s="54">
        <v>0</v>
      </c>
      <c r="O487" s="54">
        <v>0</v>
      </c>
      <c r="P487" s="29"/>
      <c r="Q487" s="55"/>
      <c r="R487" s="44"/>
      <c r="S487" s="44"/>
    </row>
    <row r="488" spans="1:19"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55"/>
      <c r="R488" s="44"/>
      <c r="S488" s="44"/>
    </row>
    <row r="489" spans="1:19">
      <c r="B489" s="131"/>
      <c r="C489" s="131"/>
      <c r="D489" s="131"/>
      <c r="E489" s="131"/>
      <c r="F489" s="131"/>
      <c r="G489" s="131"/>
      <c r="H489" s="131"/>
      <c r="I489" s="131"/>
      <c r="J489" s="131"/>
      <c r="K489" s="131"/>
      <c r="L489" s="131"/>
      <c r="M489" s="131"/>
      <c r="N489" s="131"/>
      <c r="O489" s="131"/>
      <c r="P489" s="131"/>
      <c r="Q489" s="55"/>
      <c r="R489" s="44"/>
      <c r="S489" s="44"/>
    </row>
    <row r="490" spans="1:19" ht="16.5" customHeight="1">
      <c r="A490" s="158" t="s">
        <v>296</v>
      </c>
      <c r="B490" s="152" t="s">
        <v>180</v>
      </c>
      <c r="C490" s="153"/>
      <c r="D490" s="152" t="s">
        <v>181</v>
      </c>
      <c r="E490" s="153"/>
      <c r="F490" s="152" t="s">
        <v>182</v>
      </c>
      <c r="G490" s="153"/>
      <c r="H490" s="152" t="s">
        <v>284</v>
      </c>
      <c r="I490" s="153"/>
      <c r="J490" s="152" t="s">
        <v>183</v>
      </c>
      <c r="K490" s="153"/>
      <c r="L490" s="152" t="s">
        <v>288</v>
      </c>
      <c r="M490" s="153"/>
      <c r="N490" s="152" t="s">
        <v>341</v>
      </c>
      <c r="O490" s="153"/>
      <c r="P490" s="29"/>
      <c r="Q490" s="55"/>
      <c r="R490" s="44"/>
      <c r="S490" s="44"/>
    </row>
    <row r="491" spans="1:19">
      <c r="A491" s="159"/>
      <c r="B491" s="134" t="s">
        <v>3</v>
      </c>
      <c r="C491" s="134" t="s">
        <v>4</v>
      </c>
      <c r="D491" s="134" t="s">
        <v>3</v>
      </c>
      <c r="E491" s="134" t="s">
        <v>4</v>
      </c>
      <c r="F491" s="134" t="s">
        <v>3</v>
      </c>
      <c r="G491" s="134" t="s">
        <v>4</v>
      </c>
      <c r="H491" s="134" t="s">
        <v>3</v>
      </c>
      <c r="I491" s="134" t="s">
        <v>4</v>
      </c>
      <c r="J491" s="134" t="s">
        <v>3</v>
      </c>
      <c r="K491" s="134" t="s">
        <v>4</v>
      </c>
      <c r="L491" s="134" t="s">
        <v>3</v>
      </c>
      <c r="M491" s="134" t="s">
        <v>4</v>
      </c>
      <c r="N491" s="134" t="s">
        <v>3</v>
      </c>
      <c r="O491" s="134" t="s">
        <v>4</v>
      </c>
      <c r="P491" s="182"/>
      <c r="Q491" s="55"/>
      <c r="R491" s="44"/>
      <c r="S491" s="44"/>
    </row>
    <row r="492" spans="1:19" s="25" customFormat="1" ht="16.149999999999999" customHeight="1">
      <c r="A492" s="24" t="s">
        <v>227</v>
      </c>
      <c r="B492" s="52">
        <v>1</v>
      </c>
      <c r="C492" s="52">
        <v>1</v>
      </c>
      <c r="D492" s="52">
        <v>3</v>
      </c>
      <c r="E492" s="52">
        <v>1</v>
      </c>
      <c r="F492" s="52">
        <v>75</v>
      </c>
      <c r="G492" s="52">
        <v>31</v>
      </c>
      <c r="H492" s="52">
        <v>2</v>
      </c>
      <c r="I492" s="52">
        <v>0</v>
      </c>
      <c r="J492" s="52">
        <v>7</v>
      </c>
      <c r="K492" s="52">
        <v>3</v>
      </c>
      <c r="L492" s="52">
        <v>1</v>
      </c>
      <c r="M492" s="52">
        <v>4</v>
      </c>
      <c r="N492" s="52">
        <v>8</v>
      </c>
      <c r="O492" s="52">
        <v>2</v>
      </c>
      <c r="P492" s="29"/>
      <c r="Q492" s="55"/>
      <c r="R492" s="44"/>
      <c r="S492" s="44"/>
    </row>
    <row r="493" spans="1:19" s="25" customFormat="1">
      <c r="A493" s="31" t="s">
        <v>298</v>
      </c>
      <c r="B493" s="54">
        <v>1</v>
      </c>
      <c r="C493" s="54">
        <v>1</v>
      </c>
      <c r="D493" s="54">
        <v>1</v>
      </c>
      <c r="E493" s="54">
        <v>0</v>
      </c>
      <c r="F493" s="54">
        <v>14</v>
      </c>
      <c r="G493" s="54">
        <v>7</v>
      </c>
      <c r="H493" s="54">
        <v>0</v>
      </c>
      <c r="I493" s="54">
        <v>0</v>
      </c>
      <c r="J493" s="54">
        <v>2</v>
      </c>
      <c r="K493" s="54">
        <v>0</v>
      </c>
      <c r="L493" s="54">
        <v>0</v>
      </c>
      <c r="M493" s="54">
        <v>1</v>
      </c>
      <c r="N493" s="54">
        <v>0</v>
      </c>
      <c r="O493" s="54">
        <v>0</v>
      </c>
      <c r="P493" s="29"/>
      <c r="Q493" s="55"/>
      <c r="R493" s="44"/>
      <c r="S493" s="44"/>
    </row>
    <row r="494" spans="1:19" s="25" customFormat="1">
      <c r="A494" s="31" t="s">
        <v>297</v>
      </c>
      <c r="B494" s="54">
        <v>0</v>
      </c>
      <c r="C494" s="54">
        <v>0</v>
      </c>
      <c r="D494" s="54">
        <v>0</v>
      </c>
      <c r="E494" s="54">
        <v>0</v>
      </c>
      <c r="F494" s="54">
        <v>13</v>
      </c>
      <c r="G494" s="54">
        <v>4</v>
      </c>
      <c r="H494" s="54">
        <v>1</v>
      </c>
      <c r="I494" s="54">
        <v>0</v>
      </c>
      <c r="J494" s="54">
        <v>2</v>
      </c>
      <c r="K494" s="54">
        <v>1</v>
      </c>
      <c r="L494" s="54">
        <v>0</v>
      </c>
      <c r="M494" s="54">
        <v>0</v>
      </c>
      <c r="N494" s="54">
        <v>0</v>
      </c>
      <c r="O494" s="54">
        <v>0</v>
      </c>
      <c r="P494" s="29"/>
      <c r="Q494" s="55"/>
      <c r="R494" s="44"/>
      <c r="S494" s="44"/>
    </row>
    <row r="495" spans="1:19" s="25" customFormat="1">
      <c r="A495" s="31" t="s">
        <v>289</v>
      </c>
      <c r="B495" s="54">
        <v>0</v>
      </c>
      <c r="C495" s="54">
        <v>0</v>
      </c>
      <c r="D495" s="54">
        <v>0</v>
      </c>
      <c r="E495" s="54">
        <v>0</v>
      </c>
      <c r="F495" s="54">
        <v>39</v>
      </c>
      <c r="G495" s="54">
        <v>14</v>
      </c>
      <c r="H495" s="54">
        <v>0</v>
      </c>
      <c r="I495" s="54">
        <v>0</v>
      </c>
      <c r="J495" s="54">
        <v>1</v>
      </c>
      <c r="K495" s="54">
        <v>0</v>
      </c>
      <c r="L495" s="54">
        <v>0</v>
      </c>
      <c r="M495" s="54">
        <v>0</v>
      </c>
      <c r="N495" s="54">
        <v>0</v>
      </c>
      <c r="O495" s="54">
        <v>0</v>
      </c>
      <c r="P495" s="29"/>
      <c r="Q495" s="55"/>
      <c r="R495" s="44"/>
      <c r="S495" s="44"/>
    </row>
    <row r="496" spans="1:19" s="25" customFormat="1">
      <c r="A496" s="31" t="s">
        <v>342</v>
      </c>
      <c r="B496" s="54">
        <v>0</v>
      </c>
      <c r="C496" s="54">
        <v>0</v>
      </c>
      <c r="D496" s="54">
        <v>1</v>
      </c>
      <c r="E496" s="54">
        <v>0</v>
      </c>
      <c r="F496" s="54">
        <v>0</v>
      </c>
      <c r="G496" s="54">
        <v>1</v>
      </c>
      <c r="H496" s="54">
        <v>0</v>
      </c>
      <c r="I496" s="54">
        <v>0</v>
      </c>
      <c r="J496" s="54">
        <v>0</v>
      </c>
      <c r="K496" s="54">
        <v>0</v>
      </c>
      <c r="L496" s="54">
        <v>0</v>
      </c>
      <c r="M496" s="54">
        <v>0</v>
      </c>
      <c r="N496" s="54">
        <v>0</v>
      </c>
      <c r="O496" s="54">
        <v>0</v>
      </c>
      <c r="P496" s="29"/>
      <c r="Q496" s="55"/>
      <c r="R496" s="44"/>
      <c r="S496" s="44"/>
    </row>
    <row r="497" spans="1:19" s="25" customFormat="1">
      <c r="A497" s="31" t="s">
        <v>343</v>
      </c>
      <c r="B497" s="54">
        <v>0</v>
      </c>
      <c r="C497" s="54">
        <v>0</v>
      </c>
      <c r="D497" s="54">
        <v>0</v>
      </c>
      <c r="E497" s="54">
        <v>0</v>
      </c>
      <c r="F497" s="54">
        <v>0</v>
      </c>
      <c r="G497" s="54">
        <v>0</v>
      </c>
      <c r="H497" s="54">
        <v>0</v>
      </c>
      <c r="I497" s="54">
        <v>0</v>
      </c>
      <c r="J497" s="54">
        <v>1</v>
      </c>
      <c r="K497" s="54">
        <v>0</v>
      </c>
      <c r="L497" s="54">
        <v>0</v>
      </c>
      <c r="M497" s="54">
        <v>0</v>
      </c>
      <c r="N497" s="54">
        <v>8</v>
      </c>
      <c r="O497" s="54">
        <v>2</v>
      </c>
      <c r="P497" s="29"/>
      <c r="Q497" s="55"/>
      <c r="R497" s="44"/>
      <c r="S497" s="44"/>
    </row>
    <row r="498" spans="1:19" s="25" customFormat="1">
      <c r="A498" s="31" t="s">
        <v>344</v>
      </c>
      <c r="B498" s="54">
        <v>0</v>
      </c>
      <c r="C498" s="54">
        <v>0</v>
      </c>
      <c r="D498" s="54">
        <v>0</v>
      </c>
      <c r="E498" s="54">
        <v>1</v>
      </c>
      <c r="F498" s="54">
        <v>2</v>
      </c>
      <c r="G498" s="54">
        <v>0</v>
      </c>
      <c r="H498" s="54">
        <v>1</v>
      </c>
      <c r="I498" s="54">
        <v>0</v>
      </c>
      <c r="J498" s="54">
        <v>0</v>
      </c>
      <c r="K498" s="54">
        <v>0</v>
      </c>
      <c r="L498" s="54">
        <v>0</v>
      </c>
      <c r="M498" s="54">
        <v>2</v>
      </c>
      <c r="N498" s="54">
        <v>0</v>
      </c>
      <c r="O498" s="54">
        <v>0</v>
      </c>
      <c r="P498" s="29"/>
      <c r="Q498" s="55"/>
      <c r="R498" s="44"/>
      <c r="S498" s="44"/>
    </row>
    <row r="499" spans="1:19" s="25" customFormat="1">
      <c r="A499" s="35" t="s">
        <v>233</v>
      </c>
      <c r="B499" s="54">
        <v>0</v>
      </c>
      <c r="C499" s="54">
        <v>0</v>
      </c>
      <c r="D499" s="54">
        <v>0</v>
      </c>
      <c r="E499" s="54">
        <v>0</v>
      </c>
      <c r="F499" s="54">
        <v>1</v>
      </c>
      <c r="G499" s="54">
        <v>0</v>
      </c>
      <c r="H499" s="54">
        <v>0</v>
      </c>
      <c r="I499" s="54">
        <v>0</v>
      </c>
      <c r="J499" s="54">
        <v>0</v>
      </c>
      <c r="K499" s="54">
        <v>0</v>
      </c>
      <c r="L499" s="54">
        <v>0</v>
      </c>
      <c r="M499" s="54">
        <v>0</v>
      </c>
      <c r="N499" s="54">
        <v>0</v>
      </c>
      <c r="O499" s="54">
        <v>0</v>
      </c>
      <c r="P499" s="29"/>
      <c r="Q499" s="55"/>
      <c r="R499" s="44"/>
      <c r="S499" s="44"/>
    </row>
    <row r="500" spans="1:19" s="25" customFormat="1">
      <c r="A500" s="35" t="s">
        <v>234</v>
      </c>
      <c r="B500" s="54">
        <v>0</v>
      </c>
      <c r="C500" s="54">
        <v>0</v>
      </c>
      <c r="D500" s="54">
        <v>0</v>
      </c>
      <c r="E500" s="54">
        <v>0</v>
      </c>
      <c r="F500" s="54">
        <v>1</v>
      </c>
      <c r="G500" s="54">
        <v>0</v>
      </c>
      <c r="H500" s="54">
        <v>0</v>
      </c>
      <c r="I500" s="54">
        <v>0</v>
      </c>
      <c r="J500" s="54">
        <v>0</v>
      </c>
      <c r="K500" s="54">
        <v>0</v>
      </c>
      <c r="L500" s="54">
        <v>0</v>
      </c>
      <c r="M500" s="54">
        <v>0</v>
      </c>
      <c r="N500" s="54">
        <v>0</v>
      </c>
      <c r="O500" s="54">
        <v>0</v>
      </c>
      <c r="P500" s="29"/>
      <c r="Q500" s="55"/>
      <c r="R500" s="44"/>
      <c r="S500" s="44"/>
    </row>
    <row r="501" spans="1:19" s="25" customFormat="1">
      <c r="A501" s="35" t="s">
        <v>235</v>
      </c>
      <c r="B501" s="54">
        <v>0</v>
      </c>
      <c r="C501" s="54">
        <v>0</v>
      </c>
      <c r="D501" s="54">
        <v>0</v>
      </c>
      <c r="E501" s="54">
        <v>0</v>
      </c>
      <c r="F501" s="54">
        <v>0</v>
      </c>
      <c r="G501" s="54">
        <v>0</v>
      </c>
      <c r="H501" s="54">
        <v>0</v>
      </c>
      <c r="I501" s="54">
        <v>0</v>
      </c>
      <c r="J501" s="54">
        <v>0</v>
      </c>
      <c r="K501" s="54">
        <v>0</v>
      </c>
      <c r="L501" s="54">
        <v>0</v>
      </c>
      <c r="M501" s="54">
        <v>0</v>
      </c>
      <c r="N501" s="54">
        <v>0</v>
      </c>
      <c r="O501" s="54">
        <v>0</v>
      </c>
      <c r="P501" s="29"/>
      <c r="Q501" s="55"/>
      <c r="R501" s="44"/>
      <c r="S501" s="44"/>
    </row>
    <row r="502" spans="1:19" s="25" customFormat="1">
      <c r="A502" s="35" t="s">
        <v>236</v>
      </c>
      <c r="B502" s="54">
        <v>0</v>
      </c>
      <c r="C502" s="54">
        <v>0</v>
      </c>
      <c r="D502" s="54">
        <v>1</v>
      </c>
      <c r="E502" s="54">
        <v>0</v>
      </c>
      <c r="F502" s="54">
        <v>1</v>
      </c>
      <c r="G502" s="54">
        <v>0</v>
      </c>
      <c r="H502" s="54">
        <v>0</v>
      </c>
      <c r="I502" s="54">
        <v>0</v>
      </c>
      <c r="J502" s="54">
        <v>0</v>
      </c>
      <c r="K502" s="54">
        <v>0</v>
      </c>
      <c r="L502" s="54">
        <v>0</v>
      </c>
      <c r="M502" s="54">
        <v>0</v>
      </c>
      <c r="N502" s="54">
        <v>0</v>
      </c>
      <c r="O502" s="54">
        <v>0</v>
      </c>
      <c r="P502" s="29"/>
      <c r="Q502" s="55"/>
      <c r="R502" s="44"/>
      <c r="S502" s="44"/>
    </row>
    <row r="503" spans="1:19" s="25" customFormat="1">
      <c r="A503" s="35" t="s">
        <v>237</v>
      </c>
      <c r="B503" s="54">
        <v>0</v>
      </c>
      <c r="C503" s="54">
        <v>0</v>
      </c>
      <c r="D503" s="54">
        <v>0</v>
      </c>
      <c r="E503" s="54">
        <v>0</v>
      </c>
      <c r="F503" s="54">
        <v>0</v>
      </c>
      <c r="G503" s="54">
        <v>0</v>
      </c>
      <c r="H503" s="54">
        <v>0</v>
      </c>
      <c r="I503" s="54">
        <v>0</v>
      </c>
      <c r="J503" s="54">
        <v>0</v>
      </c>
      <c r="K503" s="54">
        <v>0</v>
      </c>
      <c r="L503" s="54">
        <v>0</v>
      </c>
      <c r="M503" s="54">
        <v>0</v>
      </c>
      <c r="N503" s="54">
        <v>0</v>
      </c>
      <c r="O503" s="54">
        <v>0</v>
      </c>
      <c r="P503" s="29"/>
      <c r="Q503" s="55"/>
      <c r="R503" s="44"/>
      <c r="S503" s="44"/>
    </row>
    <row r="504" spans="1:19" s="25" customFormat="1">
      <c r="A504" s="35" t="s">
        <v>238</v>
      </c>
      <c r="B504" s="54">
        <v>0</v>
      </c>
      <c r="C504" s="54">
        <v>0</v>
      </c>
      <c r="D504" s="54">
        <v>0</v>
      </c>
      <c r="E504" s="54">
        <v>0</v>
      </c>
      <c r="F504" s="54">
        <v>0</v>
      </c>
      <c r="G504" s="54">
        <v>0</v>
      </c>
      <c r="H504" s="54">
        <v>0</v>
      </c>
      <c r="I504" s="54">
        <v>0</v>
      </c>
      <c r="J504" s="54">
        <v>0</v>
      </c>
      <c r="K504" s="54">
        <v>0</v>
      </c>
      <c r="L504" s="54">
        <v>0</v>
      </c>
      <c r="M504" s="54">
        <v>0</v>
      </c>
      <c r="N504" s="54">
        <v>0</v>
      </c>
      <c r="O504" s="54">
        <v>0</v>
      </c>
      <c r="P504" s="29"/>
      <c r="Q504" s="55"/>
      <c r="R504" s="44"/>
      <c r="S504" s="44"/>
    </row>
    <row r="505" spans="1:19" s="25" customFormat="1">
      <c r="A505" s="35" t="s">
        <v>239</v>
      </c>
      <c r="B505" s="54">
        <v>0</v>
      </c>
      <c r="C505" s="54">
        <v>0</v>
      </c>
      <c r="D505" s="54">
        <v>0</v>
      </c>
      <c r="E505" s="54">
        <v>0</v>
      </c>
      <c r="F505" s="54">
        <v>0</v>
      </c>
      <c r="G505" s="54">
        <v>0</v>
      </c>
      <c r="H505" s="54">
        <v>0</v>
      </c>
      <c r="I505" s="54">
        <v>0</v>
      </c>
      <c r="J505" s="54">
        <v>0</v>
      </c>
      <c r="K505" s="54">
        <v>0</v>
      </c>
      <c r="L505" s="54">
        <v>0</v>
      </c>
      <c r="M505" s="54">
        <v>0</v>
      </c>
      <c r="N505" s="54">
        <v>0</v>
      </c>
      <c r="O505" s="54">
        <v>0</v>
      </c>
      <c r="P505" s="29"/>
      <c r="Q505" s="55"/>
      <c r="R505" s="44"/>
      <c r="S505" s="44"/>
    </row>
    <row r="506" spans="1:19" s="25" customFormat="1">
      <c r="A506" s="35" t="s">
        <v>240</v>
      </c>
      <c r="B506" s="54">
        <v>0</v>
      </c>
      <c r="C506" s="54">
        <v>0</v>
      </c>
      <c r="D506" s="54">
        <v>0</v>
      </c>
      <c r="E506" s="54">
        <v>0</v>
      </c>
      <c r="F506" s="54">
        <v>0</v>
      </c>
      <c r="G506" s="54">
        <v>0</v>
      </c>
      <c r="H506" s="54">
        <v>0</v>
      </c>
      <c r="I506" s="54">
        <v>0</v>
      </c>
      <c r="J506" s="54">
        <v>0</v>
      </c>
      <c r="K506" s="54">
        <v>0</v>
      </c>
      <c r="L506" s="54">
        <v>0</v>
      </c>
      <c r="M506" s="54">
        <v>0</v>
      </c>
      <c r="N506" s="54">
        <v>0</v>
      </c>
      <c r="O506" s="54">
        <v>0</v>
      </c>
      <c r="P506" s="29"/>
      <c r="Q506" s="55"/>
      <c r="R506" s="44"/>
      <c r="S506" s="44"/>
    </row>
    <row r="507" spans="1:19" s="25" customFormat="1">
      <c r="A507" s="35" t="s">
        <v>241</v>
      </c>
      <c r="B507" s="54">
        <v>0</v>
      </c>
      <c r="C507" s="54">
        <v>0</v>
      </c>
      <c r="D507" s="54">
        <v>0</v>
      </c>
      <c r="E507" s="54">
        <v>0</v>
      </c>
      <c r="F507" s="54">
        <v>0</v>
      </c>
      <c r="G507" s="54">
        <v>1</v>
      </c>
      <c r="H507" s="54">
        <v>0</v>
      </c>
      <c r="I507" s="54">
        <v>0</v>
      </c>
      <c r="J507" s="54">
        <v>0</v>
      </c>
      <c r="K507" s="54">
        <v>0</v>
      </c>
      <c r="L507" s="54">
        <v>0</v>
      </c>
      <c r="M507" s="54">
        <v>0</v>
      </c>
      <c r="N507" s="54">
        <v>0</v>
      </c>
      <c r="O507" s="54">
        <v>0</v>
      </c>
      <c r="P507" s="29"/>
      <c r="Q507" s="55"/>
      <c r="R507" s="44"/>
      <c r="S507" s="44"/>
    </row>
    <row r="508" spans="1:19" s="25" customFormat="1">
      <c r="A508" s="35" t="s">
        <v>242</v>
      </c>
      <c r="B508" s="54">
        <v>0</v>
      </c>
      <c r="C508" s="54">
        <v>0</v>
      </c>
      <c r="D508" s="54">
        <v>0</v>
      </c>
      <c r="E508" s="54">
        <v>0</v>
      </c>
      <c r="F508" s="54">
        <v>0</v>
      </c>
      <c r="G508" s="54">
        <v>0</v>
      </c>
      <c r="H508" s="54">
        <v>0</v>
      </c>
      <c r="I508" s="54">
        <v>0</v>
      </c>
      <c r="J508" s="54">
        <v>0</v>
      </c>
      <c r="K508" s="54">
        <v>0</v>
      </c>
      <c r="L508" s="54">
        <v>0</v>
      </c>
      <c r="M508" s="54">
        <v>0</v>
      </c>
      <c r="N508" s="54">
        <v>0</v>
      </c>
      <c r="O508" s="54">
        <v>0</v>
      </c>
      <c r="P508" s="29"/>
      <c r="Q508" s="55"/>
      <c r="R508" s="44"/>
      <c r="S508" s="44"/>
    </row>
    <row r="509" spans="1:19" s="25" customFormat="1">
      <c r="A509" s="35" t="s">
        <v>243</v>
      </c>
      <c r="B509" s="54">
        <v>0</v>
      </c>
      <c r="C509" s="54">
        <v>0</v>
      </c>
      <c r="D509" s="54">
        <v>0</v>
      </c>
      <c r="E509" s="54">
        <v>0</v>
      </c>
      <c r="F509" s="54">
        <v>0</v>
      </c>
      <c r="G509" s="54">
        <v>0</v>
      </c>
      <c r="H509" s="54">
        <v>0</v>
      </c>
      <c r="I509" s="54">
        <v>0</v>
      </c>
      <c r="J509" s="54">
        <v>0</v>
      </c>
      <c r="K509" s="54">
        <v>0</v>
      </c>
      <c r="L509" s="54">
        <v>0</v>
      </c>
      <c r="M509" s="54">
        <v>0</v>
      </c>
      <c r="N509" s="54">
        <v>0</v>
      </c>
      <c r="O509" s="54">
        <v>0</v>
      </c>
      <c r="P509" s="29"/>
      <c r="Q509" s="55"/>
      <c r="R509" s="44"/>
      <c r="S509" s="44"/>
    </row>
    <row r="510" spans="1:19" s="25" customFormat="1">
      <c r="A510" s="35" t="s">
        <v>244</v>
      </c>
      <c r="B510" s="54">
        <v>0</v>
      </c>
      <c r="C510" s="54">
        <v>0</v>
      </c>
      <c r="D510" s="54">
        <v>0</v>
      </c>
      <c r="E510" s="54">
        <v>0</v>
      </c>
      <c r="F510" s="54">
        <v>0</v>
      </c>
      <c r="G510" s="54">
        <v>0</v>
      </c>
      <c r="H510" s="54">
        <v>0</v>
      </c>
      <c r="I510" s="54">
        <v>0</v>
      </c>
      <c r="J510" s="54">
        <v>0</v>
      </c>
      <c r="K510" s="54">
        <v>0</v>
      </c>
      <c r="L510" s="54">
        <v>0</v>
      </c>
      <c r="M510" s="54">
        <v>0</v>
      </c>
      <c r="N510" s="54">
        <v>0</v>
      </c>
      <c r="O510" s="54">
        <v>0</v>
      </c>
      <c r="P510" s="29"/>
      <c r="Q510" s="55"/>
      <c r="R510" s="44"/>
      <c r="S510" s="44"/>
    </row>
    <row r="511" spans="1:19" s="25" customFormat="1">
      <c r="A511" s="35" t="s">
        <v>245</v>
      </c>
      <c r="B511" s="54">
        <v>0</v>
      </c>
      <c r="C511" s="54">
        <v>0</v>
      </c>
      <c r="D511" s="54">
        <v>0</v>
      </c>
      <c r="E511" s="54">
        <v>0</v>
      </c>
      <c r="F511" s="54">
        <v>4</v>
      </c>
      <c r="G511" s="54">
        <v>4</v>
      </c>
      <c r="H511" s="54">
        <v>0</v>
      </c>
      <c r="I511" s="54">
        <v>0</v>
      </c>
      <c r="J511" s="54">
        <v>1</v>
      </c>
      <c r="K511" s="54">
        <v>2</v>
      </c>
      <c r="L511" s="54">
        <v>1</v>
      </c>
      <c r="M511" s="54">
        <v>1</v>
      </c>
      <c r="N511" s="54">
        <v>0</v>
      </c>
      <c r="O511" s="54">
        <v>0</v>
      </c>
      <c r="P511" s="29"/>
      <c r="Q511" s="55"/>
      <c r="R511" s="44"/>
      <c r="S511" s="44"/>
    </row>
    <row r="512" spans="1:19" s="25" customFormat="1">
      <c r="A512" s="35" t="s">
        <v>246</v>
      </c>
      <c r="B512" s="54">
        <v>0</v>
      </c>
      <c r="C512" s="54">
        <v>0</v>
      </c>
      <c r="D512" s="54">
        <v>0</v>
      </c>
      <c r="E512" s="54">
        <v>0</v>
      </c>
      <c r="F512" s="54">
        <v>0</v>
      </c>
      <c r="G512" s="54">
        <v>0</v>
      </c>
      <c r="H512" s="54">
        <v>0</v>
      </c>
      <c r="I512" s="54">
        <v>0</v>
      </c>
      <c r="J512" s="54">
        <v>0</v>
      </c>
      <c r="K512" s="54">
        <v>0</v>
      </c>
      <c r="L512" s="54">
        <v>0</v>
      </c>
      <c r="M512" s="54">
        <v>0</v>
      </c>
      <c r="N512" s="54">
        <v>0</v>
      </c>
      <c r="O512" s="54">
        <v>0</v>
      </c>
      <c r="P512" s="29"/>
      <c r="Q512" s="55"/>
      <c r="R512" s="44"/>
      <c r="S512" s="44"/>
    </row>
    <row r="513" spans="1:19" s="25" customFormat="1">
      <c r="A513" s="35" t="s">
        <v>247</v>
      </c>
      <c r="B513" s="54">
        <v>0</v>
      </c>
      <c r="C513" s="54">
        <v>0</v>
      </c>
      <c r="D513" s="54">
        <v>0</v>
      </c>
      <c r="E513" s="54">
        <v>0</v>
      </c>
      <c r="F513" s="54">
        <v>0</v>
      </c>
      <c r="G513" s="54">
        <v>0</v>
      </c>
      <c r="H513" s="54">
        <v>0</v>
      </c>
      <c r="I513" s="54">
        <v>0</v>
      </c>
      <c r="J513" s="54">
        <v>0</v>
      </c>
      <c r="K513" s="54">
        <v>0</v>
      </c>
      <c r="L513" s="54">
        <v>0</v>
      </c>
      <c r="M513" s="54">
        <v>0</v>
      </c>
      <c r="N513" s="54">
        <v>0</v>
      </c>
      <c r="O513" s="54">
        <v>0</v>
      </c>
      <c r="P513" s="29"/>
      <c r="Q513" s="55"/>
      <c r="R513" s="44"/>
      <c r="S513" s="44"/>
    </row>
    <row r="514" spans="1:19" s="25" customFormat="1" ht="16.5" customHeight="1">
      <c r="A514" s="35" t="s">
        <v>248</v>
      </c>
      <c r="B514" s="54">
        <v>0</v>
      </c>
      <c r="C514" s="54">
        <v>0</v>
      </c>
      <c r="D514" s="54">
        <v>0</v>
      </c>
      <c r="E514" s="54">
        <v>0</v>
      </c>
      <c r="F514" s="54">
        <v>0</v>
      </c>
      <c r="G514" s="54">
        <v>0</v>
      </c>
      <c r="H514" s="54">
        <v>0</v>
      </c>
      <c r="I514" s="54">
        <v>0</v>
      </c>
      <c r="J514" s="54">
        <v>0</v>
      </c>
      <c r="K514" s="54">
        <v>0</v>
      </c>
      <c r="L514" s="54">
        <v>0</v>
      </c>
      <c r="M514" s="54">
        <v>0</v>
      </c>
      <c r="N514" s="54">
        <v>0</v>
      </c>
      <c r="O514" s="54">
        <v>0</v>
      </c>
      <c r="P514" s="29"/>
      <c r="Q514" s="55"/>
      <c r="R514" s="44"/>
      <c r="S514" s="44"/>
    </row>
    <row r="515" spans="1:19"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55"/>
      <c r="R515" s="44"/>
      <c r="S515" s="44"/>
    </row>
    <row r="516" spans="1:19">
      <c r="B516" s="131"/>
      <c r="C516" s="131"/>
      <c r="D516" s="131"/>
      <c r="E516" s="131"/>
      <c r="F516" s="131"/>
      <c r="G516" s="131"/>
      <c r="H516" s="131"/>
      <c r="I516" s="131"/>
      <c r="J516" s="131"/>
      <c r="K516" s="131"/>
      <c r="L516" s="131"/>
      <c r="M516" s="131"/>
      <c r="N516" s="131"/>
      <c r="O516" s="131"/>
      <c r="P516" s="131"/>
      <c r="Q516" s="55"/>
      <c r="R516" s="44"/>
      <c r="S516" s="44"/>
    </row>
    <row r="517" spans="1:19" ht="16.5" customHeight="1">
      <c r="A517" s="158" t="s">
        <v>296</v>
      </c>
      <c r="B517" s="152" t="s">
        <v>184</v>
      </c>
      <c r="C517" s="153"/>
      <c r="D517" s="152" t="s">
        <v>185</v>
      </c>
      <c r="E517" s="153"/>
      <c r="F517" s="152" t="s">
        <v>186</v>
      </c>
      <c r="G517" s="153"/>
      <c r="H517" s="152" t="s">
        <v>187</v>
      </c>
      <c r="I517" s="153"/>
      <c r="J517" s="152" t="s">
        <v>188</v>
      </c>
      <c r="K517" s="153"/>
      <c r="L517" s="152" t="s">
        <v>189</v>
      </c>
      <c r="M517" s="153"/>
      <c r="N517" s="152" t="s">
        <v>190</v>
      </c>
      <c r="O517" s="153"/>
      <c r="P517" s="29"/>
      <c r="Q517" s="55"/>
      <c r="R517" s="44"/>
      <c r="S517" s="44"/>
    </row>
    <row r="518" spans="1:19">
      <c r="A518" s="159"/>
      <c r="B518" s="134" t="s">
        <v>3</v>
      </c>
      <c r="C518" s="134" t="s">
        <v>4</v>
      </c>
      <c r="D518" s="134" t="s">
        <v>3</v>
      </c>
      <c r="E518" s="134" t="s">
        <v>4</v>
      </c>
      <c r="F518" s="134" t="s">
        <v>3</v>
      </c>
      <c r="G518" s="134" t="s">
        <v>4</v>
      </c>
      <c r="H518" s="134" t="s">
        <v>3</v>
      </c>
      <c r="I518" s="134" t="s">
        <v>4</v>
      </c>
      <c r="J518" s="134" t="s">
        <v>3</v>
      </c>
      <c r="K518" s="134" t="s">
        <v>4</v>
      </c>
      <c r="L518" s="134" t="s">
        <v>3</v>
      </c>
      <c r="M518" s="134" t="s">
        <v>4</v>
      </c>
      <c r="N518" s="134" t="s">
        <v>3</v>
      </c>
      <c r="O518" s="134" t="s">
        <v>4</v>
      </c>
      <c r="P518" s="182"/>
      <c r="Q518" s="55"/>
      <c r="R518" s="44"/>
      <c r="S518" s="44"/>
    </row>
    <row r="519" spans="1:19" s="25" customFormat="1" ht="16.149999999999999" customHeight="1">
      <c r="A519" s="24" t="s">
        <v>227</v>
      </c>
      <c r="B519" s="52">
        <v>6</v>
      </c>
      <c r="C519" s="52">
        <v>1</v>
      </c>
      <c r="D519" s="52">
        <v>3</v>
      </c>
      <c r="E519" s="52">
        <v>3</v>
      </c>
      <c r="F519" s="52">
        <v>8</v>
      </c>
      <c r="G519" s="52">
        <v>0</v>
      </c>
      <c r="H519" s="52">
        <v>2</v>
      </c>
      <c r="I519" s="52">
        <v>1</v>
      </c>
      <c r="J519" s="52">
        <v>183</v>
      </c>
      <c r="K519" s="52">
        <v>16</v>
      </c>
      <c r="L519" s="52">
        <v>0</v>
      </c>
      <c r="M519" s="52">
        <v>1</v>
      </c>
      <c r="N519" s="52">
        <v>113</v>
      </c>
      <c r="O519" s="52">
        <v>20</v>
      </c>
      <c r="P519" s="29"/>
      <c r="Q519" s="55"/>
      <c r="R519" s="44"/>
      <c r="S519" s="44"/>
    </row>
    <row r="520" spans="1:19" s="25" customFormat="1">
      <c r="A520" s="31" t="s">
        <v>298</v>
      </c>
      <c r="B520" s="54">
        <v>3</v>
      </c>
      <c r="C520" s="54">
        <v>0</v>
      </c>
      <c r="D520" s="54">
        <v>0</v>
      </c>
      <c r="E520" s="54">
        <v>1</v>
      </c>
      <c r="F520" s="54">
        <v>0</v>
      </c>
      <c r="G520" s="54">
        <v>0</v>
      </c>
      <c r="H520" s="54">
        <v>1</v>
      </c>
      <c r="I520" s="54">
        <v>1</v>
      </c>
      <c r="J520" s="54">
        <v>18</v>
      </c>
      <c r="K520" s="54">
        <v>4</v>
      </c>
      <c r="L520" s="54">
        <v>0</v>
      </c>
      <c r="M520" s="54">
        <v>0</v>
      </c>
      <c r="N520" s="54">
        <v>25</v>
      </c>
      <c r="O520" s="54">
        <v>3</v>
      </c>
      <c r="P520" s="29"/>
      <c r="Q520" s="55"/>
      <c r="R520" s="44"/>
      <c r="S520" s="44"/>
    </row>
    <row r="521" spans="1:19" s="25" customFormat="1">
      <c r="A521" s="31" t="s">
        <v>297</v>
      </c>
      <c r="B521" s="54">
        <v>2</v>
      </c>
      <c r="C521" s="54">
        <v>0</v>
      </c>
      <c r="D521" s="54">
        <v>2</v>
      </c>
      <c r="E521" s="54">
        <v>2</v>
      </c>
      <c r="F521" s="54">
        <v>0</v>
      </c>
      <c r="G521" s="54">
        <v>0</v>
      </c>
      <c r="H521" s="54">
        <v>1</v>
      </c>
      <c r="I521" s="54">
        <v>0</v>
      </c>
      <c r="J521" s="54">
        <v>154</v>
      </c>
      <c r="K521" s="54">
        <v>11</v>
      </c>
      <c r="L521" s="54">
        <v>0</v>
      </c>
      <c r="M521" s="54">
        <v>0</v>
      </c>
      <c r="N521" s="54">
        <v>15</v>
      </c>
      <c r="O521" s="54">
        <v>3</v>
      </c>
      <c r="P521" s="29"/>
      <c r="Q521" s="55"/>
      <c r="R521" s="44"/>
      <c r="S521" s="44"/>
    </row>
    <row r="522" spans="1:19" s="25" customFormat="1">
      <c r="A522" s="31" t="s">
        <v>289</v>
      </c>
      <c r="B522" s="54">
        <v>0</v>
      </c>
      <c r="C522" s="54">
        <v>0</v>
      </c>
      <c r="D522" s="54">
        <v>0</v>
      </c>
      <c r="E522" s="54">
        <v>0</v>
      </c>
      <c r="F522" s="54">
        <v>1</v>
      </c>
      <c r="G522" s="54">
        <v>0</v>
      </c>
      <c r="H522" s="54">
        <v>0</v>
      </c>
      <c r="I522" s="54">
        <v>0</v>
      </c>
      <c r="J522" s="54">
        <v>4</v>
      </c>
      <c r="K522" s="54">
        <v>0</v>
      </c>
      <c r="L522" s="54">
        <v>0</v>
      </c>
      <c r="M522" s="54">
        <v>0</v>
      </c>
      <c r="N522" s="54">
        <v>40</v>
      </c>
      <c r="O522" s="54">
        <v>6</v>
      </c>
      <c r="P522" s="29"/>
      <c r="Q522" s="55"/>
      <c r="R522" s="44"/>
      <c r="S522" s="44"/>
    </row>
    <row r="523" spans="1:19" s="25" customFormat="1">
      <c r="A523" s="31" t="s">
        <v>342</v>
      </c>
      <c r="B523" s="54">
        <v>1</v>
      </c>
      <c r="C523" s="54">
        <v>1</v>
      </c>
      <c r="D523" s="54">
        <v>0</v>
      </c>
      <c r="E523" s="54">
        <v>0</v>
      </c>
      <c r="F523" s="54">
        <v>1</v>
      </c>
      <c r="G523" s="54">
        <v>0</v>
      </c>
      <c r="H523" s="54">
        <v>0</v>
      </c>
      <c r="I523" s="54">
        <v>0</v>
      </c>
      <c r="J523" s="54">
        <v>4</v>
      </c>
      <c r="K523" s="54">
        <v>1</v>
      </c>
      <c r="L523" s="54">
        <v>0</v>
      </c>
      <c r="M523" s="54">
        <v>0</v>
      </c>
      <c r="N523" s="54">
        <v>9</v>
      </c>
      <c r="O523" s="54">
        <v>1</v>
      </c>
      <c r="P523" s="29"/>
      <c r="Q523" s="55"/>
      <c r="R523" s="44"/>
      <c r="S523" s="44"/>
    </row>
    <row r="524" spans="1:19" s="25" customFormat="1">
      <c r="A524" s="31" t="s">
        <v>343</v>
      </c>
      <c r="B524" s="54">
        <v>0</v>
      </c>
      <c r="C524" s="54">
        <v>0</v>
      </c>
      <c r="D524" s="54">
        <v>0</v>
      </c>
      <c r="E524" s="54">
        <v>0</v>
      </c>
      <c r="F524" s="54">
        <v>0</v>
      </c>
      <c r="G524" s="54">
        <v>0</v>
      </c>
      <c r="H524" s="54">
        <v>0</v>
      </c>
      <c r="I524" s="54">
        <v>0</v>
      </c>
      <c r="J524" s="54">
        <v>3</v>
      </c>
      <c r="K524" s="54">
        <v>0</v>
      </c>
      <c r="L524" s="54">
        <v>0</v>
      </c>
      <c r="M524" s="54">
        <v>1</v>
      </c>
      <c r="N524" s="54">
        <v>3</v>
      </c>
      <c r="O524" s="54">
        <v>1</v>
      </c>
      <c r="P524" s="29"/>
      <c r="Q524" s="55"/>
      <c r="R524" s="44"/>
      <c r="S524" s="44"/>
    </row>
    <row r="525" spans="1:19" s="25" customFormat="1">
      <c r="A525" s="31" t="s">
        <v>344</v>
      </c>
      <c r="B525" s="54">
        <v>0</v>
      </c>
      <c r="C525" s="54">
        <v>0</v>
      </c>
      <c r="D525" s="54">
        <v>0</v>
      </c>
      <c r="E525" s="54">
        <v>0</v>
      </c>
      <c r="F525" s="54">
        <v>4</v>
      </c>
      <c r="G525" s="54">
        <v>0</v>
      </c>
      <c r="H525" s="54">
        <v>0</v>
      </c>
      <c r="I525" s="54">
        <v>0</v>
      </c>
      <c r="J525" s="54">
        <v>0</v>
      </c>
      <c r="K525" s="54">
        <v>0</v>
      </c>
      <c r="L525" s="54">
        <v>0</v>
      </c>
      <c r="M525" s="54">
        <v>0</v>
      </c>
      <c r="N525" s="54">
        <v>1</v>
      </c>
      <c r="O525" s="54">
        <v>0</v>
      </c>
      <c r="P525" s="29"/>
      <c r="Q525" s="55"/>
      <c r="R525" s="44"/>
      <c r="S525" s="44"/>
    </row>
    <row r="526" spans="1:19" s="25" customFormat="1">
      <c r="A526" s="35" t="s">
        <v>233</v>
      </c>
      <c r="B526" s="54">
        <v>0</v>
      </c>
      <c r="C526" s="54">
        <v>0</v>
      </c>
      <c r="D526" s="54">
        <v>0</v>
      </c>
      <c r="E526" s="54">
        <v>0</v>
      </c>
      <c r="F526" s="54">
        <v>0</v>
      </c>
      <c r="G526" s="54">
        <v>0</v>
      </c>
      <c r="H526" s="54">
        <v>0</v>
      </c>
      <c r="I526" s="54">
        <v>0</v>
      </c>
      <c r="J526" s="54">
        <v>0</v>
      </c>
      <c r="K526" s="54">
        <v>0</v>
      </c>
      <c r="L526" s="54">
        <v>0</v>
      </c>
      <c r="M526" s="54">
        <v>0</v>
      </c>
      <c r="N526" s="54">
        <v>0</v>
      </c>
      <c r="O526" s="54">
        <v>0</v>
      </c>
      <c r="P526" s="29"/>
      <c r="Q526" s="55"/>
      <c r="R526" s="44"/>
      <c r="S526" s="44"/>
    </row>
    <row r="527" spans="1:19" s="25" customFormat="1">
      <c r="A527" s="35" t="s">
        <v>234</v>
      </c>
      <c r="B527" s="54">
        <v>0</v>
      </c>
      <c r="C527" s="54">
        <v>0</v>
      </c>
      <c r="D527" s="54">
        <v>0</v>
      </c>
      <c r="E527" s="54">
        <v>0</v>
      </c>
      <c r="F527" s="54">
        <v>0</v>
      </c>
      <c r="G527" s="54">
        <v>0</v>
      </c>
      <c r="H527" s="54">
        <v>0</v>
      </c>
      <c r="I527" s="54">
        <v>0</v>
      </c>
      <c r="J527" s="54">
        <v>0</v>
      </c>
      <c r="K527" s="54">
        <v>0</v>
      </c>
      <c r="L527" s="54">
        <v>0</v>
      </c>
      <c r="M527" s="54">
        <v>0</v>
      </c>
      <c r="N527" s="54">
        <v>1</v>
      </c>
      <c r="O527" s="54">
        <v>0</v>
      </c>
      <c r="P527" s="29"/>
      <c r="Q527" s="55"/>
      <c r="R527" s="44"/>
      <c r="S527" s="44"/>
    </row>
    <row r="528" spans="1:19" s="25" customFormat="1">
      <c r="A528" s="35" t="s">
        <v>235</v>
      </c>
      <c r="B528" s="54">
        <v>0</v>
      </c>
      <c r="C528" s="54">
        <v>0</v>
      </c>
      <c r="D528" s="54">
        <v>0</v>
      </c>
      <c r="E528" s="54">
        <v>0</v>
      </c>
      <c r="F528" s="54">
        <v>0</v>
      </c>
      <c r="G528" s="54">
        <v>0</v>
      </c>
      <c r="H528" s="54">
        <v>0</v>
      </c>
      <c r="I528" s="54">
        <v>0</v>
      </c>
      <c r="J528" s="54">
        <v>0</v>
      </c>
      <c r="K528" s="54">
        <v>0</v>
      </c>
      <c r="L528" s="54">
        <v>0</v>
      </c>
      <c r="M528" s="54">
        <v>0</v>
      </c>
      <c r="N528" s="54">
        <v>0</v>
      </c>
      <c r="O528" s="54">
        <v>0</v>
      </c>
      <c r="P528" s="29"/>
      <c r="Q528" s="55"/>
      <c r="R528" s="44"/>
      <c r="S528" s="44"/>
    </row>
    <row r="529" spans="1:19" s="25" customFormat="1">
      <c r="A529" s="35" t="s">
        <v>236</v>
      </c>
      <c r="B529" s="54">
        <v>0</v>
      </c>
      <c r="C529" s="54">
        <v>0</v>
      </c>
      <c r="D529" s="54">
        <v>0</v>
      </c>
      <c r="E529" s="54">
        <v>0</v>
      </c>
      <c r="F529" s="54">
        <v>0</v>
      </c>
      <c r="G529" s="54">
        <v>0</v>
      </c>
      <c r="H529" s="54">
        <v>0</v>
      </c>
      <c r="I529" s="54">
        <v>0</v>
      </c>
      <c r="J529" s="54">
        <v>0</v>
      </c>
      <c r="K529" s="54">
        <v>0</v>
      </c>
      <c r="L529" s="54">
        <v>0</v>
      </c>
      <c r="M529" s="54">
        <v>0</v>
      </c>
      <c r="N529" s="54">
        <v>0</v>
      </c>
      <c r="O529" s="54">
        <v>0</v>
      </c>
      <c r="P529" s="29"/>
      <c r="Q529" s="55"/>
      <c r="R529" s="44"/>
      <c r="S529" s="44"/>
    </row>
    <row r="530" spans="1:19" s="25" customFormat="1">
      <c r="A530" s="35" t="s">
        <v>237</v>
      </c>
      <c r="B530" s="54">
        <v>0</v>
      </c>
      <c r="C530" s="54">
        <v>0</v>
      </c>
      <c r="D530" s="54">
        <v>0</v>
      </c>
      <c r="E530" s="54">
        <v>0</v>
      </c>
      <c r="F530" s="54">
        <v>0</v>
      </c>
      <c r="G530" s="54">
        <v>0</v>
      </c>
      <c r="H530" s="54">
        <v>0</v>
      </c>
      <c r="I530" s="54">
        <v>0</v>
      </c>
      <c r="J530" s="54">
        <v>0</v>
      </c>
      <c r="K530" s="54">
        <v>0</v>
      </c>
      <c r="L530" s="54">
        <v>0</v>
      </c>
      <c r="M530" s="54">
        <v>0</v>
      </c>
      <c r="N530" s="54">
        <v>1</v>
      </c>
      <c r="O530" s="54">
        <v>0</v>
      </c>
      <c r="P530" s="29"/>
      <c r="Q530" s="55"/>
      <c r="R530" s="44"/>
      <c r="S530" s="44"/>
    </row>
    <row r="531" spans="1:19" s="25" customFormat="1">
      <c r="A531" s="35" t="s">
        <v>238</v>
      </c>
      <c r="B531" s="54">
        <v>0</v>
      </c>
      <c r="C531" s="54">
        <v>0</v>
      </c>
      <c r="D531" s="54">
        <v>0</v>
      </c>
      <c r="E531" s="54">
        <v>0</v>
      </c>
      <c r="F531" s="54">
        <v>0</v>
      </c>
      <c r="G531" s="54">
        <v>0</v>
      </c>
      <c r="H531" s="54">
        <v>0</v>
      </c>
      <c r="I531" s="54">
        <v>0</v>
      </c>
      <c r="J531" s="54">
        <v>0</v>
      </c>
      <c r="K531" s="54">
        <v>0</v>
      </c>
      <c r="L531" s="54">
        <v>0</v>
      </c>
      <c r="M531" s="54">
        <v>0</v>
      </c>
      <c r="N531" s="54">
        <v>1</v>
      </c>
      <c r="O531" s="54">
        <v>0</v>
      </c>
      <c r="P531" s="29"/>
      <c r="Q531" s="55"/>
      <c r="R531" s="44"/>
      <c r="S531" s="44"/>
    </row>
    <row r="532" spans="1:19" s="25" customFormat="1">
      <c r="A532" s="35" t="s">
        <v>239</v>
      </c>
      <c r="B532" s="54">
        <v>0</v>
      </c>
      <c r="C532" s="54">
        <v>0</v>
      </c>
      <c r="D532" s="54">
        <v>0</v>
      </c>
      <c r="E532" s="54">
        <v>0</v>
      </c>
      <c r="F532" s="54">
        <v>0</v>
      </c>
      <c r="G532" s="54">
        <v>0</v>
      </c>
      <c r="H532" s="54">
        <v>0</v>
      </c>
      <c r="I532" s="54">
        <v>0</v>
      </c>
      <c r="J532" s="54">
        <v>0</v>
      </c>
      <c r="K532" s="54">
        <v>0</v>
      </c>
      <c r="L532" s="54">
        <v>0</v>
      </c>
      <c r="M532" s="54">
        <v>0</v>
      </c>
      <c r="N532" s="54">
        <v>4</v>
      </c>
      <c r="O532" s="54">
        <v>0</v>
      </c>
      <c r="P532" s="29"/>
      <c r="Q532" s="55"/>
      <c r="R532" s="44"/>
      <c r="S532" s="44"/>
    </row>
    <row r="533" spans="1:19" s="25" customFormat="1">
      <c r="A533" s="35" t="s">
        <v>240</v>
      </c>
      <c r="B533" s="54">
        <v>0</v>
      </c>
      <c r="C533" s="54">
        <v>0</v>
      </c>
      <c r="D533" s="54">
        <v>0</v>
      </c>
      <c r="E533" s="54">
        <v>0</v>
      </c>
      <c r="F533" s="54">
        <v>0</v>
      </c>
      <c r="G533" s="54">
        <v>0</v>
      </c>
      <c r="H533" s="54">
        <v>0</v>
      </c>
      <c r="I533" s="54">
        <v>0</v>
      </c>
      <c r="J533" s="54">
        <v>0</v>
      </c>
      <c r="K533" s="54">
        <v>0</v>
      </c>
      <c r="L533" s="54">
        <v>0</v>
      </c>
      <c r="M533" s="54">
        <v>0</v>
      </c>
      <c r="N533" s="54">
        <v>4</v>
      </c>
      <c r="O533" s="54">
        <v>2</v>
      </c>
      <c r="P533" s="29"/>
      <c r="Q533" s="55"/>
      <c r="R533" s="44"/>
      <c r="S533" s="44"/>
    </row>
    <row r="534" spans="1:19" s="25" customFormat="1">
      <c r="A534" s="35" t="s">
        <v>241</v>
      </c>
      <c r="B534" s="54">
        <v>0</v>
      </c>
      <c r="C534" s="54">
        <v>0</v>
      </c>
      <c r="D534" s="54">
        <v>0</v>
      </c>
      <c r="E534" s="54">
        <v>0</v>
      </c>
      <c r="F534" s="54">
        <v>0</v>
      </c>
      <c r="G534" s="54">
        <v>0</v>
      </c>
      <c r="H534" s="54">
        <v>0</v>
      </c>
      <c r="I534" s="54">
        <v>0</v>
      </c>
      <c r="J534" s="54">
        <v>0</v>
      </c>
      <c r="K534" s="54">
        <v>0</v>
      </c>
      <c r="L534" s="54">
        <v>0</v>
      </c>
      <c r="M534" s="54">
        <v>0</v>
      </c>
      <c r="N534" s="54">
        <v>0</v>
      </c>
      <c r="O534" s="54">
        <v>0</v>
      </c>
      <c r="P534" s="29"/>
      <c r="Q534" s="55"/>
      <c r="R534" s="44"/>
      <c r="S534" s="44"/>
    </row>
    <row r="535" spans="1:19" s="25" customFormat="1">
      <c r="A535" s="35" t="s">
        <v>242</v>
      </c>
      <c r="B535" s="54">
        <v>0</v>
      </c>
      <c r="C535" s="54">
        <v>0</v>
      </c>
      <c r="D535" s="54">
        <v>1</v>
      </c>
      <c r="E535" s="54">
        <v>0</v>
      </c>
      <c r="F535" s="54">
        <v>0</v>
      </c>
      <c r="G535" s="54">
        <v>0</v>
      </c>
      <c r="H535" s="54">
        <v>0</v>
      </c>
      <c r="I535" s="54">
        <v>0</v>
      </c>
      <c r="J535" s="54">
        <v>0</v>
      </c>
      <c r="K535" s="54">
        <v>0</v>
      </c>
      <c r="L535" s="54">
        <v>0</v>
      </c>
      <c r="M535" s="54">
        <v>0</v>
      </c>
      <c r="N535" s="54">
        <v>1</v>
      </c>
      <c r="O535" s="54">
        <v>3</v>
      </c>
      <c r="P535" s="29"/>
      <c r="Q535" s="55"/>
      <c r="R535" s="44"/>
      <c r="S535" s="44"/>
    </row>
    <row r="536" spans="1:19" s="25" customFormat="1">
      <c r="A536" s="35" t="s">
        <v>243</v>
      </c>
      <c r="B536" s="54">
        <v>0</v>
      </c>
      <c r="C536" s="54">
        <v>0</v>
      </c>
      <c r="D536" s="54">
        <v>0</v>
      </c>
      <c r="E536" s="54">
        <v>0</v>
      </c>
      <c r="F536" s="54">
        <v>0</v>
      </c>
      <c r="G536" s="54">
        <v>0</v>
      </c>
      <c r="H536" s="54">
        <v>0</v>
      </c>
      <c r="I536" s="54">
        <v>0</v>
      </c>
      <c r="J536" s="54">
        <v>0</v>
      </c>
      <c r="K536" s="54">
        <v>0</v>
      </c>
      <c r="L536" s="54">
        <v>0</v>
      </c>
      <c r="M536" s="54">
        <v>0</v>
      </c>
      <c r="N536" s="54">
        <v>0</v>
      </c>
      <c r="O536" s="54">
        <v>0</v>
      </c>
      <c r="P536" s="29"/>
      <c r="Q536" s="55"/>
      <c r="R536" s="44"/>
      <c r="S536" s="44"/>
    </row>
    <row r="537" spans="1:19" s="25" customFormat="1">
      <c r="A537" s="35" t="s">
        <v>244</v>
      </c>
      <c r="B537" s="54">
        <v>0</v>
      </c>
      <c r="C537" s="54">
        <v>0</v>
      </c>
      <c r="D537" s="54">
        <v>0</v>
      </c>
      <c r="E537" s="54">
        <v>0</v>
      </c>
      <c r="F537" s="54">
        <v>0</v>
      </c>
      <c r="G537" s="54">
        <v>0</v>
      </c>
      <c r="H537" s="54">
        <v>0</v>
      </c>
      <c r="I537" s="54">
        <v>0</v>
      </c>
      <c r="J537" s="54">
        <v>0</v>
      </c>
      <c r="K537" s="54">
        <v>0</v>
      </c>
      <c r="L537" s="54">
        <v>0</v>
      </c>
      <c r="M537" s="54">
        <v>0</v>
      </c>
      <c r="N537" s="54">
        <v>0</v>
      </c>
      <c r="O537" s="54">
        <v>0</v>
      </c>
      <c r="P537" s="29"/>
      <c r="Q537" s="55"/>
      <c r="R537" s="44"/>
      <c r="S537" s="44"/>
    </row>
    <row r="538" spans="1:19" s="25" customFormat="1">
      <c r="A538" s="35" t="s">
        <v>245</v>
      </c>
      <c r="B538" s="54">
        <v>0</v>
      </c>
      <c r="C538" s="54">
        <v>0</v>
      </c>
      <c r="D538" s="54">
        <v>0</v>
      </c>
      <c r="E538" s="54">
        <v>0</v>
      </c>
      <c r="F538" s="54">
        <v>2</v>
      </c>
      <c r="G538" s="54">
        <v>0</v>
      </c>
      <c r="H538" s="54">
        <v>0</v>
      </c>
      <c r="I538" s="54">
        <v>0</v>
      </c>
      <c r="J538" s="54">
        <v>0</v>
      </c>
      <c r="K538" s="54">
        <v>0</v>
      </c>
      <c r="L538" s="54">
        <v>0</v>
      </c>
      <c r="M538" s="54">
        <v>0</v>
      </c>
      <c r="N538" s="54">
        <v>8</v>
      </c>
      <c r="O538" s="54">
        <v>1</v>
      </c>
      <c r="P538" s="29"/>
      <c r="Q538" s="55"/>
      <c r="R538" s="44"/>
      <c r="S538" s="44"/>
    </row>
    <row r="539" spans="1:19" s="25" customFormat="1">
      <c r="A539" s="35" t="s">
        <v>246</v>
      </c>
      <c r="B539" s="54">
        <v>0</v>
      </c>
      <c r="C539" s="54">
        <v>0</v>
      </c>
      <c r="D539" s="54">
        <v>0</v>
      </c>
      <c r="E539" s="54">
        <v>0</v>
      </c>
      <c r="F539" s="54">
        <v>0</v>
      </c>
      <c r="G539" s="54">
        <v>0</v>
      </c>
      <c r="H539" s="54">
        <v>0</v>
      </c>
      <c r="I539" s="54">
        <v>0</v>
      </c>
      <c r="J539" s="54">
        <v>0</v>
      </c>
      <c r="K539" s="54">
        <v>0</v>
      </c>
      <c r="L539" s="54">
        <v>0</v>
      </c>
      <c r="M539" s="54">
        <v>0</v>
      </c>
      <c r="N539" s="54">
        <v>0</v>
      </c>
      <c r="O539" s="54">
        <v>0</v>
      </c>
      <c r="P539" s="29"/>
      <c r="Q539" s="55"/>
      <c r="R539" s="44"/>
      <c r="S539" s="44"/>
    </row>
    <row r="540" spans="1:19" s="25" customFormat="1">
      <c r="A540" s="35" t="s">
        <v>247</v>
      </c>
      <c r="B540" s="54">
        <v>0</v>
      </c>
      <c r="C540" s="54">
        <v>0</v>
      </c>
      <c r="D540" s="54">
        <v>0</v>
      </c>
      <c r="E540" s="54">
        <v>0</v>
      </c>
      <c r="F540" s="54">
        <v>0</v>
      </c>
      <c r="G540" s="54">
        <v>0</v>
      </c>
      <c r="H540" s="54">
        <v>0</v>
      </c>
      <c r="I540" s="54">
        <v>0</v>
      </c>
      <c r="J540" s="54">
        <v>0</v>
      </c>
      <c r="K540" s="54">
        <v>0</v>
      </c>
      <c r="L540" s="54">
        <v>0</v>
      </c>
      <c r="M540" s="54">
        <v>0</v>
      </c>
      <c r="N540" s="54">
        <v>0</v>
      </c>
      <c r="O540" s="54">
        <v>0</v>
      </c>
      <c r="P540" s="29"/>
      <c r="Q540" s="55"/>
      <c r="R540" s="44"/>
      <c r="S540" s="44"/>
    </row>
    <row r="541" spans="1:19" s="25" customFormat="1" ht="16.5" customHeight="1">
      <c r="A541" s="35" t="s">
        <v>299</v>
      </c>
      <c r="B541" s="54">
        <v>0</v>
      </c>
      <c r="C541" s="54">
        <v>0</v>
      </c>
      <c r="D541" s="54">
        <v>0</v>
      </c>
      <c r="E541" s="54">
        <v>0</v>
      </c>
      <c r="F541" s="54">
        <v>0</v>
      </c>
      <c r="G541" s="54">
        <v>0</v>
      </c>
      <c r="H541" s="54">
        <v>0</v>
      </c>
      <c r="I541" s="54">
        <v>0</v>
      </c>
      <c r="J541" s="54">
        <v>0</v>
      </c>
      <c r="K541" s="54">
        <v>0</v>
      </c>
      <c r="L541" s="54">
        <v>0</v>
      </c>
      <c r="M541" s="54">
        <v>0</v>
      </c>
      <c r="N541" s="54">
        <v>0</v>
      </c>
      <c r="O541" s="54">
        <v>0</v>
      </c>
      <c r="P541" s="29"/>
      <c r="Q541" s="55"/>
      <c r="R541" s="44"/>
      <c r="S541" s="44"/>
    </row>
    <row r="542" spans="1:19"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29"/>
      <c r="Q542" s="55"/>
      <c r="R542" s="44"/>
      <c r="S542" s="44"/>
    </row>
    <row r="543" spans="1:19"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55"/>
      <c r="R543" s="44"/>
      <c r="S543" s="44"/>
    </row>
    <row r="544" spans="1:19" ht="16.5" customHeight="1">
      <c r="A544" s="158" t="s">
        <v>296</v>
      </c>
      <c r="B544" s="152" t="s">
        <v>191</v>
      </c>
      <c r="C544" s="153"/>
      <c r="D544" s="152" t="s">
        <v>192</v>
      </c>
      <c r="E544" s="153"/>
      <c r="F544" s="152" t="s">
        <v>193</v>
      </c>
      <c r="G544" s="153"/>
      <c r="H544" s="152" t="s">
        <v>194</v>
      </c>
      <c r="I544" s="153"/>
      <c r="J544" s="152" t="s">
        <v>339</v>
      </c>
      <c r="K544" s="153"/>
      <c r="L544" s="152" t="s">
        <v>195</v>
      </c>
      <c r="M544" s="153"/>
      <c r="N544" s="152" t="s">
        <v>196</v>
      </c>
      <c r="O544" s="153"/>
      <c r="P544" s="29"/>
      <c r="Q544" s="55"/>
      <c r="R544" s="44"/>
      <c r="S544" s="44"/>
    </row>
    <row r="545" spans="1:19">
      <c r="A545" s="159"/>
      <c r="B545" s="134" t="s">
        <v>3</v>
      </c>
      <c r="C545" s="134" t="s">
        <v>4</v>
      </c>
      <c r="D545" s="134" t="s">
        <v>3</v>
      </c>
      <c r="E545" s="134" t="s">
        <v>4</v>
      </c>
      <c r="F545" s="134" t="s">
        <v>3</v>
      </c>
      <c r="G545" s="134" t="s">
        <v>4</v>
      </c>
      <c r="H545" s="134" t="s">
        <v>3</v>
      </c>
      <c r="I545" s="134" t="s">
        <v>4</v>
      </c>
      <c r="J545" s="134" t="s">
        <v>3</v>
      </c>
      <c r="K545" s="134" t="s">
        <v>4</v>
      </c>
      <c r="L545" s="134" t="s">
        <v>3</v>
      </c>
      <c r="M545" s="134" t="s">
        <v>4</v>
      </c>
      <c r="N545" s="134" t="s">
        <v>3</v>
      </c>
      <c r="O545" s="134" t="s">
        <v>4</v>
      </c>
      <c r="P545" s="182"/>
      <c r="Q545" s="55"/>
      <c r="R545" s="44"/>
      <c r="S545" s="44"/>
    </row>
    <row r="546" spans="1:19" ht="16.149999999999999" customHeight="1">
      <c r="A546" s="24" t="s">
        <v>227</v>
      </c>
      <c r="B546" s="52">
        <v>37</v>
      </c>
      <c r="C546" s="52">
        <v>3</v>
      </c>
      <c r="D546" s="52">
        <v>5</v>
      </c>
      <c r="E546" s="52">
        <v>0</v>
      </c>
      <c r="F546" s="52">
        <v>6</v>
      </c>
      <c r="G546" s="52">
        <v>0</v>
      </c>
      <c r="H546" s="52">
        <v>26</v>
      </c>
      <c r="I546" s="52">
        <v>9</v>
      </c>
      <c r="J546" s="52">
        <v>0</v>
      </c>
      <c r="K546" s="52">
        <v>3</v>
      </c>
      <c r="L546" s="52">
        <v>1</v>
      </c>
      <c r="M546" s="52">
        <v>0</v>
      </c>
      <c r="N546" s="52">
        <v>1</v>
      </c>
      <c r="O546" s="52">
        <v>0</v>
      </c>
      <c r="P546" s="29"/>
      <c r="Q546" s="55"/>
      <c r="R546" s="44"/>
      <c r="S546" s="44"/>
    </row>
    <row r="547" spans="1:19">
      <c r="A547" s="31" t="s">
        <v>298</v>
      </c>
      <c r="B547" s="54">
        <v>17</v>
      </c>
      <c r="C547" s="54">
        <v>3</v>
      </c>
      <c r="D547" s="54">
        <v>1</v>
      </c>
      <c r="E547" s="54">
        <v>0</v>
      </c>
      <c r="F547" s="54">
        <v>1</v>
      </c>
      <c r="G547" s="54">
        <v>0</v>
      </c>
      <c r="H547" s="54">
        <v>0</v>
      </c>
      <c r="I547" s="54">
        <v>2</v>
      </c>
      <c r="J547" s="54">
        <v>0</v>
      </c>
      <c r="K547" s="54">
        <v>0</v>
      </c>
      <c r="L547" s="54">
        <v>0</v>
      </c>
      <c r="M547" s="54">
        <v>0</v>
      </c>
      <c r="N547" s="54">
        <v>0</v>
      </c>
      <c r="O547" s="54">
        <v>0</v>
      </c>
      <c r="P547" s="29"/>
      <c r="Q547" s="55"/>
      <c r="R547" s="44"/>
      <c r="S547" s="44"/>
    </row>
    <row r="548" spans="1:19">
      <c r="A548" s="31" t="s">
        <v>297</v>
      </c>
      <c r="B548" s="54">
        <v>6</v>
      </c>
      <c r="C548" s="54">
        <v>0</v>
      </c>
      <c r="D548" s="54">
        <v>2</v>
      </c>
      <c r="E548" s="54">
        <v>0</v>
      </c>
      <c r="F548" s="54">
        <v>3</v>
      </c>
      <c r="G548" s="54">
        <v>0</v>
      </c>
      <c r="H548" s="54">
        <v>13</v>
      </c>
      <c r="I548" s="54">
        <v>2</v>
      </c>
      <c r="J548" s="54">
        <v>0</v>
      </c>
      <c r="K548" s="54">
        <v>0</v>
      </c>
      <c r="L548" s="54">
        <v>0</v>
      </c>
      <c r="M548" s="54">
        <v>0</v>
      </c>
      <c r="N548" s="54">
        <v>1</v>
      </c>
      <c r="O548" s="54">
        <v>0</v>
      </c>
      <c r="P548" s="29"/>
      <c r="Q548" s="55"/>
      <c r="R548" s="44"/>
      <c r="S548" s="44"/>
    </row>
    <row r="549" spans="1:19">
      <c r="A549" s="31" t="s">
        <v>289</v>
      </c>
      <c r="B549" s="54">
        <v>1</v>
      </c>
      <c r="C549" s="54">
        <v>0</v>
      </c>
      <c r="D549" s="54">
        <v>0</v>
      </c>
      <c r="E549" s="54">
        <v>0</v>
      </c>
      <c r="F549" s="54">
        <v>0</v>
      </c>
      <c r="G549" s="54">
        <v>0</v>
      </c>
      <c r="H549" s="54">
        <v>0</v>
      </c>
      <c r="I549" s="54">
        <v>1</v>
      </c>
      <c r="J549" s="54">
        <v>0</v>
      </c>
      <c r="K549" s="54">
        <v>0</v>
      </c>
      <c r="L549" s="54">
        <v>0</v>
      </c>
      <c r="M549" s="54">
        <v>0</v>
      </c>
      <c r="N549" s="54">
        <v>0</v>
      </c>
      <c r="O549" s="54">
        <v>0</v>
      </c>
      <c r="P549" s="29"/>
      <c r="Q549" s="55"/>
      <c r="R549" s="44"/>
      <c r="S549" s="44"/>
    </row>
    <row r="550" spans="1:19">
      <c r="A550" s="31" t="s">
        <v>342</v>
      </c>
      <c r="B550" s="54">
        <v>5</v>
      </c>
      <c r="C550" s="54">
        <v>0</v>
      </c>
      <c r="D550" s="54">
        <v>0</v>
      </c>
      <c r="E550" s="54">
        <v>0</v>
      </c>
      <c r="F550" s="54">
        <v>0</v>
      </c>
      <c r="G550" s="54">
        <v>0</v>
      </c>
      <c r="H550" s="54">
        <v>0</v>
      </c>
      <c r="I550" s="54">
        <v>2</v>
      </c>
      <c r="J550" s="54">
        <v>0</v>
      </c>
      <c r="K550" s="54">
        <v>1</v>
      </c>
      <c r="L550" s="54">
        <v>1</v>
      </c>
      <c r="M550" s="54">
        <v>0</v>
      </c>
      <c r="N550" s="54">
        <v>0</v>
      </c>
      <c r="O550" s="54">
        <v>0</v>
      </c>
      <c r="P550" s="29"/>
      <c r="Q550" s="55"/>
      <c r="R550" s="44"/>
      <c r="S550" s="44"/>
    </row>
    <row r="551" spans="1:19">
      <c r="A551" s="31" t="s">
        <v>343</v>
      </c>
      <c r="B551" s="54">
        <v>3</v>
      </c>
      <c r="C551" s="54">
        <v>0</v>
      </c>
      <c r="D551" s="54">
        <v>0</v>
      </c>
      <c r="E551" s="54">
        <v>0</v>
      </c>
      <c r="F551" s="54">
        <v>0</v>
      </c>
      <c r="G551" s="54">
        <v>0</v>
      </c>
      <c r="H551" s="54">
        <v>2</v>
      </c>
      <c r="I551" s="54">
        <v>1</v>
      </c>
      <c r="J551" s="54">
        <v>0</v>
      </c>
      <c r="K551" s="54">
        <v>0</v>
      </c>
      <c r="L551" s="54">
        <v>0</v>
      </c>
      <c r="M551" s="54">
        <v>0</v>
      </c>
      <c r="N551" s="54">
        <v>0</v>
      </c>
      <c r="O551" s="54">
        <v>0</v>
      </c>
      <c r="P551" s="29"/>
      <c r="Q551" s="55"/>
      <c r="R551" s="44"/>
      <c r="S551" s="44"/>
    </row>
    <row r="552" spans="1:19">
      <c r="A552" s="31" t="s">
        <v>344</v>
      </c>
      <c r="B552" s="54">
        <v>1</v>
      </c>
      <c r="C552" s="54">
        <v>0</v>
      </c>
      <c r="D552" s="54">
        <v>0</v>
      </c>
      <c r="E552" s="54">
        <v>0</v>
      </c>
      <c r="F552" s="54">
        <v>0</v>
      </c>
      <c r="G552" s="54">
        <v>0</v>
      </c>
      <c r="H552" s="54">
        <v>7</v>
      </c>
      <c r="I552" s="54">
        <v>0</v>
      </c>
      <c r="J552" s="54">
        <v>0</v>
      </c>
      <c r="K552" s="54">
        <v>0</v>
      </c>
      <c r="L552" s="54">
        <v>0</v>
      </c>
      <c r="M552" s="54">
        <v>0</v>
      </c>
      <c r="N552" s="54">
        <v>0</v>
      </c>
      <c r="O552" s="54">
        <v>0</v>
      </c>
      <c r="P552" s="29"/>
      <c r="Q552" s="55"/>
      <c r="R552" s="44"/>
      <c r="S552" s="44"/>
    </row>
    <row r="553" spans="1:19">
      <c r="A553" s="35" t="s">
        <v>233</v>
      </c>
      <c r="B553" s="54">
        <v>0</v>
      </c>
      <c r="C553" s="54">
        <v>0</v>
      </c>
      <c r="D553" s="54">
        <v>1</v>
      </c>
      <c r="E553" s="54">
        <v>0</v>
      </c>
      <c r="F553" s="54">
        <v>0</v>
      </c>
      <c r="G553" s="54">
        <v>0</v>
      </c>
      <c r="H553" s="54">
        <v>0</v>
      </c>
      <c r="I553" s="54">
        <v>0</v>
      </c>
      <c r="J553" s="54">
        <v>0</v>
      </c>
      <c r="K553" s="54">
        <v>0</v>
      </c>
      <c r="L553" s="54">
        <v>0</v>
      </c>
      <c r="M553" s="54">
        <v>0</v>
      </c>
      <c r="N553" s="54">
        <v>0</v>
      </c>
      <c r="O553" s="54">
        <v>0</v>
      </c>
      <c r="P553" s="29"/>
      <c r="Q553" s="55"/>
      <c r="R553" s="44"/>
      <c r="S553" s="44"/>
    </row>
    <row r="554" spans="1:19">
      <c r="A554" s="35" t="s">
        <v>234</v>
      </c>
      <c r="B554" s="54">
        <v>0</v>
      </c>
      <c r="C554" s="54">
        <v>0</v>
      </c>
      <c r="D554" s="54">
        <v>0</v>
      </c>
      <c r="E554" s="54">
        <v>0</v>
      </c>
      <c r="F554" s="54">
        <v>0</v>
      </c>
      <c r="G554" s="54">
        <v>0</v>
      </c>
      <c r="H554" s="54">
        <v>0</v>
      </c>
      <c r="I554" s="54">
        <v>0</v>
      </c>
      <c r="J554" s="54">
        <v>0</v>
      </c>
      <c r="K554" s="54">
        <v>0</v>
      </c>
      <c r="L554" s="54">
        <v>0</v>
      </c>
      <c r="M554" s="54">
        <v>0</v>
      </c>
      <c r="N554" s="54">
        <v>0</v>
      </c>
      <c r="O554" s="54">
        <v>0</v>
      </c>
      <c r="P554" s="29"/>
      <c r="Q554" s="55"/>
      <c r="R554" s="44"/>
      <c r="S554" s="44"/>
    </row>
    <row r="555" spans="1:19">
      <c r="A555" s="35" t="s">
        <v>235</v>
      </c>
      <c r="B555" s="54">
        <v>0</v>
      </c>
      <c r="C555" s="54">
        <v>0</v>
      </c>
      <c r="D555" s="54">
        <v>0</v>
      </c>
      <c r="E555" s="54">
        <v>0</v>
      </c>
      <c r="F555" s="54">
        <v>0</v>
      </c>
      <c r="G555" s="54">
        <v>0</v>
      </c>
      <c r="H555" s="54">
        <v>1</v>
      </c>
      <c r="I555" s="54">
        <v>0</v>
      </c>
      <c r="J555" s="54">
        <v>0</v>
      </c>
      <c r="K555" s="54">
        <v>0</v>
      </c>
      <c r="L555" s="54">
        <v>0</v>
      </c>
      <c r="M555" s="54">
        <v>0</v>
      </c>
      <c r="N555" s="54">
        <v>0</v>
      </c>
      <c r="O555" s="54">
        <v>0</v>
      </c>
      <c r="P555" s="29"/>
      <c r="Q555" s="55"/>
      <c r="R555" s="44"/>
      <c r="S555" s="44"/>
    </row>
    <row r="556" spans="1:19">
      <c r="A556" s="35" t="s">
        <v>236</v>
      </c>
      <c r="B556" s="54">
        <v>0</v>
      </c>
      <c r="C556" s="54">
        <v>0</v>
      </c>
      <c r="D556" s="54">
        <v>0</v>
      </c>
      <c r="E556" s="54">
        <v>0</v>
      </c>
      <c r="F556" s="54">
        <v>0</v>
      </c>
      <c r="G556" s="54">
        <v>0</v>
      </c>
      <c r="H556" s="54">
        <v>1</v>
      </c>
      <c r="I556" s="54">
        <v>0</v>
      </c>
      <c r="J556" s="54">
        <v>0</v>
      </c>
      <c r="K556" s="54">
        <v>0</v>
      </c>
      <c r="L556" s="54">
        <v>0</v>
      </c>
      <c r="M556" s="54">
        <v>0</v>
      </c>
      <c r="N556" s="54">
        <v>0</v>
      </c>
      <c r="O556" s="54">
        <v>0</v>
      </c>
      <c r="P556" s="29"/>
      <c r="Q556" s="55"/>
      <c r="R556" s="44"/>
      <c r="S556" s="44"/>
    </row>
    <row r="557" spans="1:19">
      <c r="A557" s="35" t="s">
        <v>237</v>
      </c>
      <c r="B557" s="54">
        <v>0</v>
      </c>
      <c r="C557" s="54">
        <v>0</v>
      </c>
      <c r="D557" s="54">
        <v>0</v>
      </c>
      <c r="E557" s="54">
        <v>0</v>
      </c>
      <c r="F557" s="54">
        <v>0</v>
      </c>
      <c r="G557" s="54">
        <v>0</v>
      </c>
      <c r="H557" s="54">
        <v>0</v>
      </c>
      <c r="I557" s="54">
        <v>0</v>
      </c>
      <c r="J557" s="54">
        <v>0</v>
      </c>
      <c r="K557" s="54">
        <v>0</v>
      </c>
      <c r="L557" s="54">
        <v>0</v>
      </c>
      <c r="M557" s="54">
        <v>0</v>
      </c>
      <c r="N557" s="54">
        <v>0</v>
      </c>
      <c r="O557" s="54">
        <v>0</v>
      </c>
      <c r="P557" s="29"/>
      <c r="Q557" s="55"/>
      <c r="R557" s="44"/>
      <c r="S557" s="44"/>
    </row>
    <row r="558" spans="1:19">
      <c r="A558" s="35" t="s">
        <v>238</v>
      </c>
      <c r="B558" s="54">
        <v>0</v>
      </c>
      <c r="C558" s="54">
        <v>0</v>
      </c>
      <c r="D558" s="54">
        <v>0</v>
      </c>
      <c r="E558" s="54">
        <v>0</v>
      </c>
      <c r="F558" s="54">
        <v>0</v>
      </c>
      <c r="G558" s="54">
        <v>0</v>
      </c>
      <c r="H558" s="54">
        <v>0</v>
      </c>
      <c r="I558" s="54">
        <v>0</v>
      </c>
      <c r="J558" s="54">
        <v>0</v>
      </c>
      <c r="K558" s="54">
        <v>0</v>
      </c>
      <c r="L558" s="54">
        <v>0</v>
      </c>
      <c r="M558" s="54">
        <v>0</v>
      </c>
      <c r="N558" s="54">
        <v>0</v>
      </c>
      <c r="O558" s="54">
        <v>0</v>
      </c>
      <c r="P558" s="29"/>
      <c r="Q558" s="55"/>
      <c r="R558" s="44"/>
      <c r="S558" s="44"/>
    </row>
    <row r="559" spans="1:19">
      <c r="A559" s="35" t="s">
        <v>239</v>
      </c>
      <c r="B559" s="54">
        <v>0</v>
      </c>
      <c r="C559" s="54">
        <v>0</v>
      </c>
      <c r="D559" s="54">
        <v>0</v>
      </c>
      <c r="E559" s="54">
        <v>0</v>
      </c>
      <c r="F559" s="54">
        <v>0</v>
      </c>
      <c r="G559" s="54">
        <v>0</v>
      </c>
      <c r="H559" s="54">
        <v>0</v>
      </c>
      <c r="I559" s="54">
        <v>0</v>
      </c>
      <c r="J559" s="54">
        <v>0</v>
      </c>
      <c r="K559" s="54">
        <v>0</v>
      </c>
      <c r="L559" s="54">
        <v>0</v>
      </c>
      <c r="M559" s="54">
        <v>0</v>
      </c>
      <c r="N559" s="54">
        <v>0</v>
      </c>
      <c r="O559" s="54">
        <v>0</v>
      </c>
      <c r="P559" s="29"/>
      <c r="Q559" s="55"/>
      <c r="R559" s="44"/>
      <c r="S559" s="44"/>
    </row>
    <row r="560" spans="1:19">
      <c r="A560" s="35" t="s">
        <v>240</v>
      </c>
      <c r="B560" s="54">
        <v>0</v>
      </c>
      <c r="C560" s="54">
        <v>0</v>
      </c>
      <c r="D560" s="54">
        <v>0</v>
      </c>
      <c r="E560" s="54">
        <v>0</v>
      </c>
      <c r="F560" s="54">
        <v>0</v>
      </c>
      <c r="G560" s="54">
        <v>0</v>
      </c>
      <c r="H560" s="54">
        <v>0</v>
      </c>
      <c r="I560" s="54">
        <v>0</v>
      </c>
      <c r="J560" s="54">
        <v>0</v>
      </c>
      <c r="K560" s="54">
        <v>0</v>
      </c>
      <c r="L560" s="54">
        <v>0</v>
      </c>
      <c r="M560" s="54">
        <v>0</v>
      </c>
      <c r="N560" s="54">
        <v>0</v>
      </c>
      <c r="O560" s="54">
        <v>0</v>
      </c>
      <c r="P560" s="29"/>
      <c r="Q560" s="55"/>
      <c r="R560" s="44"/>
      <c r="S560" s="44"/>
    </row>
    <row r="561" spans="1:19">
      <c r="A561" s="35" t="s">
        <v>241</v>
      </c>
      <c r="B561" s="54">
        <v>0</v>
      </c>
      <c r="C561" s="54">
        <v>0</v>
      </c>
      <c r="D561" s="54">
        <v>0</v>
      </c>
      <c r="E561" s="54">
        <v>0</v>
      </c>
      <c r="F561" s="54">
        <v>0</v>
      </c>
      <c r="G561" s="54">
        <v>0</v>
      </c>
      <c r="H561" s="54">
        <v>0</v>
      </c>
      <c r="I561" s="54">
        <v>0</v>
      </c>
      <c r="J561" s="54">
        <v>0</v>
      </c>
      <c r="K561" s="54">
        <v>0</v>
      </c>
      <c r="L561" s="54">
        <v>0</v>
      </c>
      <c r="M561" s="54">
        <v>0</v>
      </c>
      <c r="N561" s="54">
        <v>0</v>
      </c>
      <c r="O561" s="54">
        <v>0</v>
      </c>
      <c r="P561" s="29"/>
      <c r="Q561" s="55"/>
      <c r="R561" s="44"/>
      <c r="S561" s="44"/>
    </row>
    <row r="562" spans="1:19">
      <c r="A562" s="35" t="s">
        <v>242</v>
      </c>
      <c r="B562" s="54">
        <v>1</v>
      </c>
      <c r="C562" s="54">
        <v>0</v>
      </c>
      <c r="D562" s="54">
        <v>0</v>
      </c>
      <c r="E562" s="54">
        <v>0</v>
      </c>
      <c r="F562" s="54">
        <v>2</v>
      </c>
      <c r="G562" s="54">
        <v>0</v>
      </c>
      <c r="H562" s="54">
        <v>0</v>
      </c>
      <c r="I562" s="54">
        <v>0</v>
      </c>
      <c r="J562" s="54">
        <v>0</v>
      </c>
      <c r="K562" s="54">
        <v>0</v>
      </c>
      <c r="L562" s="54">
        <v>0</v>
      </c>
      <c r="M562" s="54">
        <v>0</v>
      </c>
      <c r="N562" s="54">
        <v>0</v>
      </c>
      <c r="O562" s="54">
        <v>0</v>
      </c>
      <c r="P562" s="29"/>
      <c r="Q562" s="55"/>
      <c r="R562" s="44"/>
      <c r="S562" s="44"/>
    </row>
    <row r="563" spans="1:19">
      <c r="A563" s="35" t="s">
        <v>243</v>
      </c>
      <c r="B563" s="54">
        <v>0</v>
      </c>
      <c r="C563" s="54">
        <v>0</v>
      </c>
      <c r="D563" s="54">
        <v>0</v>
      </c>
      <c r="E563" s="54">
        <v>0</v>
      </c>
      <c r="F563" s="54">
        <v>0</v>
      </c>
      <c r="G563" s="54">
        <v>0</v>
      </c>
      <c r="H563" s="54">
        <v>0</v>
      </c>
      <c r="I563" s="54">
        <v>0</v>
      </c>
      <c r="J563" s="54">
        <v>0</v>
      </c>
      <c r="K563" s="54">
        <v>0</v>
      </c>
      <c r="L563" s="54">
        <v>0</v>
      </c>
      <c r="M563" s="54">
        <v>0</v>
      </c>
      <c r="N563" s="54">
        <v>0</v>
      </c>
      <c r="O563" s="54">
        <v>0</v>
      </c>
      <c r="P563" s="29"/>
      <c r="Q563" s="55"/>
      <c r="R563" s="44"/>
      <c r="S563" s="44"/>
    </row>
    <row r="564" spans="1:19">
      <c r="A564" s="35" t="s">
        <v>244</v>
      </c>
      <c r="B564" s="54">
        <v>0</v>
      </c>
      <c r="C564" s="54">
        <v>0</v>
      </c>
      <c r="D564" s="54">
        <v>0</v>
      </c>
      <c r="E564" s="54">
        <v>0</v>
      </c>
      <c r="F564" s="54">
        <v>0</v>
      </c>
      <c r="G564" s="54">
        <v>0</v>
      </c>
      <c r="H564" s="54">
        <v>0</v>
      </c>
      <c r="I564" s="54">
        <v>0</v>
      </c>
      <c r="J564" s="54">
        <v>0</v>
      </c>
      <c r="K564" s="54">
        <v>0</v>
      </c>
      <c r="L564" s="54">
        <v>0</v>
      </c>
      <c r="M564" s="54">
        <v>0</v>
      </c>
      <c r="N564" s="54">
        <v>0</v>
      </c>
      <c r="O564" s="54">
        <v>0</v>
      </c>
      <c r="P564" s="29"/>
      <c r="Q564" s="55"/>
      <c r="R564" s="44"/>
      <c r="S564" s="44"/>
    </row>
    <row r="565" spans="1:19">
      <c r="A565" s="35" t="s">
        <v>245</v>
      </c>
      <c r="B565" s="54">
        <v>2</v>
      </c>
      <c r="C565" s="54">
        <v>0</v>
      </c>
      <c r="D565" s="54">
        <v>0</v>
      </c>
      <c r="E565" s="54">
        <v>0</v>
      </c>
      <c r="F565" s="54">
        <v>0</v>
      </c>
      <c r="G565" s="54">
        <v>0</v>
      </c>
      <c r="H565" s="54">
        <v>2</v>
      </c>
      <c r="I565" s="54">
        <v>1</v>
      </c>
      <c r="J565" s="54">
        <v>0</v>
      </c>
      <c r="K565" s="54">
        <v>2</v>
      </c>
      <c r="L565" s="54">
        <v>0</v>
      </c>
      <c r="M565" s="54">
        <v>0</v>
      </c>
      <c r="N565" s="54">
        <v>0</v>
      </c>
      <c r="O565" s="54">
        <v>0</v>
      </c>
      <c r="P565" s="29"/>
      <c r="Q565" s="55"/>
      <c r="R565" s="44"/>
      <c r="S565" s="44"/>
    </row>
    <row r="566" spans="1:19">
      <c r="A566" s="35" t="s">
        <v>246</v>
      </c>
      <c r="B566" s="54">
        <v>1</v>
      </c>
      <c r="C566" s="54">
        <v>0</v>
      </c>
      <c r="D566" s="54">
        <v>1</v>
      </c>
      <c r="E566" s="54">
        <v>0</v>
      </c>
      <c r="F566" s="54">
        <v>0</v>
      </c>
      <c r="G566" s="54">
        <v>0</v>
      </c>
      <c r="H566" s="54">
        <v>0</v>
      </c>
      <c r="I566" s="54">
        <v>0</v>
      </c>
      <c r="J566" s="54">
        <v>0</v>
      </c>
      <c r="K566" s="54">
        <v>0</v>
      </c>
      <c r="L566" s="54">
        <v>0</v>
      </c>
      <c r="M566" s="54">
        <v>0</v>
      </c>
      <c r="N566" s="54">
        <v>0</v>
      </c>
      <c r="O566" s="54">
        <v>0</v>
      </c>
      <c r="P566" s="29"/>
      <c r="Q566" s="55"/>
      <c r="R566" s="44"/>
      <c r="S566" s="44"/>
    </row>
    <row r="567" spans="1:19">
      <c r="A567" s="35" t="s">
        <v>247</v>
      </c>
      <c r="B567" s="54">
        <v>0</v>
      </c>
      <c r="C567" s="54">
        <v>0</v>
      </c>
      <c r="D567" s="54">
        <v>0</v>
      </c>
      <c r="E567" s="54">
        <v>0</v>
      </c>
      <c r="F567" s="54">
        <v>0</v>
      </c>
      <c r="G567" s="54">
        <v>0</v>
      </c>
      <c r="H567" s="54">
        <v>0</v>
      </c>
      <c r="I567" s="54">
        <v>0</v>
      </c>
      <c r="J567" s="54">
        <v>0</v>
      </c>
      <c r="K567" s="54">
        <v>0</v>
      </c>
      <c r="L567" s="54">
        <v>0</v>
      </c>
      <c r="M567" s="54">
        <v>0</v>
      </c>
      <c r="N567" s="54">
        <v>0</v>
      </c>
      <c r="O567" s="54">
        <v>0</v>
      </c>
      <c r="P567" s="29"/>
      <c r="Q567" s="55"/>
      <c r="R567" s="44"/>
      <c r="S567" s="44"/>
    </row>
    <row r="568" spans="1:19" ht="16.5" customHeight="1">
      <c r="A568" s="35" t="s">
        <v>248</v>
      </c>
      <c r="B568" s="54">
        <v>0</v>
      </c>
      <c r="C568" s="54">
        <v>0</v>
      </c>
      <c r="D568" s="54">
        <v>0</v>
      </c>
      <c r="E568" s="54">
        <v>0</v>
      </c>
      <c r="F568" s="54">
        <v>0</v>
      </c>
      <c r="G568" s="54">
        <v>0</v>
      </c>
      <c r="H568" s="54">
        <v>0</v>
      </c>
      <c r="I568" s="54">
        <v>0</v>
      </c>
      <c r="J568" s="54">
        <v>0</v>
      </c>
      <c r="K568" s="54">
        <v>0</v>
      </c>
      <c r="L568" s="54">
        <v>0</v>
      </c>
      <c r="M568" s="54">
        <v>0</v>
      </c>
      <c r="N568" s="54">
        <v>0</v>
      </c>
      <c r="O568" s="54">
        <v>0</v>
      </c>
      <c r="P568" s="29"/>
      <c r="Q568" s="55"/>
      <c r="R568" s="44"/>
      <c r="S568" s="44"/>
    </row>
    <row r="569" spans="1:19"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55"/>
      <c r="R569" s="44"/>
      <c r="S569" s="44"/>
    </row>
    <row r="570" spans="1:19">
      <c r="B570" s="131"/>
      <c r="C570" s="131"/>
      <c r="D570" s="131"/>
      <c r="E570" s="131"/>
      <c r="F570" s="131"/>
      <c r="G570" s="131"/>
      <c r="H570" s="131"/>
      <c r="I570" s="131"/>
      <c r="J570" s="131"/>
      <c r="K570" s="131"/>
      <c r="L570" s="131"/>
      <c r="M570" s="131"/>
      <c r="N570" s="131"/>
      <c r="O570" s="131"/>
      <c r="P570" s="131"/>
      <c r="Q570" s="55"/>
      <c r="R570" s="44"/>
      <c r="S570" s="44"/>
    </row>
    <row r="571" spans="1:19" ht="16.5" customHeight="1">
      <c r="A571" s="158" t="s">
        <v>296</v>
      </c>
      <c r="B571" s="152" t="s">
        <v>197</v>
      </c>
      <c r="C571" s="153"/>
      <c r="D571" s="152" t="s">
        <v>198</v>
      </c>
      <c r="E571" s="153"/>
      <c r="F571" s="152" t="s">
        <v>199</v>
      </c>
      <c r="G571" s="153"/>
      <c r="H571" s="152" t="s">
        <v>200</v>
      </c>
      <c r="I571" s="153"/>
      <c r="J571" s="152" t="s">
        <v>201</v>
      </c>
      <c r="K571" s="153"/>
      <c r="L571" s="152" t="s">
        <v>202</v>
      </c>
      <c r="M571" s="153"/>
      <c r="N571" s="152" t="s">
        <v>203</v>
      </c>
      <c r="O571" s="153"/>
      <c r="P571" s="29"/>
      <c r="Q571" s="55"/>
      <c r="R571" s="44"/>
      <c r="S571" s="44"/>
    </row>
    <row r="572" spans="1:19">
      <c r="A572" s="159"/>
      <c r="B572" s="134" t="s">
        <v>3</v>
      </c>
      <c r="C572" s="134" t="s">
        <v>4</v>
      </c>
      <c r="D572" s="134" t="s">
        <v>3</v>
      </c>
      <c r="E572" s="134" t="s">
        <v>4</v>
      </c>
      <c r="F572" s="134" t="s">
        <v>3</v>
      </c>
      <c r="G572" s="134" t="s">
        <v>4</v>
      </c>
      <c r="H572" s="134" t="s">
        <v>3</v>
      </c>
      <c r="I572" s="134" t="s">
        <v>4</v>
      </c>
      <c r="J572" s="134" t="s">
        <v>3</v>
      </c>
      <c r="K572" s="134" t="s">
        <v>4</v>
      </c>
      <c r="L572" s="134" t="s">
        <v>3</v>
      </c>
      <c r="M572" s="134" t="s">
        <v>4</v>
      </c>
      <c r="N572" s="134" t="s">
        <v>3</v>
      </c>
      <c r="O572" s="134" t="s">
        <v>4</v>
      </c>
      <c r="P572" s="182"/>
      <c r="Q572" s="55"/>
      <c r="R572" s="44"/>
      <c r="S572" s="44"/>
    </row>
    <row r="573" spans="1:19" ht="16.149999999999999" customHeight="1">
      <c r="A573" s="24" t="s">
        <v>227</v>
      </c>
      <c r="B573" s="52">
        <v>3</v>
      </c>
      <c r="C573" s="52">
        <v>0</v>
      </c>
      <c r="D573" s="52">
        <v>38</v>
      </c>
      <c r="E573" s="52">
        <v>22</v>
      </c>
      <c r="F573" s="52">
        <v>3</v>
      </c>
      <c r="G573" s="52">
        <v>0</v>
      </c>
      <c r="H573" s="52">
        <v>19</v>
      </c>
      <c r="I573" s="52">
        <v>14</v>
      </c>
      <c r="J573" s="52">
        <v>36</v>
      </c>
      <c r="K573" s="52">
        <v>6</v>
      </c>
      <c r="L573" s="52">
        <v>5</v>
      </c>
      <c r="M573" s="52">
        <v>1</v>
      </c>
      <c r="N573" s="52">
        <v>107</v>
      </c>
      <c r="O573" s="52">
        <v>14</v>
      </c>
      <c r="P573" s="29"/>
      <c r="Q573" s="55"/>
      <c r="R573" s="44"/>
      <c r="S573" s="44"/>
    </row>
    <row r="574" spans="1:19">
      <c r="A574" s="31" t="s">
        <v>298</v>
      </c>
      <c r="B574" s="54">
        <v>1</v>
      </c>
      <c r="C574" s="54">
        <v>0</v>
      </c>
      <c r="D574" s="54">
        <v>0</v>
      </c>
      <c r="E574" s="54">
        <v>2</v>
      </c>
      <c r="F574" s="54">
        <v>2</v>
      </c>
      <c r="G574" s="54">
        <v>0</v>
      </c>
      <c r="H574" s="54">
        <v>2</v>
      </c>
      <c r="I574" s="54">
        <v>2</v>
      </c>
      <c r="J574" s="54">
        <v>6</v>
      </c>
      <c r="K574" s="54">
        <v>1</v>
      </c>
      <c r="L574" s="54">
        <v>2</v>
      </c>
      <c r="M574" s="54">
        <v>0</v>
      </c>
      <c r="N574" s="54">
        <v>46</v>
      </c>
      <c r="O574" s="54">
        <v>4</v>
      </c>
      <c r="P574" s="29"/>
      <c r="Q574" s="55"/>
      <c r="R574" s="44"/>
      <c r="S574" s="44"/>
    </row>
    <row r="575" spans="1:19">
      <c r="A575" s="31" t="s">
        <v>297</v>
      </c>
      <c r="B575" s="54">
        <v>0</v>
      </c>
      <c r="C575" s="54">
        <v>0</v>
      </c>
      <c r="D575" s="54">
        <v>20</v>
      </c>
      <c r="E575" s="54">
        <v>6</v>
      </c>
      <c r="F575" s="54">
        <v>0</v>
      </c>
      <c r="G575" s="54">
        <v>0</v>
      </c>
      <c r="H575" s="54">
        <v>11</v>
      </c>
      <c r="I575" s="54">
        <v>6</v>
      </c>
      <c r="J575" s="54">
        <v>10</v>
      </c>
      <c r="K575" s="54">
        <v>2</v>
      </c>
      <c r="L575" s="54">
        <v>2</v>
      </c>
      <c r="M575" s="54">
        <v>0</v>
      </c>
      <c r="N575" s="54">
        <v>20</v>
      </c>
      <c r="O575" s="54">
        <v>4</v>
      </c>
      <c r="P575" s="29"/>
      <c r="Q575" s="55"/>
      <c r="R575" s="44"/>
      <c r="S575" s="44"/>
    </row>
    <row r="576" spans="1:19">
      <c r="A576" s="31" t="s">
        <v>289</v>
      </c>
      <c r="B576" s="54">
        <v>0</v>
      </c>
      <c r="C576" s="54">
        <v>0</v>
      </c>
      <c r="D576" s="54">
        <v>0</v>
      </c>
      <c r="E576" s="54">
        <v>0</v>
      </c>
      <c r="F576" s="54">
        <v>0</v>
      </c>
      <c r="G576" s="54">
        <v>0</v>
      </c>
      <c r="H576" s="54">
        <v>1</v>
      </c>
      <c r="I576" s="54">
        <v>0</v>
      </c>
      <c r="J576" s="54">
        <v>2</v>
      </c>
      <c r="K576" s="54">
        <v>1</v>
      </c>
      <c r="L576" s="54">
        <v>1</v>
      </c>
      <c r="M576" s="54">
        <v>1</v>
      </c>
      <c r="N576" s="54">
        <v>14</v>
      </c>
      <c r="O576" s="54">
        <v>0</v>
      </c>
      <c r="P576" s="29"/>
      <c r="Q576" s="55"/>
      <c r="R576" s="44"/>
      <c r="S576" s="44"/>
    </row>
    <row r="577" spans="1:19">
      <c r="A577" s="31" t="s">
        <v>342</v>
      </c>
      <c r="B577" s="54">
        <v>1</v>
      </c>
      <c r="C577" s="54">
        <v>0</v>
      </c>
      <c r="D577" s="54">
        <v>4</v>
      </c>
      <c r="E577" s="54">
        <v>0</v>
      </c>
      <c r="F577" s="54">
        <v>0</v>
      </c>
      <c r="G577" s="54">
        <v>0</v>
      </c>
      <c r="H577" s="54">
        <v>2</v>
      </c>
      <c r="I577" s="54">
        <v>0</v>
      </c>
      <c r="J577" s="54">
        <v>3</v>
      </c>
      <c r="K577" s="54">
        <v>0</v>
      </c>
      <c r="L577" s="54">
        <v>0</v>
      </c>
      <c r="M577" s="54">
        <v>0</v>
      </c>
      <c r="N577" s="54">
        <v>8</v>
      </c>
      <c r="O577" s="54">
        <v>2</v>
      </c>
      <c r="P577" s="29"/>
      <c r="Q577" s="55"/>
      <c r="R577" s="44"/>
      <c r="S577" s="44"/>
    </row>
    <row r="578" spans="1:19">
      <c r="A578" s="31" t="s">
        <v>343</v>
      </c>
      <c r="B578" s="54">
        <v>0</v>
      </c>
      <c r="C578" s="54">
        <v>0</v>
      </c>
      <c r="D578" s="54">
        <v>1</v>
      </c>
      <c r="E578" s="54">
        <v>2</v>
      </c>
      <c r="F578" s="54">
        <v>0</v>
      </c>
      <c r="G578" s="54">
        <v>0</v>
      </c>
      <c r="H578" s="54">
        <v>0</v>
      </c>
      <c r="I578" s="54">
        <v>0</v>
      </c>
      <c r="J578" s="54">
        <v>4</v>
      </c>
      <c r="K578" s="54">
        <v>1</v>
      </c>
      <c r="L578" s="54">
        <v>0</v>
      </c>
      <c r="M578" s="54">
        <v>0</v>
      </c>
      <c r="N578" s="54">
        <v>6</v>
      </c>
      <c r="O578" s="54">
        <v>2</v>
      </c>
      <c r="P578" s="29"/>
      <c r="Q578" s="55"/>
      <c r="R578" s="44"/>
      <c r="S578" s="44"/>
    </row>
    <row r="579" spans="1:19">
      <c r="A579" s="31" t="s">
        <v>344</v>
      </c>
      <c r="B579" s="54">
        <v>0</v>
      </c>
      <c r="C579" s="54">
        <v>0</v>
      </c>
      <c r="D579" s="54">
        <v>3</v>
      </c>
      <c r="E579" s="54">
        <v>5</v>
      </c>
      <c r="F579" s="54">
        <v>0</v>
      </c>
      <c r="G579" s="54">
        <v>0</v>
      </c>
      <c r="H579" s="54">
        <v>0</v>
      </c>
      <c r="I579" s="54">
        <v>3</v>
      </c>
      <c r="J579" s="54">
        <v>6</v>
      </c>
      <c r="K579" s="54">
        <v>1</v>
      </c>
      <c r="L579" s="54">
        <v>0</v>
      </c>
      <c r="M579" s="54">
        <v>0</v>
      </c>
      <c r="N579" s="54">
        <v>5</v>
      </c>
      <c r="O579" s="54">
        <v>1</v>
      </c>
      <c r="P579" s="29"/>
      <c r="Q579" s="55"/>
      <c r="R579" s="44"/>
      <c r="S579" s="44"/>
    </row>
    <row r="580" spans="1:19">
      <c r="A580" s="35" t="s">
        <v>233</v>
      </c>
      <c r="B580" s="54">
        <v>0</v>
      </c>
      <c r="C580" s="54">
        <v>0</v>
      </c>
      <c r="D580" s="54">
        <v>0</v>
      </c>
      <c r="E580" s="54">
        <v>0</v>
      </c>
      <c r="F580" s="54">
        <v>0</v>
      </c>
      <c r="G580" s="54">
        <v>0</v>
      </c>
      <c r="H580" s="54">
        <v>0</v>
      </c>
      <c r="I580" s="54">
        <v>1</v>
      </c>
      <c r="J580" s="54">
        <v>0</v>
      </c>
      <c r="K580" s="54">
        <v>0</v>
      </c>
      <c r="L580" s="54">
        <v>0</v>
      </c>
      <c r="M580" s="54">
        <v>0</v>
      </c>
      <c r="N580" s="54">
        <v>0</v>
      </c>
      <c r="O580" s="54">
        <v>0</v>
      </c>
      <c r="P580" s="29"/>
      <c r="Q580" s="55"/>
      <c r="R580" s="44"/>
      <c r="S580" s="44"/>
    </row>
    <row r="581" spans="1:19">
      <c r="A581" s="35" t="s">
        <v>234</v>
      </c>
      <c r="B581" s="54">
        <v>0</v>
      </c>
      <c r="C581" s="54">
        <v>0</v>
      </c>
      <c r="D581" s="54">
        <v>0</v>
      </c>
      <c r="E581" s="54">
        <v>0</v>
      </c>
      <c r="F581" s="54">
        <v>0</v>
      </c>
      <c r="G581" s="54">
        <v>0</v>
      </c>
      <c r="H581" s="54">
        <v>0</v>
      </c>
      <c r="I581" s="54">
        <v>1</v>
      </c>
      <c r="J581" s="54">
        <v>1</v>
      </c>
      <c r="K581" s="54">
        <v>0</v>
      </c>
      <c r="L581" s="54">
        <v>0</v>
      </c>
      <c r="M581" s="54">
        <v>0</v>
      </c>
      <c r="N581" s="54">
        <v>1</v>
      </c>
      <c r="O581" s="54">
        <v>0</v>
      </c>
      <c r="P581" s="29"/>
      <c r="Q581" s="55"/>
      <c r="R581" s="44"/>
      <c r="S581" s="44"/>
    </row>
    <row r="582" spans="1:19">
      <c r="A582" s="35" t="s">
        <v>235</v>
      </c>
      <c r="B582" s="54">
        <v>0</v>
      </c>
      <c r="C582" s="54">
        <v>0</v>
      </c>
      <c r="D582" s="54">
        <v>0</v>
      </c>
      <c r="E582" s="54">
        <v>0</v>
      </c>
      <c r="F582" s="54">
        <v>0</v>
      </c>
      <c r="G582" s="54">
        <v>0</v>
      </c>
      <c r="H582" s="54">
        <v>0</v>
      </c>
      <c r="I582" s="54">
        <v>0</v>
      </c>
      <c r="J582" s="54">
        <v>0</v>
      </c>
      <c r="K582" s="54">
        <v>0</v>
      </c>
      <c r="L582" s="54">
        <v>0</v>
      </c>
      <c r="M582" s="54">
        <v>0</v>
      </c>
      <c r="N582" s="54">
        <v>0</v>
      </c>
      <c r="O582" s="54">
        <v>0</v>
      </c>
      <c r="P582" s="29"/>
      <c r="Q582" s="55"/>
      <c r="R582" s="44"/>
      <c r="S582" s="44"/>
    </row>
    <row r="583" spans="1:19">
      <c r="A583" s="35" t="s">
        <v>236</v>
      </c>
      <c r="B583" s="54">
        <v>0</v>
      </c>
      <c r="C583" s="54">
        <v>0</v>
      </c>
      <c r="D583" s="54">
        <v>0</v>
      </c>
      <c r="E583" s="54">
        <v>0</v>
      </c>
      <c r="F583" s="54">
        <v>0</v>
      </c>
      <c r="G583" s="54">
        <v>0</v>
      </c>
      <c r="H583" s="54">
        <v>0</v>
      </c>
      <c r="I583" s="54">
        <v>0</v>
      </c>
      <c r="J583" s="54">
        <v>2</v>
      </c>
      <c r="K583" s="54">
        <v>0</v>
      </c>
      <c r="L583" s="54">
        <v>0</v>
      </c>
      <c r="M583" s="54">
        <v>0</v>
      </c>
      <c r="N583" s="54">
        <v>0</v>
      </c>
      <c r="O583" s="54">
        <v>0</v>
      </c>
      <c r="P583" s="29"/>
      <c r="Q583" s="55"/>
      <c r="R583" s="44"/>
      <c r="S583" s="44"/>
    </row>
    <row r="584" spans="1:19">
      <c r="A584" s="35" t="s">
        <v>237</v>
      </c>
      <c r="B584" s="54">
        <v>1</v>
      </c>
      <c r="C584" s="54">
        <v>0</v>
      </c>
      <c r="D584" s="54">
        <v>0</v>
      </c>
      <c r="E584" s="54">
        <v>0</v>
      </c>
      <c r="F584" s="54">
        <v>0</v>
      </c>
      <c r="G584" s="54">
        <v>0</v>
      </c>
      <c r="H584" s="54">
        <v>0</v>
      </c>
      <c r="I584" s="54">
        <v>0</v>
      </c>
      <c r="J584" s="54">
        <v>0</v>
      </c>
      <c r="K584" s="54">
        <v>0</v>
      </c>
      <c r="L584" s="54">
        <v>0</v>
      </c>
      <c r="M584" s="54">
        <v>0</v>
      </c>
      <c r="N584" s="54">
        <v>0</v>
      </c>
      <c r="O584" s="54">
        <v>0</v>
      </c>
      <c r="P584" s="29"/>
      <c r="Q584" s="55"/>
      <c r="R584" s="44"/>
      <c r="S584" s="44"/>
    </row>
    <row r="585" spans="1:19">
      <c r="A585" s="35" t="s">
        <v>238</v>
      </c>
      <c r="B585" s="54">
        <v>0</v>
      </c>
      <c r="C585" s="54">
        <v>0</v>
      </c>
      <c r="D585" s="54">
        <v>0</v>
      </c>
      <c r="E585" s="54">
        <v>0</v>
      </c>
      <c r="F585" s="54">
        <v>1</v>
      </c>
      <c r="G585" s="54">
        <v>0</v>
      </c>
      <c r="H585" s="54">
        <v>0</v>
      </c>
      <c r="I585" s="54">
        <v>0</v>
      </c>
      <c r="J585" s="54">
        <v>0</v>
      </c>
      <c r="K585" s="54">
        <v>0</v>
      </c>
      <c r="L585" s="54">
        <v>0</v>
      </c>
      <c r="M585" s="54">
        <v>0</v>
      </c>
      <c r="N585" s="54">
        <v>1</v>
      </c>
      <c r="O585" s="54">
        <v>0</v>
      </c>
      <c r="P585" s="29"/>
      <c r="Q585" s="55"/>
      <c r="R585" s="44"/>
      <c r="S585" s="44"/>
    </row>
    <row r="586" spans="1:19">
      <c r="A586" s="35" t="s">
        <v>239</v>
      </c>
      <c r="B586" s="54">
        <v>0</v>
      </c>
      <c r="C586" s="54">
        <v>0</v>
      </c>
      <c r="D586" s="54">
        <v>0</v>
      </c>
      <c r="E586" s="54">
        <v>1</v>
      </c>
      <c r="F586" s="54">
        <v>0</v>
      </c>
      <c r="G586" s="54">
        <v>0</v>
      </c>
      <c r="H586" s="54">
        <v>1</v>
      </c>
      <c r="I586" s="54">
        <v>0</v>
      </c>
      <c r="J586" s="54">
        <v>1</v>
      </c>
      <c r="K586" s="54">
        <v>0</v>
      </c>
      <c r="L586" s="54">
        <v>0</v>
      </c>
      <c r="M586" s="54">
        <v>0</v>
      </c>
      <c r="N586" s="54">
        <v>0</v>
      </c>
      <c r="O586" s="54">
        <v>0</v>
      </c>
      <c r="P586" s="29"/>
      <c r="Q586" s="55"/>
      <c r="R586" s="44"/>
      <c r="S586" s="44"/>
    </row>
    <row r="587" spans="1:19">
      <c r="A587" s="35" t="s">
        <v>240</v>
      </c>
      <c r="B587" s="54">
        <v>0</v>
      </c>
      <c r="C587" s="54">
        <v>0</v>
      </c>
      <c r="D587" s="54">
        <v>1</v>
      </c>
      <c r="E587" s="54">
        <v>0</v>
      </c>
      <c r="F587" s="54">
        <v>0</v>
      </c>
      <c r="G587" s="54">
        <v>0</v>
      </c>
      <c r="H587" s="54">
        <v>0</v>
      </c>
      <c r="I587" s="54">
        <v>0</v>
      </c>
      <c r="J587" s="54">
        <v>0</v>
      </c>
      <c r="K587" s="54">
        <v>0</v>
      </c>
      <c r="L587" s="54">
        <v>0</v>
      </c>
      <c r="M587" s="54">
        <v>0</v>
      </c>
      <c r="N587" s="54">
        <v>0</v>
      </c>
      <c r="O587" s="54">
        <v>0</v>
      </c>
      <c r="P587" s="29"/>
      <c r="Q587" s="55"/>
      <c r="R587" s="44"/>
      <c r="S587" s="44"/>
    </row>
    <row r="588" spans="1:19">
      <c r="A588" s="35" t="s">
        <v>241</v>
      </c>
      <c r="B588" s="54">
        <v>0</v>
      </c>
      <c r="C588" s="54">
        <v>0</v>
      </c>
      <c r="D588" s="54">
        <v>0</v>
      </c>
      <c r="E588" s="54">
        <v>0</v>
      </c>
      <c r="F588" s="54">
        <v>0</v>
      </c>
      <c r="G588" s="54">
        <v>0</v>
      </c>
      <c r="H588" s="54">
        <v>0</v>
      </c>
      <c r="I588" s="54">
        <v>0</v>
      </c>
      <c r="J588" s="54">
        <v>0</v>
      </c>
      <c r="K588" s="54">
        <v>0</v>
      </c>
      <c r="L588" s="54">
        <v>0</v>
      </c>
      <c r="M588" s="54">
        <v>0</v>
      </c>
      <c r="N588" s="54">
        <v>0</v>
      </c>
      <c r="O588" s="54">
        <v>0</v>
      </c>
      <c r="P588" s="29"/>
      <c r="Q588" s="55"/>
      <c r="R588" s="44"/>
      <c r="S588" s="44"/>
    </row>
    <row r="589" spans="1:19">
      <c r="A589" s="35" t="s">
        <v>242</v>
      </c>
      <c r="B589" s="54">
        <v>0</v>
      </c>
      <c r="C589" s="54">
        <v>0</v>
      </c>
      <c r="D589" s="54">
        <v>8</v>
      </c>
      <c r="E589" s="54">
        <v>4</v>
      </c>
      <c r="F589" s="54">
        <v>0</v>
      </c>
      <c r="G589" s="54">
        <v>0</v>
      </c>
      <c r="H589" s="54">
        <v>0</v>
      </c>
      <c r="I589" s="54">
        <v>1</v>
      </c>
      <c r="J589" s="54">
        <v>0</v>
      </c>
      <c r="K589" s="54">
        <v>0</v>
      </c>
      <c r="L589" s="54">
        <v>0</v>
      </c>
      <c r="M589" s="54">
        <v>0</v>
      </c>
      <c r="N589" s="54">
        <v>0</v>
      </c>
      <c r="O589" s="54">
        <v>0</v>
      </c>
      <c r="P589" s="29"/>
      <c r="Q589" s="55"/>
      <c r="R589" s="44"/>
      <c r="S589" s="44"/>
    </row>
    <row r="590" spans="1:19">
      <c r="A590" s="35" t="s">
        <v>243</v>
      </c>
      <c r="B590" s="54">
        <v>0</v>
      </c>
      <c r="C590" s="54">
        <v>0</v>
      </c>
      <c r="D590" s="54">
        <v>0</v>
      </c>
      <c r="E590" s="54">
        <v>0</v>
      </c>
      <c r="F590" s="54">
        <v>0</v>
      </c>
      <c r="G590" s="54">
        <v>0</v>
      </c>
      <c r="H590" s="54">
        <v>0</v>
      </c>
      <c r="I590" s="54">
        <v>0</v>
      </c>
      <c r="J590" s="54">
        <v>0</v>
      </c>
      <c r="K590" s="54">
        <v>0</v>
      </c>
      <c r="L590" s="54">
        <v>0</v>
      </c>
      <c r="M590" s="54">
        <v>0</v>
      </c>
      <c r="N590" s="54">
        <v>0</v>
      </c>
      <c r="O590" s="54">
        <v>0</v>
      </c>
      <c r="P590" s="29"/>
      <c r="Q590" s="55"/>
      <c r="R590" s="44"/>
      <c r="S590" s="44"/>
    </row>
    <row r="591" spans="1:19">
      <c r="A591" s="35" t="s">
        <v>244</v>
      </c>
      <c r="B591" s="54">
        <v>0</v>
      </c>
      <c r="C591" s="54">
        <v>0</v>
      </c>
      <c r="D591" s="54">
        <v>1</v>
      </c>
      <c r="E591" s="54">
        <v>0</v>
      </c>
      <c r="F591" s="54">
        <v>0</v>
      </c>
      <c r="G591" s="54">
        <v>0</v>
      </c>
      <c r="H591" s="54">
        <v>0</v>
      </c>
      <c r="I591" s="54">
        <v>0</v>
      </c>
      <c r="J591" s="54">
        <v>0</v>
      </c>
      <c r="K591" s="54">
        <v>0</v>
      </c>
      <c r="L591" s="54">
        <v>0</v>
      </c>
      <c r="M591" s="54">
        <v>0</v>
      </c>
      <c r="N591" s="54">
        <v>1</v>
      </c>
      <c r="O591" s="54">
        <v>1</v>
      </c>
      <c r="P591" s="29"/>
      <c r="Q591" s="55"/>
      <c r="R591" s="44"/>
      <c r="S591" s="44"/>
    </row>
    <row r="592" spans="1:19">
      <c r="A592" s="35" t="s">
        <v>245</v>
      </c>
      <c r="B592" s="54">
        <v>0</v>
      </c>
      <c r="C592" s="54">
        <v>0</v>
      </c>
      <c r="D592" s="54">
        <v>0</v>
      </c>
      <c r="E592" s="54">
        <v>2</v>
      </c>
      <c r="F592" s="54">
        <v>0</v>
      </c>
      <c r="G592" s="54">
        <v>0</v>
      </c>
      <c r="H592" s="54">
        <v>1</v>
      </c>
      <c r="I592" s="54">
        <v>0</v>
      </c>
      <c r="J592" s="54">
        <v>1</v>
      </c>
      <c r="K592" s="54">
        <v>0</v>
      </c>
      <c r="L592" s="54">
        <v>0</v>
      </c>
      <c r="M592" s="54">
        <v>0</v>
      </c>
      <c r="N592" s="54">
        <v>4</v>
      </c>
      <c r="O592" s="54">
        <v>0</v>
      </c>
      <c r="P592" s="29"/>
      <c r="Q592" s="55"/>
      <c r="R592" s="44"/>
      <c r="S592" s="44"/>
    </row>
    <row r="593" spans="1:19">
      <c r="A593" s="35" t="s">
        <v>246</v>
      </c>
      <c r="B593" s="54">
        <v>0</v>
      </c>
      <c r="C593" s="54">
        <v>0</v>
      </c>
      <c r="D593" s="54">
        <v>0</v>
      </c>
      <c r="E593" s="54">
        <v>0</v>
      </c>
      <c r="F593" s="54">
        <v>0</v>
      </c>
      <c r="G593" s="54">
        <v>0</v>
      </c>
      <c r="H593" s="54">
        <v>1</v>
      </c>
      <c r="I593" s="54">
        <v>0</v>
      </c>
      <c r="J593" s="54">
        <v>0</v>
      </c>
      <c r="K593" s="54">
        <v>0</v>
      </c>
      <c r="L593" s="54">
        <v>0</v>
      </c>
      <c r="M593" s="54">
        <v>0</v>
      </c>
      <c r="N593" s="54">
        <v>1</v>
      </c>
      <c r="O593" s="54">
        <v>0</v>
      </c>
      <c r="P593" s="29"/>
      <c r="Q593" s="55"/>
      <c r="R593" s="44"/>
      <c r="S593" s="44"/>
    </row>
    <row r="594" spans="1:19">
      <c r="A594" s="35" t="s">
        <v>247</v>
      </c>
      <c r="B594" s="54">
        <v>0</v>
      </c>
      <c r="C594" s="54">
        <v>0</v>
      </c>
      <c r="D594" s="54">
        <v>0</v>
      </c>
      <c r="E594" s="54">
        <v>0</v>
      </c>
      <c r="F594" s="54">
        <v>0</v>
      </c>
      <c r="G594" s="54">
        <v>0</v>
      </c>
      <c r="H594" s="54">
        <v>0</v>
      </c>
      <c r="I594" s="54">
        <v>0</v>
      </c>
      <c r="J594" s="54">
        <v>0</v>
      </c>
      <c r="K594" s="54">
        <v>0</v>
      </c>
      <c r="L594" s="54">
        <v>0</v>
      </c>
      <c r="M594" s="54">
        <v>0</v>
      </c>
      <c r="N594" s="54">
        <v>0</v>
      </c>
      <c r="O594" s="54">
        <v>0</v>
      </c>
      <c r="P594" s="29"/>
      <c r="Q594" s="55"/>
      <c r="R594" s="44"/>
      <c r="S594" s="44"/>
    </row>
    <row r="595" spans="1:19" ht="16.5" customHeight="1">
      <c r="A595" s="35" t="s">
        <v>248</v>
      </c>
      <c r="B595" s="54">
        <v>0</v>
      </c>
      <c r="C595" s="54">
        <v>0</v>
      </c>
      <c r="D595" s="54">
        <v>0</v>
      </c>
      <c r="E595" s="54">
        <v>0</v>
      </c>
      <c r="F595" s="54">
        <v>0</v>
      </c>
      <c r="G595" s="54">
        <v>0</v>
      </c>
      <c r="H595" s="54">
        <v>0</v>
      </c>
      <c r="I595" s="54">
        <v>0</v>
      </c>
      <c r="J595" s="54">
        <v>0</v>
      </c>
      <c r="K595" s="54">
        <v>0</v>
      </c>
      <c r="L595" s="54">
        <v>0</v>
      </c>
      <c r="M595" s="54">
        <v>0</v>
      </c>
      <c r="N595" s="54">
        <v>0</v>
      </c>
      <c r="O595" s="54">
        <v>0</v>
      </c>
      <c r="P595" s="29"/>
      <c r="Q595" s="55"/>
      <c r="R595" s="44"/>
      <c r="S595" s="44"/>
    </row>
    <row r="596" spans="1:19"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55"/>
      <c r="R596" s="44"/>
      <c r="S596" s="44"/>
    </row>
    <row r="597" spans="1:19">
      <c r="B597" s="131"/>
      <c r="C597" s="131"/>
      <c r="D597" s="131"/>
      <c r="E597" s="131"/>
      <c r="F597" s="131"/>
      <c r="G597" s="131"/>
      <c r="H597" s="131"/>
      <c r="I597" s="131"/>
      <c r="J597" s="131"/>
      <c r="K597" s="131"/>
      <c r="L597" s="131"/>
      <c r="M597" s="131"/>
      <c r="N597" s="131"/>
      <c r="O597" s="131"/>
      <c r="P597" s="131"/>
      <c r="Q597" s="55"/>
      <c r="R597" s="44"/>
      <c r="S597" s="44"/>
    </row>
    <row r="598" spans="1:19" ht="16.5" customHeight="1">
      <c r="A598" s="158" t="s">
        <v>296</v>
      </c>
      <c r="B598" s="152" t="s">
        <v>204</v>
      </c>
      <c r="C598" s="153"/>
      <c r="D598" s="152" t="s">
        <v>205</v>
      </c>
      <c r="E598" s="153"/>
      <c r="F598" s="152" t="s">
        <v>206</v>
      </c>
      <c r="G598" s="153"/>
      <c r="H598" s="152" t="s">
        <v>207</v>
      </c>
      <c r="I598" s="153"/>
      <c r="J598" s="152" t="s">
        <v>333</v>
      </c>
      <c r="K598" s="153"/>
      <c r="L598" s="152" t="s">
        <v>208</v>
      </c>
      <c r="M598" s="153"/>
      <c r="N598" s="152" t="s">
        <v>209</v>
      </c>
      <c r="O598" s="153"/>
      <c r="P598" s="29"/>
      <c r="Q598" s="55"/>
      <c r="R598" s="44"/>
      <c r="S598" s="44"/>
    </row>
    <row r="599" spans="1:19">
      <c r="A599" s="159"/>
      <c r="B599" s="134" t="s">
        <v>3</v>
      </c>
      <c r="C599" s="134" t="s">
        <v>4</v>
      </c>
      <c r="D599" s="134" t="s">
        <v>3</v>
      </c>
      <c r="E599" s="134" t="s">
        <v>4</v>
      </c>
      <c r="F599" s="134" t="s">
        <v>3</v>
      </c>
      <c r="G599" s="134" t="s">
        <v>4</v>
      </c>
      <c r="H599" s="134" t="s">
        <v>3</v>
      </c>
      <c r="I599" s="134" t="s">
        <v>4</v>
      </c>
      <c r="J599" s="134" t="s">
        <v>3</v>
      </c>
      <c r="K599" s="134" t="s">
        <v>4</v>
      </c>
      <c r="L599" s="134" t="s">
        <v>3</v>
      </c>
      <c r="M599" s="134" t="s">
        <v>4</v>
      </c>
      <c r="N599" s="134" t="s">
        <v>3</v>
      </c>
      <c r="O599" s="134" t="s">
        <v>4</v>
      </c>
      <c r="P599" s="182"/>
      <c r="Q599" s="55"/>
      <c r="R599" s="44"/>
      <c r="S599" s="44"/>
    </row>
    <row r="600" spans="1:19" ht="16.149999999999999" customHeight="1">
      <c r="A600" s="24" t="s">
        <v>227</v>
      </c>
      <c r="B600" s="52">
        <v>8</v>
      </c>
      <c r="C600" s="52">
        <v>12</v>
      </c>
      <c r="D600" s="52">
        <v>1</v>
      </c>
      <c r="E600" s="52">
        <v>0</v>
      </c>
      <c r="F600" s="52">
        <v>5</v>
      </c>
      <c r="G600" s="52">
        <v>1</v>
      </c>
      <c r="H600" s="52">
        <v>5</v>
      </c>
      <c r="I600" s="52">
        <v>2</v>
      </c>
      <c r="J600" s="52">
        <v>3</v>
      </c>
      <c r="K600" s="52">
        <v>0</v>
      </c>
      <c r="L600" s="52">
        <v>895</v>
      </c>
      <c r="M600" s="52">
        <v>662</v>
      </c>
      <c r="N600" s="52">
        <v>8</v>
      </c>
      <c r="O600" s="52">
        <v>2</v>
      </c>
      <c r="P600" s="29"/>
      <c r="Q600" s="55"/>
      <c r="R600" s="44"/>
      <c r="S600" s="44"/>
    </row>
    <row r="601" spans="1:19">
      <c r="A601" s="31" t="s">
        <v>298</v>
      </c>
      <c r="B601" s="54">
        <v>0</v>
      </c>
      <c r="C601" s="54">
        <v>2</v>
      </c>
      <c r="D601" s="54">
        <v>0</v>
      </c>
      <c r="E601" s="54">
        <v>0</v>
      </c>
      <c r="F601" s="54">
        <v>1</v>
      </c>
      <c r="G601" s="54">
        <v>0</v>
      </c>
      <c r="H601" s="54">
        <v>0</v>
      </c>
      <c r="I601" s="54">
        <v>0</v>
      </c>
      <c r="J601" s="54">
        <v>0</v>
      </c>
      <c r="K601" s="54">
        <v>0</v>
      </c>
      <c r="L601" s="54">
        <v>157</v>
      </c>
      <c r="M601" s="54">
        <v>93</v>
      </c>
      <c r="N601" s="54">
        <v>0</v>
      </c>
      <c r="O601" s="54">
        <v>0</v>
      </c>
      <c r="P601" s="29"/>
      <c r="Q601" s="55"/>
      <c r="R601" s="44"/>
      <c r="S601" s="44"/>
    </row>
    <row r="602" spans="1:19">
      <c r="A602" s="31" t="s">
        <v>297</v>
      </c>
      <c r="B602" s="54">
        <v>3</v>
      </c>
      <c r="C602" s="54">
        <v>1</v>
      </c>
      <c r="D602" s="54">
        <v>0</v>
      </c>
      <c r="E602" s="54">
        <v>0</v>
      </c>
      <c r="F602" s="54">
        <v>1</v>
      </c>
      <c r="G602" s="54">
        <v>1</v>
      </c>
      <c r="H602" s="54">
        <v>1</v>
      </c>
      <c r="I602" s="54">
        <v>1</v>
      </c>
      <c r="J602" s="54">
        <v>3</v>
      </c>
      <c r="K602" s="54">
        <v>0</v>
      </c>
      <c r="L602" s="54">
        <v>146</v>
      </c>
      <c r="M602" s="54">
        <v>96</v>
      </c>
      <c r="N602" s="54">
        <v>2</v>
      </c>
      <c r="O602" s="54">
        <v>0</v>
      </c>
      <c r="P602" s="29"/>
      <c r="Q602" s="55"/>
      <c r="R602" s="44"/>
      <c r="S602" s="44"/>
    </row>
    <row r="603" spans="1:19">
      <c r="A603" s="31" t="s">
        <v>289</v>
      </c>
      <c r="B603" s="54">
        <v>0</v>
      </c>
      <c r="C603" s="54">
        <v>3</v>
      </c>
      <c r="D603" s="54">
        <v>0</v>
      </c>
      <c r="E603" s="54">
        <v>0</v>
      </c>
      <c r="F603" s="54">
        <v>2</v>
      </c>
      <c r="G603" s="54">
        <v>0</v>
      </c>
      <c r="H603" s="54">
        <v>1</v>
      </c>
      <c r="I603" s="54">
        <v>1</v>
      </c>
      <c r="J603" s="54">
        <v>0</v>
      </c>
      <c r="K603" s="54">
        <v>0</v>
      </c>
      <c r="L603" s="54">
        <v>76</v>
      </c>
      <c r="M603" s="54">
        <v>95</v>
      </c>
      <c r="N603" s="54">
        <v>0</v>
      </c>
      <c r="O603" s="54">
        <v>0</v>
      </c>
      <c r="P603" s="29"/>
      <c r="Q603" s="55"/>
      <c r="R603" s="44"/>
      <c r="S603" s="44"/>
    </row>
    <row r="604" spans="1:19">
      <c r="A604" s="31" t="s">
        <v>342</v>
      </c>
      <c r="B604" s="54">
        <v>0</v>
      </c>
      <c r="C604" s="54">
        <v>1</v>
      </c>
      <c r="D604" s="54">
        <v>0</v>
      </c>
      <c r="E604" s="54">
        <v>0</v>
      </c>
      <c r="F604" s="54">
        <v>0</v>
      </c>
      <c r="G604" s="54">
        <v>0</v>
      </c>
      <c r="H604" s="54">
        <v>1</v>
      </c>
      <c r="I604" s="54">
        <v>0</v>
      </c>
      <c r="J604" s="54">
        <v>0</v>
      </c>
      <c r="K604" s="54">
        <v>0</v>
      </c>
      <c r="L604" s="54">
        <v>144</v>
      </c>
      <c r="M604" s="54">
        <v>76</v>
      </c>
      <c r="N604" s="54">
        <v>1</v>
      </c>
      <c r="O604" s="54">
        <v>0</v>
      </c>
      <c r="P604" s="29"/>
      <c r="Q604" s="55"/>
      <c r="R604" s="44"/>
      <c r="S604" s="44"/>
    </row>
    <row r="605" spans="1:19">
      <c r="A605" s="31" t="s">
        <v>343</v>
      </c>
      <c r="B605" s="54">
        <v>2</v>
      </c>
      <c r="C605" s="54">
        <v>0</v>
      </c>
      <c r="D605" s="54">
        <v>0</v>
      </c>
      <c r="E605" s="54">
        <v>0</v>
      </c>
      <c r="F605" s="54">
        <v>0</v>
      </c>
      <c r="G605" s="54">
        <v>0</v>
      </c>
      <c r="H605" s="54">
        <v>0</v>
      </c>
      <c r="I605" s="54">
        <v>0</v>
      </c>
      <c r="J605" s="54">
        <v>0</v>
      </c>
      <c r="K605" s="54">
        <v>0</v>
      </c>
      <c r="L605" s="54">
        <v>32</v>
      </c>
      <c r="M605" s="54">
        <v>26</v>
      </c>
      <c r="N605" s="54">
        <v>0</v>
      </c>
      <c r="O605" s="54">
        <v>0</v>
      </c>
      <c r="P605" s="29"/>
      <c r="Q605" s="55"/>
      <c r="R605" s="44"/>
      <c r="S605" s="44"/>
    </row>
    <row r="606" spans="1:19">
      <c r="A606" s="31" t="s">
        <v>344</v>
      </c>
      <c r="B606" s="54">
        <v>1</v>
      </c>
      <c r="C606" s="54">
        <v>1</v>
      </c>
      <c r="D606" s="54">
        <v>1</v>
      </c>
      <c r="E606" s="54">
        <v>0</v>
      </c>
      <c r="F606" s="54">
        <v>0</v>
      </c>
      <c r="G606" s="54">
        <v>0</v>
      </c>
      <c r="H606" s="54">
        <v>0</v>
      </c>
      <c r="I606" s="54">
        <v>0</v>
      </c>
      <c r="J606" s="54">
        <v>0</v>
      </c>
      <c r="K606" s="54">
        <v>0</v>
      </c>
      <c r="L606" s="54">
        <v>77</v>
      </c>
      <c r="M606" s="54">
        <v>46</v>
      </c>
      <c r="N606" s="54">
        <v>5</v>
      </c>
      <c r="O606" s="54">
        <v>2</v>
      </c>
      <c r="P606" s="29"/>
      <c r="Q606" s="55"/>
      <c r="R606" s="44"/>
      <c r="S606" s="44"/>
    </row>
    <row r="607" spans="1:19">
      <c r="A607" s="35" t="s">
        <v>233</v>
      </c>
      <c r="B607" s="54">
        <v>0</v>
      </c>
      <c r="C607" s="54">
        <v>0</v>
      </c>
      <c r="D607" s="54">
        <v>0</v>
      </c>
      <c r="E607" s="54">
        <v>0</v>
      </c>
      <c r="F607" s="54">
        <v>0</v>
      </c>
      <c r="G607" s="54">
        <v>0</v>
      </c>
      <c r="H607" s="54">
        <v>0</v>
      </c>
      <c r="I607" s="54">
        <v>0</v>
      </c>
      <c r="J607" s="54">
        <v>0</v>
      </c>
      <c r="K607" s="54">
        <v>0</v>
      </c>
      <c r="L607" s="54">
        <v>20</v>
      </c>
      <c r="M607" s="54">
        <v>18</v>
      </c>
      <c r="N607" s="54">
        <v>0</v>
      </c>
      <c r="O607" s="54">
        <v>0</v>
      </c>
      <c r="P607" s="29"/>
      <c r="Q607" s="55"/>
      <c r="R607" s="44"/>
      <c r="S607" s="44"/>
    </row>
    <row r="608" spans="1:19">
      <c r="A608" s="35" t="s">
        <v>234</v>
      </c>
      <c r="B608" s="54">
        <v>0</v>
      </c>
      <c r="C608" s="54">
        <v>3</v>
      </c>
      <c r="D608" s="54">
        <v>0</v>
      </c>
      <c r="E608" s="54">
        <v>0</v>
      </c>
      <c r="F608" s="54">
        <v>0</v>
      </c>
      <c r="G608" s="54">
        <v>0</v>
      </c>
      <c r="H608" s="54">
        <v>1</v>
      </c>
      <c r="I608" s="54">
        <v>0</v>
      </c>
      <c r="J608" s="54">
        <v>0</v>
      </c>
      <c r="K608" s="54">
        <v>0</v>
      </c>
      <c r="L608" s="54">
        <v>49</v>
      </c>
      <c r="M608" s="54">
        <v>48</v>
      </c>
      <c r="N608" s="54">
        <v>0</v>
      </c>
      <c r="O608" s="54">
        <v>0</v>
      </c>
      <c r="P608" s="29"/>
      <c r="Q608" s="55"/>
      <c r="R608" s="44"/>
      <c r="S608" s="44"/>
    </row>
    <row r="609" spans="1:19">
      <c r="A609" s="35" t="s">
        <v>235</v>
      </c>
      <c r="B609" s="54">
        <v>0</v>
      </c>
      <c r="C609" s="54">
        <v>0</v>
      </c>
      <c r="D609" s="54">
        <v>0</v>
      </c>
      <c r="E609" s="54">
        <v>0</v>
      </c>
      <c r="F609" s="54">
        <v>0</v>
      </c>
      <c r="G609" s="54">
        <v>0</v>
      </c>
      <c r="H609" s="54">
        <v>0</v>
      </c>
      <c r="I609" s="54">
        <v>0</v>
      </c>
      <c r="J609" s="54">
        <v>0</v>
      </c>
      <c r="K609" s="54">
        <v>0</v>
      </c>
      <c r="L609" s="54">
        <v>15</v>
      </c>
      <c r="M609" s="54">
        <v>20</v>
      </c>
      <c r="N609" s="54">
        <v>0</v>
      </c>
      <c r="O609" s="54">
        <v>0</v>
      </c>
      <c r="P609" s="29"/>
      <c r="Q609" s="55"/>
      <c r="R609" s="44"/>
      <c r="S609" s="44"/>
    </row>
    <row r="610" spans="1:19">
      <c r="A610" s="35" t="s">
        <v>236</v>
      </c>
      <c r="B610" s="54">
        <v>0</v>
      </c>
      <c r="C610" s="54">
        <v>0</v>
      </c>
      <c r="D610" s="54">
        <v>0</v>
      </c>
      <c r="E610" s="54">
        <v>0</v>
      </c>
      <c r="F610" s="54">
        <v>1</v>
      </c>
      <c r="G610" s="54">
        <v>0</v>
      </c>
      <c r="H610" s="54">
        <v>0</v>
      </c>
      <c r="I610" s="54">
        <v>0</v>
      </c>
      <c r="J610" s="54">
        <v>0</v>
      </c>
      <c r="K610" s="54">
        <v>0</v>
      </c>
      <c r="L610" s="54">
        <v>16</v>
      </c>
      <c r="M610" s="54">
        <v>13</v>
      </c>
      <c r="N610" s="54">
        <v>0</v>
      </c>
      <c r="O610" s="54">
        <v>0</v>
      </c>
      <c r="P610" s="29"/>
      <c r="Q610" s="55"/>
      <c r="R610" s="44"/>
      <c r="S610" s="44"/>
    </row>
    <row r="611" spans="1:19">
      <c r="A611" s="35" t="s">
        <v>237</v>
      </c>
      <c r="B611" s="54">
        <v>0</v>
      </c>
      <c r="C611" s="54">
        <v>0</v>
      </c>
      <c r="D611" s="54">
        <v>0</v>
      </c>
      <c r="E611" s="54">
        <v>0</v>
      </c>
      <c r="F611" s="54">
        <v>0</v>
      </c>
      <c r="G611" s="54">
        <v>0</v>
      </c>
      <c r="H611" s="54">
        <v>0</v>
      </c>
      <c r="I611" s="54">
        <v>0</v>
      </c>
      <c r="J611" s="54">
        <v>0</v>
      </c>
      <c r="K611" s="54">
        <v>0</v>
      </c>
      <c r="L611" s="54">
        <v>3</v>
      </c>
      <c r="M611" s="54">
        <v>1</v>
      </c>
      <c r="N611" s="54">
        <v>0</v>
      </c>
      <c r="O611" s="54">
        <v>0</v>
      </c>
      <c r="P611" s="29"/>
      <c r="Q611" s="55"/>
      <c r="R611" s="44"/>
      <c r="S611" s="44"/>
    </row>
    <row r="612" spans="1:19">
      <c r="A612" s="35" t="s">
        <v>238</v>
      </c>
      <c r="B612" s="54">
        <v>0</v>
      </c>
      <c r="C612" s="54">
        <v>0</v>
      </c>
      <c r="D612" s="54">
        <v>0</v>
      </c>
      <c r="E612" s="54">
        <v>0</v>
      </c>
      <c r="F612" s="54">
        <v>0</v>
      </c>
      <c r="G612" s="54">
        <v>0</v>
      </c>
      <c r="H612" s="54">
        <v>0</v>
      </c>
      <c r="I612" s="54">
        <v>0</v>
      </c>
      <c r="J612" s="54">
        <v>0</v>
      </c>
      <c r="K612" s="54">
        <v>0</v>
      </c>
      <c r="L612" s="54">
        <v>14</v>
      </c>
      <c r="M612" s="54">
        <v>9</v>
      </c>
      <c r="N612" s="54">
        <v>0</v>
      </c>
      <c r="O612" s="54">
        <v>0</v>
      </c>
      <c r="P612" s="29"/>
      <c r="Q612" s="55"/>
      <c r="R612" s="44"/>
      <c r="S612" s="44"/>
    </row>
    <row r="613" spans="1:19">
      <c r="A613" s="35" t="s">
        <v>239</v>
      </c>
      <c r="B613" s="54">
        <v>0</v>
      </c>
      <c r="C613" s="54">
        <v>0</v>
      </c>
      <c r="D613" s="54">
        <v>0</v>
      </c>
      <c r="E613" s="54">
        <v>0</v>
      </c>
      <c r="F613" s="54">
        <v>0</v>
      </c>
      <c r="G613" s="54">
        <v>0</v>
      </c>
      <c r="H613" s="54">
        <v>0</v>
      </c>
      <c r="I613" s="54">
        <v>0</v>
      </c>
      <c r="J613" s="54">
        <v>0</v>
      </c>
      <c r="K613" s="54">
        <v>0</v>
      </c>
      <c r="L613" s="54">
        <v>3</v>
      </c>
      <c r="M613" s="54">
        <v>3</v>
      </c>
      <c r="N613" s="54">
        <v>0</v>
      </c>
      <c r="O613" s="54">
        <v>0</v>
      </c>
      <c r="P613" s="29"/>
      <c r="Q613" s="55"/>
      <c r="R613" s="44"/>
      <c r="S613" s="44"/>
    </row>
    <row r="614" spans="1:19">
      <c r="A614" s="35" t="s">
        <v>240</v>
      </c>
      <c r="B614" s="54">
        <v>2</v>
      </c>
      <c r="C614" s="54">
        <v>0</v>
      </c>
      <c r="D614" s="54">
        <v>0</v>
      </c>
      <c r="E614" s="54">
        <v>0</v>
      </c>
      <c r="F614" s="54">
        <v>0</v>
      </c>
      <c r="G614" s="54">
        <v>0</v>
      </c>
      <c r="H614" s="54">
        <v>1</v>
      </c>
      <c r="I614" s="54">
        <v>0</v>
      </c>
      <c r="J614" s="54">
        <v>0</v>
      </c>
      <c r="K614" s="54">
        <v>0</v>
      </c>
      <c r="L614" s="54">
        <v>8</v>
      </c>
      <c r="M614" s="54">
        <v>8</v>
      </c>
      <c r="N614" s="54">
        <v>0</v>
      </c>
      <c r="O614" s="54">
        <v>0</v>
      </c>
      <c r="P614" s="29"/>
      <c r="Q614" s="55"/>
      <c r="R614" s="44"/>
      <c r="S614" s="44"/>
    </row>
    <row r="615" spans="1:19">
      <c r="A615" s="35" t="s">
        <v>241</v>
      </c>
      <c r="B615" s="54">
        <v>0</v>
      </c>
      <c r="C615" s="54">
        <v>0</v>
      </c>
      <c r="D615" s="54">
        <v>0</v>
      </c>
      <c r="E615" s="54">
        <v>0</v>
      </c>
      <c r="F615" s="54">
        <v>0</v>
      </c>
      <c r="G615" s="54">
        <v>0</v>
      </c>
      <c r="H615" s="54">
        <v>0</v>
      </c>
      <c r="I615" s="54">
        <v>0</v>
      </c>
      <c r="J615" s="54">
        <v>0</v>
      </c>
      <c r="K615" s="54">
        <v>0</v>
      </c>
      <c r="L615" s="54">
        <v>12</v>
      </c>
      <c r="M615" s="54">
        <v>1</v>
      </c>
      <c r="N615" s="54">
        <v>0</v>
      </c>
      <c r="O615" s="54">
        <v>0</v>
      </c>
      <c r="P615" s="29"/>
      <c r="Q615" s="55"/>
      <c r="R615" s="44"/>
      <c r="S615" s="44"/>
    </row>
    <row r="616" spans="1:19">
      <c r="A616" s="35" t="s">
        <v>242</v>
      </c>
      <c r="B616" s="54">
        <v>0</v>
      </c>
      <c r="C616" s="54">
        <v>0</v>
      </c>
      <c r="D616" s="54">
        <v>0</v>
      </c>
      <c r="E616" s="54">
        <v>0</v>
      </c>
      <c r="F616" s="54">
        <v>0</v>
      </c>
      <c r="G616" s="54">
        <v>0</v>
      </c>
      <c r="H616" s="54">
        <v>0</v>
      </c>
      <c r="I616" s="54">
        <v>0</v>
      </c>
      <c r="J616" s="54">
        <v>0</v>
      </c>
      <c r="K616" s="54">
        <v>0</v>
      </c>
      <c r="L616" s="54">
        <v>9</v>
      </c>
      <c r="M616" s="54">
        <v>8</v>
      </c>
      <c r="N616" s="54">
        <v>0</v>
      </c>
      <c r="O616" s="54">
        <v>0</v>
      </c>
      <c r="P616" s="29"/>
      <c r="Q616" s="55"/>
      <c r="R616" s="44"/>
      <c r="S616" s="44"/>
    </row>
    <row r="617" spans="1:19">
      <c r="A617" s="35" t="s">
        <v>243</v>
      </c>
      <c r="B617" s="54">
        <v>0</v>
      </c>
      <c r="C617" s="54">
        <v>0</v>
      </c>
      <c r="D617" s="54">
        <v>0</v>
      </c>
      <c r="E617" s="54">
        <v>0</v>
      </c>
      <c r="F617" s="54">
        <v>0</v>
      </c>
      <c r="G617" s="54">
        <v>0</v>
      </c>
      <c r="H617" s="54">
        <v>0</v>
      </c>
      <c r="I617" s="54">
        <v>0</v>
      </c>
      <c r="J617" s="54">
        <v>0</v>
      </c>
      <c r="K617" s="54">
        <v>0</v>
      </c>
      <c r="L617" s="54">
        <v>7</v>
      </c>
      <c r="M617" s="54">
        <v>2</v>
      </c>
      <c r="N617" s="54">
        <v>0</v>
      </c>
      <c r="O617" s="54">
        <v>0</v>
      </c>
      <c r="P617" s="29"/>
      <c r="Q617" s="55"/>
      <c r="R617" s="44"/>
      <c r="S617" s="44"/>
    </row>
    <row r="618" spans="1:19">
      <c r="A618" s="35" t="s">
        <v>244</v>
      </c>
      <c r="B618" s="54">
        <v>0</v>
      </c>
      <c r="C618" s="54">
        <v>0</v>
      </c>
      <c r="D618" s="54">
        <v>0</v>
      </c>
      <c r="E618" s="54">
        <v>0</v>
      </c>
      <c r="F618" s="54">
        <v>0</v>
      </c>
      <c r="G618" s="54">
        <v>0</v>
      </c>
      <c r="H618" s="54">
        <v>0</v>
      </c>
      <c r="I618" s="54">
        <v>0</v>
      </c>
      <c r="J618" s="54">
        <v>0</v>
      </c>
      <c r="K618" s="54">
        <v>0</v>
      </c>
      <c r="L618" s="54">
        <v>15</v>
      </c>
      <c r="M618" s="54">
        <v>11</v>
      </c>
      <c r="N618" s="54">
        <v>0</v>
      </c>
      <c r="O618" s="54">
        <v>0</v>
      </c>
      <c r="P618" s="29"/>
      <c r="Q618" s="55"/>
      <c r="R618" s="44"/>
      <c r="S618" s="44"/>
    </row>
    <row r="619" spans="1:19">
      <c r="A619" s="35" t="s">
        <v>245</v>
      </c>
      <c r="B619" s="54">
        <v>0</v>
      </c>
      <c r="C619" s="54">
        <v>1</v>
      </c>
      <c r="D619" s="54">
        <v>0</v>
      </c>
      <c r="E619" s="54">
        <v>0</v>
      </c>
      <c r="F619" s="54">
        <v>0</v>
      </c>
      <c r="G619" s="54">
        <v>0</v>
      </c>
      <c r="H619" s="54">
        <v>0</v>
      </c>
      <c r="I619" s="54">
        <v>0</v>
      </c>
      <c r="J619" s="54">
        <v>0</v>
      </c>
      <c r="K619" s="54">
        <v>0</v>
      </c>
      <c r="L619" s="54">
        <v>76</v>
      </c>
      <c r="M619" s="54">
        <v>80</v>
      </c>
      <c r="N619" s="54">
        <v>0</v>
      </c>
      <c r="O619" s="54">
        <v>0</v>
      </c>
      <c r="P619" s="29"/>
      <c r="Q619" s="55"/>
      <c r="R619" s="44"/>
      <c r="S619" s="44"/>
    </row>
    <row r="620" spans="1:19">
      <c r="A620" s="35" t="s">
        <v>246</v>
      </c>
      <c r="B620" s="54">
        <v>0</v>
      </c>
      <c r="C620" s="54">
        <v>0</v>
      </c>
      <c r="D620" s="54">
        <v>0</v>
      </c>
      <c r="E620" s="54">
        <v>0</v>
      </c>
      <c r="F620" s="54">
        <v>0</v>
      </c>
      <c r="G620" s="54">
        <v>0</v>
      </c>
      <c r="H620" s="54">
        <v>0</v>
      </c>
      <c r="I620" s="54">
        <v>0</v>
      </c>
      <c r="J620" s="54">
        <v>0</v>
      </c>
      <c r="K620" s="54">
        <v>0</v>
      </c>
      <c r="L620" s="54">
        <v>15</v>
      </c>
      <c r="M620" s="54">
        <v>8</v>
      </c>
      <c r="N620" s="54">
        <v>0</v>
      </c>
      <c r="O620" s="54">
        <v>0</v>
      </c>
      <c r="P620" s="29"/>
      <c r="Q620" s="55"/>
      <c r="R620" s="44"/>
      <c r="S620" s="44"/>
    </row>
    <row r="621" spans="1:19">
      <c r="A621" s="35" t="s">
        <v>247</v>
      </c>
      <c r="B621" s="54">
        <v>0</v>
      </c>
      <c r="C621" s="54">
        <v>0</v>
      </c>
      <c r="D621" s="54">
        <v>0</v>
      </c>
      <c r="E621" s="54">
        <v>0</v>
      </c>
      <c r="F621" s="54">
        <v>0</v>
      </c>
      <c r="G621" s="54">
        <v>0</v>
      </c>
      <c r="H621" s="54">
        <v>0</v>
      </c>
      <c r="I621" s="54">
        <v>0</v>
      </c>
      <c r="J621" s="54">
        <v>0</v>
      </c>
      <c r="K621" s="54">
        <v>0</v>
      </c>
      <c r="L621" s="54">
        <v>0</v>
      </c>
      <c r="M621" s="54">
        <v>0</v>
      </c>
      <c r="N621" s="54">
        <v>0</v>
      </c>
      <c r="O621" s="54">
        <v>0</v>
      </c>
      <c r="P621" s="29"/>
      <c r="Q621" s="55"/>
      <c r="R621" s="44"/>
      <c r="S621" s="44"/>
    </row>
    <row r="622" spans="1:19" ht="16.5" customHeight="1">
      <c r="A622" s="35" t="s">
        <v>248</v>
      </c>
      <c r="B622" s="54">
        <v>0</v>
      </c>
      <c r="C622" s="54">
        <v>0</v>
      </c>
      <c r="D622" s="54">
        <v>0</v>
      </c>
      <c r="E622" s="54">
        <v>0</v>
      </c>
      <c r="F622" s="54">
        <v>0</v>
      </c>
      <c r="G622" s="54">
        <v>0</v>
      </c>
      <c r="H622" s="54">
        <v>0</v>
      </c>
      <c r="I622" s="54">
        <v>0</v>
      </c>
      <c r="J622" s="54">
        <v>0</v>
      </c>
      <c r="K622" s="54">
        <v>0</v>
      </c>
      <c r="L622" s="54">
        <v>1</v>
      </c>
      <c r="M622" s="54">
        <v>0</v>
      </c>
      <c r="N622" s="54">
        <v>0</v>
      </c>
      <c r="O622" s="54">
        <v>0</v>
      </c>
      <c r="P622" s="29"/>
      <c r="Q622" s="55"/>
      <c r="R622" s="44"/>
      <c r="S622" s="44"/>
    </row>
    <row r="623" spans="1:19"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55"/>
      <c r="R623" s="44"/>
      <c r="S623" s="44"/>
    </row>
    <row r="624" spans="1:19">
      <c r="B624" s="131"/>
      <c r="C624" s="131"/>
      <c r="D624" s="131"/>
      <c r="E624" s="131"/>
      <c r="F624" s="131"/>
      <c r="G624" s="131"/>
      <c r="H624" s="131"/>
      <c r="I624" s="131"/>
      <c r="J624" s="131"/>
      <c r="K624" s="131"/>
      <c r="L624" s="131"/>
      <c r="M624" s="131"/>
      <c r="N624" s="131"/>
      <c r="O624" s="131"/>
      <c r="P624" s="131"/>
      <c r="Q624" s="55"/>
      <c r="R624" s="44"/>
      <c r="S624" s="44"/>
    </row>
    <row r="625" spans="1:19" ht="16.5" customHeight="1">
      <c r="A625" s="158" t="s">
        <v>296</v>
      </c>
      <c r="B625" s="152" t="s">
        <v>210</v>
      </c>
      <c r="C625" s="153"/>
      <c r="D625" s="152" t="s">
        <v>211</v>
      </c>
      <c r="E625" s="153"/>
      <c r="F625" s="152" t="s">
        <v>212</v>
      </c>
      <c r="G625" s="153"/>
      <c r="H625" s="152" t="s">
        <v>213</v>
      </c>
      <c r="I625" s="153"/>
      <c r="J625" s="152" t="s">
        <v>214</v>
      </c>
      <c r="K625" s="153"/>
      <c r="L625" s="152" t="s">
        <v>215</v>
      </c>
      <c r="M625" s="153"/>
      <c r="N625" s="152" t="s">
        <v>216</v>
      </c>
      <c r="O625" s="153"/>
      <c r="P625" s="29"/>
      <c r="Q625" s="55"/>
      <c r="R625" s="44"/>
      <c r="S625" s="44"/>
    </row>
    <row r="626" spans="1:19">
      <c r="A626" s="159"/>
      <c r="B626" s="134" t="s">
        <v>3</v>
      </c>
      <c r="C626" s="134" t="s">
        <v>4</v>
      </c>
      <c r="D626" s="134" t="s">
        <v>3</v>
      </c>
      <c r="E626" s="134" t="s">
        <v>4</v>
      </c>
      <c r="F626" s="134" t="s">
        <v>3</v>
      </c>
      <c r="G626" s="134" t="s">
        <v>4</v>
      </c>
      <c r="H626" s="134" t="s">
        <v>3</v>
      </c>
      <c r="I626" s="134" t="s">
        <v>4</v>
      </c>
      <c r="J626" s="134" t="s">
        <v>3</v>
      </c>
      <c r="K626" s="134" t="s">
        <v>4</v>
      </c>
      <c r="L626" s="134" t="s">
        <v>3</v>
      </c>
      <c r="M626" s="134" t="s">
        <v>4</v>
      </c>
      <c r="N626" s="134" t="s">
        <v>3</v>
      </c>
      <c r="O626" s="134" t="s">
        <v>4</v>
      </c>
      <c r="P626" s="182"/>
      <c r="Q626" s="55"/>
      <c r="R626" s="44"/>
      <c r="S626" s="44"/>
    </row>
    <row r="627" spans="1:19" ht="16.149999999999999" customHeight="1">
      <c r="A627" s="24" t="s">
        <v>227</v>
      </c>
      <c r="B627" s="52">
        <v>170</v>
      </c>
      <c r="C627" s="52">
        <v>181</v>
      </c>
      <c r="D627" s="52">
        <v>12</v>
      </c>
      <c r="E627" s="52">
        <v>4</v>
      </c>
      <c r="F627" s="52">
        <v>3</v>
      </c>
      <c r="G627" s="52">
        <v>0</v>
      </c>
      <c r="H627" s="52">
        <v>13</v>
      </c>
      <c r="I627" s="52">
        <v>0</v>
      </c>
      <c r="J627" s="52">
        <v>12</v>
      </c>
      <c r="K627" s="52">
        <v>5</v>
      </c>
      <c r="L627" s="52">
        <v>91</v>
      </c>
      <c r="M627" s="52">
        <v>20</v>
      </c>
      <c r="N627" s="52">
        <v>86</v>
      </c>
      <c r="O627" s="52">
        <v>12</v>
      </c>
      <c r="P627" s="29"/>
      <c r="Q627" s="55"/>
      <c r="R627" s="44"/>
      <c r="S627" s="44"/>
    </row>
    <row r="628" spans="1:19">
      <c r="A628" s="31" t="s">
        <v>298</v>
      </c>
      <c r="B628" s="54">
        <v>8</v>
      </c>
      <c r="C628" s="54">
        <v>11</v>
      </c>
      <c r="D628" s="54">
        <v>3</v>
      </c>
      <c r="E628" s="54">
        <v>0</v>
      </c>
      <c r="F628" s="54">
        <v>3</v>
      </c>
      <c r="G628" s="54">
        <v>0</v>
      </c>
      <c r="H628" s="54">
        <v>0</v>
      </c>
      <c r="I628" s="54">
        <v>0</v>
      </c>
      <c r="J628" s="54">
        <v>1</v>
      </c>
      <c r="K628" s="54">
        <v>0</v>
      </c>
      <c r="L628" s="54">
        <v>13</v>
      </c>
      <c r="M628" s="54">
        <v>4</v>
      </c>
      <c r="N628" s="54">
        <v>21</v>
      </c>
      <c r="O628" s="54">
        <v>5</v>
      </c>
      <c r="P628" s="29"/>
      <c r="Q628" s="55"/>
      <c r="R628" s="44"/>
      <c r="S628" s="44"/>
    </row>
    <row r="629" spans="1:19">
      <c r="A629" s="31" t="s">
        <v>297</v>
      </c>
      <c r="B629" s="54">
        <v>34</v>
      </c>
      <c r="C629" s="54">
        <v>18</v>
      </c>
      <c r="D629" s="54">
        <v>1</v>
      </c>
      <c r="E629" s="54">
        <v>0</v>
      </c>
      <c r="F629" s="54">
        <v>0</v>
      </c>
      <c r="G629" s="54">
        <v>0</v>
      </c>
      <c r="H629" s="54">
        <v>5</v>
      </c>
      <c r="I629" s="54">
        <v>0</v>
      </c>
      <c r="J629" s="54">
        <v>0</v>
      </c>
      <c r="K629" s="54">
        <v>1</v>
      </c>
      <c r="L629" s="54">
        <v>25</v>
      </c>
      <c r="M629" s="54">
        <v>5</v>
      </c>
      <c r="N629" s="54">
        <v>16</v>
      </c>
      <c r="O629" s="54">
        <v>1</v>
      </c>
      <c r="P629" s="29"/>
      <c r="Q629" s="55"/>
      <c r="R629" s="44"/>
      <c r="S629" s="44"/>
    </row>
    <row r="630" spans="1:19">
      <c r="A630" s="31" t="s">
        <v>289</v>
      </c>
      <c r="B630" s="54">
        <v>18</v>
      </c>
      <c r="C630" s="54">
        <v>17</v>
      </c>
      <c r="D630" s="54">
        <v>0</v>
      </c>
      <c r="E630" s="54">
        <v>0</v>
      </c>
      <c r="F630" s="54">
        <v>0</v>
      </c>
      <c r="G630" s="54">
        <v>0</v>
      </c>
      <c r="H630" s="54">
        <v>4</v>
      </c>
      <c r="I630" s="54">
        <v>0</v>
      </c>
      <c r="J630" s="54">
        <v>1</v>
      </c>
      <c r="K630" s="54">
        <v>0</v>
      </c>
      <c r="L630" s="54">
        <v>9</v>
      </c>
      <c r="M630" s="54">
        <v>4</v>
      </c>
      <c r="N630" s="54">
        <v>9</v>
      </c>
      <c r="O630" s="54">
        <v>1</v>
      </c>
      <c r="P630" s="29"/>
      <c r="Q630" s="55"/>
      <c r="R630" s="44"/>
      <c r="S630" s="44"/>
    </row>
    <row r="631" spans="1:19" ht="16.5" customHeight="1">
      <c r="A631" s="31" t="s">
        <v>342</v>
      </c>
      <c r="B631" s="54">
        <v>8</v>
      </c>
      <c r="C631" s="54">
        <v>9</v>
      </c>
      <c r="D631" s="54">
        <v>1</v>
      </c>
      <c r="E631" s="54">
        <v>1</v>
      </c>
      <c r="F631" s="54">
        <v>0</v>
      </c>
      <c r="G631" s="54">
        <v>0</v>
      </c>
      <c r="H631" s="54">
        <v>0</v>
      </c>
      <c r="I631" s="54">
        <v>0</v>
      </c>
      <c r="J631" s="54">
        <v>1</v>
      </c>
      <c r="K631" s="54">
        <v>0</v>
      </c>
      <c r="L631" s="54">
        <v>5</v>
      </c>
      <c r="M631" s="54">
        <v>0</v>
      </c>
      <c r="N631" s="54">
        <v>9</v>
      </c>
      <c r="O631" s="54">
        <v>1</v>
      </c>
      <c r="P631" s="29"/>
      <c r="Q631" s="55"/>
      <c r="R631" s="44"/>
      <c r="S631" s="44"/>
    </row>
    <row r="632" spans="1:19">
      <c r="A632" s="31" t="s">
        <v>343</v>
      </c>
      <c r="B632" s="54">
        <v>15</v>
      </c>
      <c r="C632" s="54">
        <v>16</v>
      </c>
      <c r="D632" s="54">
        <v>5</v>
      </c>
      <c r="E632" s="54">
        <v>3</v>
      </c>
      <c r="F632" s="54">
        <v>0</v>
      </c>
      <c r="G632" s="54">
        <v>0</v>
      </c>
      <c r="H632" s="54">
        <v>0</v>
      </c>
      <c r="I632" s="54">
        <v>0</v>
      </c>
      <c r="J632" s="54">
        <v>2</v>
      </c>
      <c r="K632" s="54">
        <v>0</v>
      </c>
      <c r="L632" s="54">
        <v>7</v>
      </c>
      <c r="M632" s="54">
        <v>0</v>
      </c>
      <c r="N632" s="54">
        <v>7</v>
      </c>
      <c r="O632" s="54">
        <v>1</v>
      </c>
      <c r="P632" s="29"/>
      <c r="Q632" s="55"/>
      <c r="R632" s="44"/>
      <c r="S632" s="44"/>
    </row>
    <row r="633" spans="1:19">
      <c r="A633" s="31" t="s">
        <v>344</v>
      </c>
      <c r="B633" s="54">
        <v>33</v>
      </c>
      <c r="C633" s="54">
        <v>53</v>
      </c>
      <c r="D633" s="54">
        <v>1</v>
      </c>
      <c r="E633" s="54">
        <v>0</v>
      </c>
      <c r="F633" s="54">
        <v>0</v>
      </c>
      <c r="G633" s="54">
        <v>0</v>
      </c>
      <c r="H633" s="54">
        <v>2</v>
      </c>
      <c r="I633" s="54">
        <v>0</v>
      </c>
      <c r="J633" s="54">
        <v>0</v>
      </c>
      <c r="K633" s="54">
        <v>0</v>
      </c>
      <c r="L633" s="54">
        <v>13</v>
      </c>
      <c r="M633" s="54">
        <v>4</v>
      </c>
      <c r="N633" s="54">
        <v>8</v>
      </c>
      <c r="O633" s="54">
        <v>1</v>
      </c>
      <c r="P633" s="29"/>
      <c r="Q633" s="55"/>
      <c r="R633" s="44"/>
      <c r="S633" s="44"/>
    </row>
    <row r="634" spans="1:19">
      <c r="A634" s="35" t="s">
        <v>233</v>
      </c>
      <c r="B634" s="54">
        <v>4</v>
      </c>
      <c r="C634" s="54">
        <v>2</v>
      </c>
      <c r="D634" s="54">
        <v>0</v>
      </c>
      <c r="E634" s="54">
        <v>0</v>
      </c>
      <c r="F634" s="54">
        <v>0</v>
      </c>
      <c r="G634" s="54">
        <v>0</v>
      </c>
      <c r="H634" s="54">
        <v>0</v>
      </c>
      <c r="I634" s="54">
        <v>0</v>
      </c>
      <c r="J634" s="54">
        <v>0</v>
      </c>
      <c r="K634" s="54">
        <v>0</v>
      </c>
      <c r="L634" s="54">
        <v>0</v>
      </c>
      <c r="M634" s="54">
        <v>0</v>
      </c>
      <c r="N634" s="54">
        <v>0</v>
      </c>
      <c r="O634" s="54">
        <v>0</v>
      </c>
      <c r="P634" s="29"/>
      <c r="Q634" s="55"/>
      <c r="R634" s="44"/>
      <c r="S634" s="44"/>
    </row>
    <row r="635" spans="1:19">
      <c r="A635" s="35" t="s">
        <v>234</v>
      </c>
      <c r="B635" s="54">
        <v>0</v>
      </c>
      <c r="C635" s="54">
        <v>2</v>
      </c>
      <c r="D635" s="54">
        <v>1</v>
      </c>
      <c r="E635" s="54">
        <v>0</v>
      </c>
      <c r="F635" s="54">
        <v>0</v>
      </c>
      <c r="G635" s="54">
        <v>0</v>
      </c>
      <c r="H635" s="54">
        <v>0</v>
      </c>
      <c r="I635" s="54">
        <v>0</v>
      </c>
      <c r="J635" s="54">
        <v>4</v>
      </c>
      <c r="K635" s="54">
        <v>4</v>
      </c>
      <c r="L635" s="54">
        <v>2</v>
      </c>
      <c r="M635" s="54">
        <v>0</v>
      </c>
      <c r="N635" s="54">
        <v>0</v>
      </c>
      <c r="O635" s="54">
        <v>0</v>
      </c>
      <c r="P635" s="29"/>
      <c r="Q635" s="55"/>
      <c r="R635" s="44"/>
      <c r="S635" s="44"/>
    </row>
    <row r="636" spans="1:19">
      <c r="A636" s="35" t="s">
        <v>235</v>
      </c>
      <c r="B636" s="54">
        <v>0</v>
      </c>
      <c r="C636" s="54">
        <v>0</v>
      </c>
      <c r="D636" s="54">
        <v>0</v>
      </c>
      <c r="E636" s="54">
        <v>0</v>
      </c>
      <c r="F636" s="54">
        <v>0</v>
      </c>
      <c r="G636" s="54">
        <v>0</v>
      </c>
      <c r="H636" s="54">
        <v>0</v>
      </c>
      <c r="I636" s="54">
        <v>0</v>
      </c>
      <c r="J636" s="54">
        <v>0</v>
      </c>
      <c r="K636" s="54">
        <v>0</v>
      </c>
      <c r="L636" s="54">
        <v>0</v>
      </c>
      <c r="M636" s="54">
        <v>0</v>
      </c>
      <c r="N636" s="54">
        <v>0</v>
      </c>
      <c r="O636" s="54">
        <v>0</v>
      </c>
      <c r="P636" s="29"/>
      <c r="Q636" s="55"/>
      <c r="R636" s="44"/>
      <c r="S636" s="44"/>
    </row>
    <row r="637" spans="1:19">
      <c r="A637" s="35" t="s">
        <v>236</v>
      </c>
      <c r="B637" s="54">
        <v>35</v>
      </c>
      <c r="C637" s="54">
        <v>37</v>
      </c>
      <c r="D637" s="54">
        <v>0</v>
      </c>
      <c r="E637" s="54">
        <v>0</v>
      </c>
      <c r="F637" s="54">
        <v>0</v>
      </c>
      <c r="G637" s="54">
        <v>0</v>
      </c>
      <c r="H637" s="54">
        <v>0</v>
      </c>
      <c r="I637" s="54">
        <v>0</v>
      </c>
      <c r="J637" s="54">
        <v>0</v>
      </c>
      <c r="K637" s="54">
        <v>0</v>
      </c>
      <c r="L637" s="54">
        <v>0</v>
      </c>
      <c r="M637" s="54">
        <v>0</v>
      </c>
      <c r="N637" s="54">
        <v>1</v>
      </c>
      <c r="O637" s="54">
        <v>0</v>
      </c>
      <c r="P637" s="29"/>
      <c r="Q637" s="55"/>
      <c r="R637" s="44"/>
      <c r="S637" s="44"/>
    </row>
    <row r="638" spans="1:19">
      <c r="A638" s="35" t="s">
        <v>237</v>
      </c>
      <c r="B638" s="54">
        <v>0</v>
      </c>
      <c r="C638" s="54">
        <v>0</v>
      </c>
      <c r="D638" s="54">
        <v>0</v>
      </c>
      <c r="E638" s="54">
        <v>0</v>
      </c>
      <c r="F638" s="54">
        <v>0</v>
      </c>
      <c r="G638" s="54">
        <v>0</v>
      </c>
      <c r="H638" s="54">
        <v>0</v>
      </c>
      <c r="I638" s="54">
        <v>0</v>
      </c>
      <c r="J638" s="54">
        <v>0</v>
      </c>
      <c r="K638" s="54">
        <v>0</v>
      </c>
      <c r="L638" s="54">
        <v>0</v>
      </c>
      <c r="M638" s="54">
        <v>0</v>
      </c>
      <c r="N638" s="54">
        <v>0</v>
      </c>
      <c r="O638" s="54">
        <v>0</v>
      </c>
      <c r="P638" s="29"/>
      <c r="Q638" s="55"/>
      <c r="R638" s="44"/>
      <c r="S638" s="44"/>
    </row>
    <row r="639" spans="1:19">
      <c r="A639" s="35" t="s">
        <v>238</v>
      </c>
      <c r="B639" s="54">
        <v>0</v>
      </c>
      <c r="C639" s="54">
        <v>0</v>
      </c>
      <c r="D639" s="54">
        <v>0</v>
      </c>
      <c r="E639" s="54">
        <v>0</v>
      </c>
      <c r="F639" s="54">
        <v>0</v>
      </c>
      <c r="G639" s="54">
        <v>0</v>
      </c>
      <c r="H639" s="54">
        <v>0</v>
      </c>
      <c r="I639" s="54">
        <v>0</v>
      </c>
      <c r="J639" s="54">
        <v>1</v>
      </c>
      <c r="K639" s="54">
        <v>0</v>
      </c>
      <c r="L639" s="54">
        <v>1</v>
      </c>
      <c r="M639" s="54">
        <v>0</v>
      </c>
      <c r="N639" s="54">
        <v>0</v>
      </c>
      <c r="O639" s="54">
        <v>0</v>
      </c>
      <c r="P639" s="29"/>
      <c r="Q639" s="55"/>
      <c r="R639" s="44"/>
      <c r="S639" s="44"/>
    </row>
    <row r="640" spans="1:19">
      <c r="A640" s="35" t="s">
        <v>239</v>
      </c>
      <c r="B640" s="54">
        <v>0</v>
      </c>
      <c r="C640" s="54">
        <v>2</v>
      </c>
      <c r="D640" s="54">
        <v>0</v>
      </c>
      <c r="E640" s="54">
        <v>0</v>
      </c>
      <c r="F640" s="54">
        <v>0</v>
      </c>
      <c r="G640" s="54">
        <v>0</v>
      </c>
      <c r="H640" s="54">
        <v>0</v>
      </c>
      <c r="I640" s="54">
        <v>0</v>
      </c>
      <c r="J640" s="54">
        <v>0</v>
      </c>
      <c r="K640" s="54">
        <v>0</v>
      </c>
      <c r="L640" s="54">
        <v>1</v>
      </c>
      <c r="M640" s="54">
        <v>0</v>
      </c>
      <c r="N640" s="54">
        <v>1</v>
      </c>
      <c r="O640" s="54">
        <v>0</v>
      </c>
      <c r="P640" s="29"/>
      <c r="Q640" s="55"/>
      <c r="R640" s="44"/>
      <c r="S640" s="44"/>
    </row>
    <row r="641" spans="1:19">
      <c r="A641" s="35" t="s">
        <v>240</v>
      </c>
      <c r="B641" s="54">
        <v>7</v>
      </c>
      <c r="C641" s="54">
        <v>5</v>
      </c>
      <c r="D641" s="54">
        <v>0</v>
      </c>
      <c r="E641" s="54">
        <v>0</v>
      </c>
      <c r="F641" s="54">
        <v>0</v>
      </c>
      <c r="G641" s="54">
        <v>0</v>
      </c>
      <c r="H641" s="54">
        <v>0</v>
      </c>
      <c r="I641" s="54">
        <v>0</v>
      </c>
      <c r="J641" s="54">
        <v>0</v>
      </c>
      <c r="K641" s="54">
        <v>0</v>
      </c>
      <c r="L641" s="54">
        <v>1</v>
      </c>
      <c r="M641" s="54">
        <v>0</v>
      </c>
      <c r="N641" s="54">
        <v>8</v>
      </c>
      <c r="O641" s="54">
        <v>0</v>
      </c>
      <c r="P641" s="29"/>
      <c r="Q641" s="55"/>
      <c r="R641" s="44"/>
      <c r="S641" s="44"/>
    </row>
    <row r="642" spans="1:19">
      <c r="A642" s="35" t="s">
        <v>241</v>
      </c>
      <c r="B642" s="54">
        <v>0</v>
      </c>
      <c r="C642" s="54">
        <v>0</v>
      </c>
      <c r="D642" s="54">
        <v>0</v>
      </c>
      <c r="E642" s="54">
        <v>0</v>
      </c>
      <c r="F642" s="54">
        <v>0</v>
      </c>
      <c r="G642" s="54">
        <v>0</v>
      </c>
      <c r="H642" s="54">
        <v>0</v>
      </c>
      <c r="I642" s="54">
        <v>0</v>
      </c>
      <c r="J642" s="54">
        <v>0</v>
      </c>
      <c r="K642" s="54">
        <v>0</v>
      </c>
      <c r="L642" s="54">
        <v>0</v>
      </c>
      <c r="M642" s="54">
        <v>0</v>
      </c>
      <c r="N642" s="54">
        <v>0</v>
      </c>
      <c r="O642" s="54">
        <v>0</v>
      </c>
      <c r="P642" s="29"/>
      <c r="Q642" s="55"/>
      <c r="R642" s="44"/>
      <c r="S642" s="44"/>
    </row>
    <row r="643" spans="1:19">
      <c r="A643" s="35" t="s">
        <v>242</v>
      </c>
      <c r="B643" s="54">
        <v>6</v>
      </c>
      <c r="C643" s="54">
        <v>6</v>
      </c>
      <c r="D643" s="54">
        <v>0</v>
      </c>
      <c r="E643" s="54">
        <v>0</v>
      </c>
      <c r="F643" s="54">
        <v>0</v>
      </c>
      <c r="G643" s="54">
        <v>0</v>
      </c>
      <c r="H643" s="54">
        <v>0</v>
      </c>
      <c r="I643" s="54">
        <v>0</v>
      </c>
      <c r="J643" s="54">
        <v>1</v>
      </c>
      <c r="K643" s="54">
        <v>0</v>
      </c>
      <c r="L643" s="54">
        <v>0</v>
      </c>
      <c r="M643" s="54">
        <v>0</v>
      </c>
      <c r="N643" s="54">
        <v>0</v>
      </c>
      <c r="O643" s="54">
        <v>1</v>
      </c>
      <c r="P643" s="29"/>
      <c r="Q643" s="55"/>
      <c r="R643" s="44"/>
      <c r="S643" s="44"/>
    </row>
    <row r="644" spans="1:19">
      <c r="A644" s="35" t="s">
        <v>243</v>
      </c>
      <c r="B644" s="54">
        <v>0</v>
      </c>
      <c r="C644" s="54">
        <v>0</v>
      </c>
      <c r="D644" s="54">
        <v>0</v>
      </c>
      <c r="E644" s="54">
        <v>0</v>
      </c>
      <c r="F644" s="54">
        <v>0</v>
      </c>
      <c r="G644" s="54">
        <v>0</v>
      </c>
      <c r="H644" s="54">
        <v>0</v>
      </c>
      <c r="I644" s="54">
        <v>0</v>
      </c>
      <c r="J644" s="54">
        <v>0</v>
      </c>
      <c r="K644" s="54">
        <v>0</v>
      </c>
      <c r="L644" s="54">
        <v>0</v>
      </c>
      <c r="M644" s="54">
        <v>0</v>
      </c>
      <c r="N644" s="54">
        <v>0</v>
      </c>
      <c r="O644" s="54">
        <v>0</v>
      </c>
      <c r="P644" s="29"/>
      <c r="Q644" s="55"/>
      <c r="R644" s="44"/>
      <c r="S644" s="44"/>
    </row>
    <row r="645" spans="1:19">
      <c r="A645" s="35" t="s">
        <v>244</v>
      </c>
      <c r="B645" s="54">
        <v>0</v>
      </c>
      <c r="C645" s="54">
        <v>0</v>
      </c>
      <c r="D645" s="54">
        <v>0</v>
      </c>
      <c r="E645" s="54">
        <v>0</v>
      </c>
      <c r="F645" s="54">
        <v>0</v>
      </c>
      <c r="G645" s="54">
        <v>0</v>
      </c>
      <c r="H645" s="54">
        <v>1</v>
      </c>
      <c r="I645" s="54">
        <v>0</v>
      </c>
      <c r="J645" s="54">
        <v>1</v>
      </c>
      <c r="K645" s="54">
        <v>0</v>
      </c>
      <c r="L645" s="54">
        <v>0</v>
      </c>
      <c r="M645" s="54">
        <v>0</v>
      </c>
      <c r="N645" s="54">
        <v>2</v>
      </c>
      <c r="O645" s="54">
        <v>0</v>
      </c>
      <c r="P645" s="29"/>
      <c r="Q645" s="55"/>
      <c r="R645" s="44"/>
      <c r="S645" s="44"/>
    </row>
    <row r="646" spans="1:19">
      <c r="A646" s="35" t="s">
        <v>245</v>
      </c>
      <c r="B646" s="54">
        <v>2</v>
      </c>
      <c r="C646" s="54">
        <v>3</v>
      </c>
      <c r="D646" s="54">
        <v>0</v>
      </c>
      <c r="E646" s="54">
        <v>0</v>
      </c>
      <c r="F646" s="54">
        <v>0</v>
      </c>
      <c r="G646" s="54">
        <v>0</v>
      </c>
      <c r="H646" s="54">
        <v>1</v>
      </c>
      <c r="I646" s="54">
        <v>0</v>
      </c>
      <c r="J646" s="54">
        <v>0</v>
      </c>
      <c r="K646" s="54">
        <v>0</v>
      </c>
      <c r="L646" s="54">
        <v>14</v>
      </c>
      <c r="M646" s="54">
        <v>3</v>
      </c>
      <c r="N646" s="54">
        <v>4</v>
      </c>
      <c r="O646" s="54">
        <v>1</v>
      </c>
      <c r="P646" s="29"/>
      <c r="Q646" s="55"/>
      <c r="R646" s="44"/>
      <c r="S646" s="44"/>
    </row>
    <row r="647" spans="1:19">
      <c r="A647" s="35" t="s">
        <v>246</v>
      </c>
      <c r="B647" s="54">
        <v>0</v>
      </c>
      <c r="C647" s="54">
        <v>0</v>
      </c>
      <c r="D647" s="54">
        <v>0</v>
      </c>
      <c r="E647" s="54">
        <v>0</v>
      </c>
      <c r="F647" s="54">
        <v>0</v>
      </c>
      <c r="G647" s="54">
        <v>0</v>
      </c>
      <c r="H647" s="54">
        <v>0</v>
      </c>
      <c r="I647" s="54">
        <v>0</v>
      </c>
      <c r="J647" s="54">
        <v>0</v>
      </c>
      <c r="K647" s="54">
        <v>0</v>
      </c>
      <c r="L647" s="54">
        <v>0</v>
      </c>
      <c r="M647" s="54">
        <v>0</v>
      </c>
      <c r="N647" s="54">
        <v>0</v>
      </c>
      <c r="O647" s="54">
        <v>0</v>
      </c>
      <c r="P647" s="29"/>
      <c r="Q647" s="55"/>
      <c r="R647" s="44"/>
      <c r="S647" s="44"/>
    </row>
    <row r="648" spans="1:19">
      <c r="A648" s="35" t="s">
        <v>247</v>
      </c>
      <c r="B648" s="54">
        <v>0</v>
      </c>
      <c r="C648" s="54">
        <v>0</v>
      </c>
      <c r="D648" s="54">
        <v>0</v>
      </c>
      <c r="E648" s="54">
        <v>0</v>
      </c>
      <c r="F648" s="54">
        <v>0</v>
      </c>
      <c r="G648" s="54">
        <v>0</v>
      </c>
      <c r="H648" s="54">
        <v>0</v>
      </c>
      <c r="I648" s="54">
        <v>0</v>
      </c>
      <c r="J648" s="54">
        <v>0</v>
      </c>
      <c r="K648" s="54">
        <v>0</v>
      </c>
      <c r="L648" s="54">
        <v>0</v>
      </c>
      <c r="M648" s="54">
        <v>0</v>
      </c>
      <c r="N648" s="54">
        <v>0</v>
      </c>
      <c r="O648" s="54">
        <v>0</v>
      </c>
      <c r="P648" s="29"/>
      <c r="Q648" s="55"/>
      <c r="R648" s="44"/>
      <c r="S648" s="44"/>
    </row>
    <row r="649" spans="1:19" ht="16.5" customHeight="1">
      <c r="A649" s="35" t="s">
        <v>248</v>
      </c>
      <c r="B649" s="54">
        <v>0</v>
      </c>
      <c r="C649" s="54">
        <v>0</v>
      </c>
      <c r="D649" s="54">
        <v>0</v>
      </c>
      <c r="E649" s="54">
        <v>0</v>
      </c>
      <c r="F649" s="54">
        <v>0</v>
      </c>
      <c r="G649" s="54">
        <v>0</v>
      </c>
      <c r="H649" s="54">
        <v>0</v>
      </c>
      <c r="I649" s="54">
        <v>0</v>
      </c>
      <c r="J649" s="54">
        <v>0</v>
      </c>
      <c r="K649" s="54">
        <v>0</v>
      </c>
      <c r="L649" s="54">
        <v>0</v>
      </c>
      <c r="M649" s="54">
        <v>0</v>
      </c>
      <c r="N649" s="54">
        <v>0</v>
      </c>
      <c r="O649" s="54">
        <v>0</v>
      </c>
      <c r="P649" s="29"/>
      <c r="Q649" s="55"/>
      <c r="R649" s="44"/>
      <c r="S649" s="44"/>
    </row>
    <row r="650" spans="1:19"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55"/>
      <c r="R650" s="44"/>
      <c r="S650" s="44"/>
    </row>
    <row r="651" spans="1:19">
      <c r="B651" s="131"/>
      <c r="C651" s="131"/>
      <c r="D651" s="131"/>
      <c r="E651" s="131"/>
      <c r="F651" s="131"/>
      <c r="G651" s="131"/>
      <c r="H651" s="131"/>
      <c r="I651" s="131"/>
      <c r="J651" s="131"/>
      <c r="K651" s="131"/>
      <c r="L651" s="131"/>
      <c r="M651" s="131"/>
      <c r="N651" s="131"/>
      <c r="O651" s="131"/>
      <c r="P651" s="131"/>
      <c r="Q651" s="55"/>
      <c r="R651" s="44"/>
      <c r="S651" s="44"/>
    </row>
    <row r="652" spans="1:19" ht="16.5" customHeight="1">
      <c r="A652" s="158" t="s">
        <v>296</v>
      </c>
      <c r="B652" s="152" t="s">
        <v>217</v>
      </c>
      <c r="C652" s="153"/>
      <c r="D652" s="152" t="s">
        <v>309</v>
      </c>
      <c r="E652" s="153"/>
      <c r="F652" s="152" t="s">
        <v>218</v>
      </c>
      <c r="G652" s="153"/>
      <c r="H652" s="152" t="s">
        <v>354</v>
      </c>
      <c r="I652" s="153"/>
      <c r="J652" s="152" t="s">
        <v>338</v>
      </c>
      <c r="K652" s="153"/>
      <c r="L652" s="152" t="s">
        <v>219</v>
      </c>
      <c r="M652" s="153"/>
      <c r="N652" s="152" t="s">
        <v>220</v>
      </c>
      <c r="O652" s="153"/>
      <c r="P652" s="29"/>
      <c r="Q652" s="55"/>
      <c r="R652" s="44"/>
      <c r="S652" s="44"/>
    </row>
    <row r="653" spans="1:19">
      <c r="A653" s="159"/>
      <c r="B653" s="134" t="s">
        <v>3</v>
      </c>
      <c r="C653" s="134" t="s">
        <v>4</v>
      </c>
      <c r="D653" s="134" t="s">
        <v>3</v>
      </c>
      <c r="E653" s="134" t="s">
        <v>4</v>
      </c>
      <c r="F653" s="134" t="s">
        <v>3</v>
      </c>
      <c r="G653" s="134" t="s">
        <v>4</v>
      </c>
      <c r="H653" s="134" t="s">
        <v>3</v>
      </c>
      <c r="I653" s="134" t="s">
        <v>4</v>
      </c>
      <c r="J653" s="134" t="s">
        <v>3</v>
      </c>
      <c r="K653" s="134" t="s">
        <v>4</v>
      </c>
      <c r="L653" s="134" t="s">
        <v>3</v>
      </c>
      <c r="M653" s="134" t="s">
        <v>4</v>
      </c>
      <c r="N653" s="134" t="s">
        <v>3</v>
      </c>
      <c r="O653" s="134" t="s">
        <v>4</v>
      </c>
      <c r="P653" s="182"/>
      <c r="Q653" s="55"/>
      <c r="R653" s="44"/>
      <c r="S653" s="44"/>
    </row>
    <row r="654" spans="1:19" ht="16.149999999999999" customHeight="1">
      <c r="A654" s="24" t="s">
        <v>227</v>
      </c>
      <c r="B654" s="52">
        <v>2</v>
      </c>
      <c r="C654" s="52">
        <v>3</v>
      </c>
      <c r="D654" s="52">
        <v>2</v>
      </c>
      <c r="E654" s="52">
        <v>0</v>
      </c>
      <c r="F654" s="52">
        <v>5</v>
      </c>
      <c r="G654" s="52">
        <v>2</v>
      </c>
      <c r="H654" s="52">
        <v>1</v>
      </c>
      <c r="I654" s="52">
        <v>0</v>
      </c>
      <c r="J654" s="52">
        <v>1</v>
      </c>
      <c r="K654" s="52">
        <v>0</v>
      </c>
      <c r="L654" s="52">
        <v>1</v>
      </c>
      <c r="M654" s="52">
        <v>0</v>
      </c>
      <c r="N654" s="52">
        <v>5</v>
      </c>
      <c r="O654" s="52">
        <v>3</v>
      </c>
      <c r="P654" s="29"/>
      <c r="Q654" s="55"/>
      <c r="R654" s="44"/>
      <c r="S654" s="44"/>
    </row>
    <row r="655" spans="1:19">
      <c r="A655" s="31" t="s">
        <v>298</v>
      </c>
      <c r="B655" s="54">
        <v>1</v>
      </c>
      <c r="C655" s="54">
        <v>0</v>
      </c>
      <c r="D655" s="54">
        <v>0</v>
      </c>
      <c r="E655" s="54">
        <v>0</v>
      </c>
      <c r="F655" s="54">
        <v>0</v>
      </c>
      <c r="G655" s="54">
        <v>1</v>
      </c>
      <c r="H655" s="54">
        <v>1</v>
      </c>
      <c r="I655" s="54">
        <v>0</v>
      </c>
      <c r="J655" s="54">
        <v>0</v>
      </c>
      <c r="K655" s="54">
        <v>0</v>
      </c>
      <c r="L655" s="54">
        <v>0</v>
      </c>
      <c r="M655" s="54">
        <v>0</v>
      </c>
      <c r="N655" s="54">
        <v>5</v>
      </c>
      <c r="O655" s="54">
        <v>2</v>
      </c>
      <c r="P655" s="29"/>
      <c r="Q655" s="55"/>
      <c r="R655" s="44"/>
      <c r="S655" s="44"/>
    </row>
    <row r="656" spans="1:19">
      <c r="A656" s="31" t="s">
        <v>297</v>
      </c>
      <c r="B656" s="54">
        <v>0</v>
      </c>
      <c r="C656" s="54">
        <v>0</v>
      </c>
      <c r="D656" s="54">
        <v>1</v>
      </c>
      <c r="E656" s="54">
        <v>0</v>
      </c>
      <c r="F656" s="54">
        <v>1</v>
      </c>
      <c r="G656" s="54">
        <v>0</v>
      </c>
      <c r="H656" s="54">
        <v>0</v>
      </c>
      <c r="I656" s="54">
        <v>0</v>
      </c>
      <c r="J656" s="54">
        <v>0</v>
      </c>
      <c r="K656" s="54">
        <v>0</v>
      </c>
      <c r="L656" s="54">
        <v>0</v>
      </c>
      <c r="M656" s="54">
        <v>0</v>
      </c>
      <c r="N656" s="54">
        <v>0</v>
      </c>
      <c r="O656" s="54">
        <v>1</v>
      </c>
      <c r="P656" s="29"/>
      <c r="Q656" s="55"/>
      <c r="R656" s="44"/>
      <c r="S656" s="44"/>
    </row>
    <row r="657" spans="1:19">
      <c r="A657" s="31" t="s">
        <v>289</v>
      </c>
      <c r="B657" s="54">
        <v>0</v>
      </c>
      <c r="C657" s="54">
        <v>0</v>
      </c>
      <c r="D657" s="54">
        <v>0</v>
      </c>
      <c r="E657" s="54">
        <v>0</v>
      </c>
      <c r="F657" s="54">
        <v>0</v>
      </c>
      <c r="G657" s="54">
        <v>0</v>
      </c>
      <c r="H657" s="54">
        <v>0</v>
      </c>
      <c r="I657" s="54">
        <v>0</v>
      </c>
      <c r="J657" s="54">
        <v>0</v>
      </c>
      <c r="K657" s="54">
        <v>0</v>
      </c>
      <c r="L657" s="54">
        <v>1</v>
      </c>
      <c r="M657" s="54">
        <v>0</v>
      </c>
      <c r="N657" s="54">
        <v>0</v>
      </c>
      <c r="O657" s="54">
        <v>0</v>
      </c>
      <c r="P657" s="29"/>
      <c r="Q657" s="55"/>
      <c r="R657" s="44"/>
      <c r="S657" s="44"/>
    </row>
    <row r="658" spans="1:19">
      <c r="A658" s="31" t="s">
        <v>342</v>
      </c>
      <c r="B658" s="54">
        <v>1</v>
      </c>
      <c r="C658" s="54">
        <v>2</v>
      </c>
      <c r="D658" s="54">
        <v>1</v>
      </c>
      <c r="E658" s="54">
        <v>0</v>
      </c>
      <c r="F658" s="54">
        <v>3</v>
      </c>
      <c r="G658" s="54">
        <v>0</v>
      </c>
      <c r="H658" s="54">
        <v>0</v>
      </c>
      <c r="I658" s="54">
        <v>0</v>
      </c>
      <c r="J658" s="54">
        <v>1</v>
      </c>
      <c r="K658" s="54">
        <v>0</v>
      </c>
      <c r="L658" s="54">
        <v>0</v>
      </c>
      <c r="M658" s="54">
        <v>0</v>
      </c>
      <c r="N658" s="54">
        <v>0</v>
      </c>
      <c r="O658" s="54">
        <v>0</v>
      </c>
      <c r="P658" s="29"/>
      <c r="Q658" s="55"/>
      <c r="R658" s="44"/>
      <c r="S658" s="44"/>
    </row>
    <row r="659" spans="1:19">
      <c r="A659" s="31" t="s">
        <v>343</v>
      </c>
      <c r="B659" s="54">
        <v>0</v>
      </c>
      <c r="C659" s="54">
        <v>0</v>
      </c>
      <c r="D659" s="54">
        <v>0</v>
      </c>
      <c r="E659" s="54">
        <v>0</v>
      </c>
      <c r="F659" s="54">
        <v>0</v>
      </c>
      <c r="G659" s="54">
        <v>0</v>
      </c>
      <c r="H659" s="54">
        <v>0</v>
      </c>
      <c r="I659" s="54">
        <v>0</v>
      </c>
      <c r="J659" s="54">
        <v>0</v>
      </c>
      <c r="K659" s="54">
        <v>0</v>
      </c>
      <c r="L659" s="54">
        <v>0</v>
      </c>
      <c r="M659" s="54">
        <v>0</v>
      </c>
      <c r="N659" s="54">
        <v>0</v>
      </c>
      <c r="O659" s="54">
        <v>0</v>
      </c>
      <c r="P659" s="29"/>
      <c r="Q659" s="55"/>
      <c r="R659" s="44"/>
      <c r="S659" s="44"/>
    </row>
    <row r="660" spans="1:19">
      <c r="A660" s="31" t="s">
        <v>344</v>
      </c>
      <c r="B660" s="54">
        <v>0</v>
      </c>
      <c r="C660" s="54">
        <v>1</v>
      </c>
      <c r="D660" s="54">
        <v>0</v>
      </c>
      <c r="E660" s="54">
        <v>0</v>
      </c>
      <c r="F660" s="54">
        <v>0</v>
      </c>
      <c r="G660" s="54">
        <v>1</v>
      </c>
      <c r="H660" s="54">
        <v>0</v>
      </c>
      <c r="I660" s="54">
        <v>0</v>
      </c>
      <c r="J660" s="54">
        <v>0</v>
      </c>
      <c r="K660" s="54">
        <v>0</v>
      </c>
      <c r="L660" s="54">
        <v>0</v>
      </c>
      <c r="M660" s="54">
        <v>0</v>
      </c>
      <c r="N660" s="54">
        <v>0</v>
      </c>
      <c r="O660" s="54">
        <v>0</v>
      </c>
      <c r="P660" s="29"/>
      <c r="Q660" s="55"/>
      <c r="R660" s="44"/>
      <c r="S660" s="44"/>
    </row>
    <row r="661" spans="1:19">
      <c r="A661" s="35" t="s">
        <v>233</v>
      </c>
      <c r="B661" s="54">
        <v>0</v>
      </c>
      <c r="C661" s="54">
        <v>0</v>
      </c>
      <c r="D661" s="54">
        <v>0</v>
      </c>
      <c r="E661" s="54">
        <v>0</v>
      </c>
      <c r="F661" s="54">
        <v>0</v>
      </c>
      <c r="G661" s="54">
        <v>0</v>
      </c>
      <c r="H661" s="54">
        <v>0</v>
      </c>
      <c r="I661" s="54">
        <v>0</v>
      </c>
      <c r="J661" s="54">
        <v>0</v>
      </c>
      <c r="K661" s="54">
        <v>0</v>
      </c>
      <c r="L661" s="54">
        <v>0</v>
      </c>
      <c r="M661" s="54">
        <v>0</v>
      </c>
      <c r="N661" s="54">
        <v>0</v>
      </c>
      <c r="O661" s="54">
        <v>0</v>
      </c>
      <c r="P661" s="29"/>
      <c r="Q661" s="55"/>
      <c r="R661" s="44"/>
      <c r="S661" s="44"/>
    </row>
    <row r="662" spans="1:19">
      <c r="A662" s="35" t="s">
        <v>234</v>
      </c>
      <c r="B662" s="54">
        <v>0</v>
      </c>
      <c r="C662" s="54">
        <v>0</v>
      </c>
      <c r="D662" s="54">
        <v>0</v>
      </c>
      <c r="E662" s="54">
        <v>0</v>
      </c>
      <c r="F662" s="54">
        <v>0</v>
      </c>
      <c r="G662" s="54">
        <v>0</v>
      </c>
      <c r="H662" s="54">
        <v>0</v>
      </c>
      <c r="I662" s="54">
        <v>0</v>
      </c>
      <c r="J662" s="54">
        <v>0</v>
      </c>
      <c r="K662" s="54">
        <v>0</v>
      </c>
      <c r="L662" s="54">
        <v>0</v>
      </c>
      <c r="M662" s="54">
        <v>0</v>
      </c>
      <c r="N662" s="54">
        <v>0</v>
      </c>
      <c r="O662" s="54">
        <v>0</v>
      </c>
      <c r="P662" s="29"/>
      <c r="Q662" s="55"/>
      <c r="R662" s="44"/>
      <c r="S662" s="44"/>
    </row>
    <row r="663" spans="1:19">
      <c r="A663" s="35" t="s">
        <v>235</v>
      </c>
      <c r="B663" s="54">
        <v>0</v>
      </c>
      <c r="C663" s="54">
        <v>0</v>
      </c>
      <c r="D663" s="54">
        <v>0</v>
      </c>
      <c r="E663" s="54">
        <v>0</v>
      </c>
      <c r="F663" s="54">
        <v>0</v>
      </c>
      <c r="G663" s="54">
        <v>0</v>
      </c>
      <c r="H663" s="54">
        <v>0</v>
      </c>
      <c r="I663" s="54">
        <v>0</v>
      </c>
      <c r="J663" s="54">
        <v>0</v>
      </c>
      <c r="K663" s="54">
        <v>0</v>
      </c>
      <c r="L663" s="54">
        <v>0</v>
      </c>
      <c r="M663" s="54">
        <v>0</v>
      </c>
      <c r="N663" s="54">
        <v>0</v>
      </c>
      <c r="O663" s="54">
        <v>0</v>
      </c>
      <c r="P663" s="29"/>
      <c r="Q663" s="55"/>
      <c r="R663" s="44"/>
      <c r="S663" s="44"/>
    </row>
    <row r="664" spans="1:19" ht="16.5" customHeight="1">
      <c r="A664" s="35" t="s">
        <v>236</v>
      </c>
      <c r="B664" s="54">
        <v>0</v>
      </c>
      <c r="C664" s="54">
        <v>0</v>
      </c>
      <c r="D664" s="54">
        <v>0</v>
      </c>
      <c r="E664" s="54">
        <v>0</v>
      </c>
      <c r="F664" s="54">
        <v>1</v>
      </c>
      <c r="G664" s="54">
        <v>0</v>
      </c>
      <c r="H664" s="54">
        <v>0</v>
      </c>
      <c r="I664" s="54">
        <v>0</v>
      </c>
      <c r="J664" s="54">
        <v>0</v>
      </c>
      <c r="K664" s="54">
        <v>0</v>
      </c>
      <c r="L664" s="54">
        <v>0</v>
      </c>
      <c r="M664" s="54">
        <v>0</v>
      </c>
      <c r="N664" s="54">
        <v>0</v>
      </c>
      <c r="O664" s="54">
        <v>0</v>
      </c>
      <c r="P664" s="29"/>
      <c r="Q664" s="55"/>
      <c r="R664" s="44"/>
      <c r="S664" s="44"/>
    </row>
    <row r="665" spans="1:19">
      <c r="A665" s="35" t="s">
        <v>237</v>
      </c>
      <c r="B665" s="54">
        <v>0</v>
      </c>
      <c r="C665" s="54">
        <v>0</v>
      </c>
      <c r="D665" s="54">
        <v>0</v>
      </c>
      <c r="E665" s="54">
        <v>0</v>
      </c>
      <c r="F665" s="54">
        <v>0</v>
      </c>
      <c r="G665" s="54">
        <v>0</v>
      </c>
      <c r="H665" s="54">
        <v>0</v>
      </c>
      <c r="I665" s="54">
        <v>0</v>
      </c>
      <c r="J665" s="54">
        <v>0</v>
      </c>
      <c r="K665" s="54">
        <v>0</v>
      </c>
      <c r="L665" s="54">
        <v>0</v>
      </c>
      <c r="M665" s="54">
        <v>0</v>
      </c>
      <c r="N665" s="54">
        <v>0</v>
      </c>
      <c r="O665" s="54">
        <v>0</v>
      </c>
      <c r="P665" s="29"/>
      <c r="Q665" s="55"/>
      <c r="R665" s="44"/>
      <c r="S665" s="44"/>
    </row>
    <row r="666" spans="1:19">
      <c r="A666" s="35" t="s">
        <v>238</v>
      </c>
      <c r="B666" s="54">
        <v>0</v>
      </c>
      <c r="C666" s="54">
        <v>0</v>
      </c>
      <c r="D666" s="54">
        <v>0</v>
      </c>
      <c r="E666" s="54">
        <v>0</v>
      </c>
      <c r="F666" s="54">
        <v>0</v>
      </c>
      <c r="G666" s="54">
        <v>0</v>
      </c>
      <c r="H666" s="54">
        <v>0</v>
      </c>
      <c r="I666" s="54">
        <v>0</v>
      </c>
      <c r="J666" s="54">
        <v>0</v>
      </c>
      <c r="K666" s="54">
        <v>0</v>
      </c>
      <c r="L666" s="54">
        <v>0</v>
      </c>
      <c r="M666" s="54">
        <v>0</v>
      </c>
      <c r="N666" s="54">
        <v>0</v>
      </c>
      <c r="O666" s="54">
        <v>0</v>
      </c>
      <c r="P666" s="29"/>
      <c r="Q666" s="55"/>
      <c r="R666" s="44"/>
      <c r="S666" s="44"/>
    </row>
    <row r="667" spans="1:19">
      <c r="A667" s="35" t="s">
        <v>239</v>
      </c>
      <c r="B667" s="54">
        <v>0</v>
      </c>
      <c r="C667" s="54">
        <v>0</v>
      </c>
      <c r="D667" s="54">
        <v>0</v>
      </c>
      <c r="E667" s="54">
        <v>0</v>
      </c>
      <c r="F667" s="54">
        <v>0</v>
      </c>
      <c r="G667" s="54">
        <v>0</v>
      </c>
      <c r="H667" s="54">
        <v>0</v>
      </c>
      <c r="I667" s="54">
        <v>0</v>
      </c>
      <c r="J667" s="54">
        <v>0</v>
      </c>
      <c r="K667" s="54">
        <v>0</v>
      </c>
      <c r="L667" s="54">
        <v>0</v>
      </c>
      <c r="M667" s="54">
        <v>0</v>
      </c>
      <c r="N667" s="54">
        <v>0</v>
      </c>
      <c r="O667" s="54">
        <v>0</v>
      </c>
      <c r="P667" s="29"/>
      <c r="Q667" s="55"/>
      <c r="R667" s="44"/>
      <c r="S667" s="44"/>
    </row>
    <row r="668" spans="1:19">
      <c r="A668" s="35" t="s">
        <v>240</v>
      </c>
      <c r="B668" s="54">
        <v>0</v>
      </c>
      <c r="C668" s="54">
        <v>0</v>
      </c>
      <c r="D668" s="54">
        <v>0</v>
      </c>
      <c r="E668" s="54">
        <v>0</v>
      </c>
      <c r="F668" s="54">
        <v>0</v>
      </c>
      <c r="G668" s="54">
        <v>0</v>
      </c>
      <c r="H668" s="54">
        <v>0</v>
      </c>
      <c r="I668" s="54">
        <v>0</v>
      </c>
      <c r="J668" s="54">
        <v>0</v>
      </c>
      <c r="K668" s="54">
        <v>0</v>
      </c>
      <c r="L668" s="54">
        <v>0</v>
      </c>
      <c r="M668" s="54">
        <v>0</v>
      </c>
      <c r="N668" s="54">
        <v>0</v>
      </c>
      <c r="O668" s="54">
        <v>0</v>
      </c>
      <c r="P668" s="29"/>
      <c r="Q668" s="55"/>
      <c r="R668" s="44"/>
      <c r="S668" s="44"/>
    </row>
    <row r="669" spans="1:19">
      <c r="A669" s="35" t="s">
        <v>241</v>
      </c>
      <c r="B669" s="54">
        <v>0</v>
      </c>
      <c r="C669" s="54">
        <v>0</v>
      </c>
      <c r="D669" s="54">
        <v>0</v>
      </c>
      <c r="E669" s="54">
        <v>0</v>
      </c>
      <c r="F669" s="54">
        <v>0</v>
      </c>
      <c r="G669" s="54">
        <v>0</v>
      </c>
      <c r="H669" s="54">
        <v>0</v>
      </c>
      <c r="I669" s="54">
        <v>0</v>
      </c>
      <c r="J669" s="54">
        <v>0</v>
      </c>
      <c r="K669" s="54">
        <v>0</v>
      </c>
      <c r="L669" s="54">
        <v>0</v>
      </c>
      <c r="M669" s="54">
        <v>0</v>
      </c>
      <c r="N669" s="54">
        <v>0</v>
      </c>
      <c r="O669" s="54">
        <v>0</v>
      </c>
      <c r="P669" s="29"/>
      <c r="Q669" s="55"/>
      <c r="R669" s="44"/>
      <c r="S669" s="44"/>
    </row>
    <row r="670" spans="1:19">
      <c r="A670" s="35" t="s">
        <v>242</v>
      </c>
      <c r="B670" s="54">
        <v>0</v>
      </c>
      <c r="C670" s="54">
        <v>0</v>
      </c>
      <c r="D670" s="54">
        <v>0</v>
      </c>
      <c r="E670" s="54">
        <v>0</v>
      </c>
      <c r="F670" s="54">
        <v>0</v>
      </c>
      <c r="G670" s="54">
        <v>0</v>
      </c>
      <c r="H670" s="54">
        <v>0</v>
      </c>
      <c r="I670" s="54">
        <v>0</v>
      </c>
      <c r="J670" s="54">
        <v>0</v>
      </c>
      <c r="K670" s="54">
        <v>0</v>
      </c>
      <c r="L670" s="54">
        <v>0</v>
      </c>
      <c r="M670" s="54">
        <v>0</v>
      </c>
      <c r="N670" s="54">
        <v>0</v>
      </c>
      <c r="O670" s="54">
        <v>0</v>
      </c>
      <c r="P670" s="29"/>
      <c r="Q670" s="55"/>
      <c r="R670" s="44"/>
      <c r="S670" s="44"/>
    </row>
    <row r="671" spans="1:19">
      <c r="A671" s="35" t="s">
        <v>243</v>
      </c>
      <c r="B671" s="54">
        <v>0</v>
      </c>
      <c r="C671" s="54">
        <v>0</v>
      </c>
      <c r="D671" s="54">
        <v>0</v>
      </c>
      <c r="E671" s="54">
        <v>0</v>
      </c>
      <c r="F671" s="54">
        <v>0</v>
      </c>
      <c r="G671" s="54">
        <v>0</v>
      </c>
      <c r="H671" s="54">
        <v>0</v>
      </c>
      <c r="I671" s="54">
        <v>0</v>
      </c>
      <c r="J671" s="54">
        <v>0</v>
      </c>
      <c r="K671" s="54">
        <v>0</v>
      </c>
      <c r="L671" s="54">
        <v>0</v>
      </c>
      <c r="M671" s="54">
        <v>0</v>
      </c>
      <c r="N671" s="54">
        <v>0</v>
      </c>
      <c r="O671" s="54">
        <v>0</v>
      </c>
      <c r="P671" s="29"/>
      <c r="Q671" s="55"/>
      <c r="R671" s="44"/>
      <c r="S671" s="44"/>
    </row>
    <row r="672" spans="1:19">
      <c r="A672" s="35" t="s">
        <v>244</v>
      </c>
      <c r="B672" s="54">
        <v>0</v>
      </c>
      <c r="C672" s="54">
        <v>0</v>
      </c>
      <c r="D672" s="54">
        <v>0</v>
      </c>
      <c r="E672" s="54">
        <v>0</v>
      </c>
      <c r="F672" s="54">
        <v>0</v>
      </c>
      <c r="G672" s="54">
        <v>0</v>
      </c>
      <c r="H672" s="54">
        <v>0</v>
      </c>
      <c r="I672" s="54">
        <v>0</v>
      </c>
      <c r="J672" s="54">
        <v>0</v>
      </c>
      <c r="K672" s="54">
        <v>0</v>
      </c>
      <c r="L672" s="54">
        <v>0</v>
      </c>
      <c r="M672" s="54">
        <v>0</v>
      </c>
      <c r="N672" s="54">
        <v>0</v>
      </c>
      <c r="O672" s="54">
        <v>0</v>
      </c>
      <c r="P672" s="29"/>
      <c r="Q672" s="55"/>
      <c r="R672" s="44"/>
      <c r="S672" s="44"/>
    </row>
    <row r="673" spans="1:19">
      <c r="A673" s="35" t="s">
        <v>245</v>
      </c>
      <c r="B673" s="54">
        <v>0</v>
      </c>
      <c r="C673" s="54">
        <v>0</v>
      </c>
      <c r="D673" s="54">
        <v>0</v>
      </c>
      <c r="E673" s="54">
        <v>0</v>
      </c>
      <c r="F673" s="54">
        <v>0</v>
      </c>
      <c r="G673" s="54">
        <v>0</v>
      </c>
      <c r="H673" s="54">
        <v>0</v>
      </c>
      <c r="I673" s="54">
        <v>0</v>
      </c>
      <c r="J673" s="54">
        <v>0</v>
      </c>
      <c r="K673" s="54">
        <v>0</v>
      </c>
      <c r="L673" s="54">
        <v>0</v>
      </c>
      <c r="M673" s="54">
        <v>0</v>
      </c>
      <c r="N673" s="54">
        <v>0</v>
      </c>
      <c r="O673" s="54">
        <v>0</v>
      </c>
      <c r="P673" s="29"/>
      <c r="Q673" s="55"/>
      <c r="R673" s="44"/>
      <c r="S673" s="44"/>
    </row>
    <row r="674" spans="1:19">
      <c r="A674" s="35" t="s">
        <v>246</v>
      </c>
      <c r="B674" s="54">
        <v>0</v>
      </c>
      <c r="C674" s="54">
        <v>0</v>
      </c>
      <c r="D674" s="54">
        <v>0</v>
      </c>
      <c r="E674" s="54">
        <v>0</v>
      </c>
      <c r="F674" s="54">
        <v>0</v>
      </c>
      <c r="G674" s="54">
        <v>0</v>
      </c>
      <c r="H674" s="54">
        <v>0</v>
      </c>
      <c r="I674" s="54">
        <v>0</v>
      </c>
      <c r="J674" s="54">
        <v>0</v>
      </c>
      <c r="K674" s="54">
        <v>0</v>
      </c>
      <c r="L674" s="54">
        <v>0</v>
      </c>
      <c r="M674" s="54">
        <v>0</v>
      </c>
      <c r="N674" s="54">
        <v>0</v>
      </c>
      <c r="O674" s="54">
        <v>0</v>
      </c>
      <c r="P674" s="29"/>
      <c r="Q674" s="55"/>
      <c r="R674" s="44"/>
      <c r="S674" s="44"/>
    </row>
    <row r="675" spans="1:19">
      <c r="A675" s="35" t="s">
        <v>247</v>
      </c>
      <c r="B675" s="54">
        <v>0</v>
      </c>
      <c r="C675" s="54">
        <v>0</v>
      </c>
      <c r="D675" s="54">
        <v>0</v>
      </c>
      <c r="E675" s="54">
        <v>0</v>
      </c>
      <c r="F675" s="54">
        <v>0</v>
      </c>
      <c r="G675" s="54">
        <v>0</v>
      </c>
      <c r="H675" s="54">
        <v>0</v>
      </c>
      <c r="I675" s="54">
        <v>0</v>
      </c>
      <c r="J675" s="54">
        <v>0</v>
      </c>
      <c r="K675" s="54">
        <v>0</v>
      </c>
      <c r="L675" s="54">
        <v>0</v>
      </c>
      <c r="M675" s="54">
        <v>0</v>
      </c>
      <c r="N675" s="54">
        <v>0</v>
      </c>
      <c r="O675" s="54">
        <v>0</v>
      </c>
      <c r="P675" s="29"/>
      <c r="Q675" s="55"/>
      <c r="R675" s="44"/>
      <c r="S675" s="44"/>
    </row>
    <row r="676" spans="1:19" ht="16.5" customHeight="1">
      <c r="A676" s="35" t="s">
        <v>248</v>
      </c>
      <c r="B676" s="54">
        <v>0</v>
      </c>
      <c r="C676" s="54">
        <v>0</v>
      </c>
      <c r="D676" s="54">
        <v>0</v>
      </c>
      <c r="E676" s="54">
        <v>0</v>
      </c>
      <c r="F676" s="54">
        <v>0</v>
      </c>
      <c r="G676" s="54">
        <v>0</v>
      </c>
      <c r="H676" s="54">
        <v>0</v>
      </c>
      <c r="I676" s="54">
        <v>0</v>
      </c>
      <c r="J676" s="54">
        <v>0</v>
      </c>
      <c r="K676" s="54">
        <v>0</v>
      </c>
      <c r="L676" s="54">
        <v>0</v>
      </c>
      <c r="M676" s="54">
        <v>0</v>
      </c>
      <c r="N676" s="54">
        <v>0</v>
      </c>
      <c r="O676" s="54">
        <v>0</v>
      </c>
      <c r="P676" s="29"/>
      <c r="Q676" s="55"/>
      <c r="R676" s="44"/>
      <c r="S676" s="44"/>
    </row>
    <row r="677" spans="1:19"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55"/>
      <c r="R677" s="44"/>
      <c r="S677" s="44"/>
    </row>
    <row r="678" spans="1:19">
      <c r="B678" s="131"/>
      <c r="C678" s="131"/>
      <c r="D678" s="131"/>
      <c r="E678" s="131"/>
      <c r="F678" s="131"/>
      <c r="G678" s="131"/>
      <c r="H678" s="131"/>
      <c r="I678" s="131"/>
      <c r="J678" s="131"/>
      <c r="K678" s="131"/>
      <c r="L678" s="131"/>
      <c r="M678" s="131"/>
      <c r="N678" s="131"/>
      <c r="O678" s="131"/>
      <c r="P678" s="131"/>
      <c r="Q678" s="55"/>
      <c r="R678" s="44"/>
      <c r="S678" s="44"/>
    </row>
    <row r="679" spans="1:19" ht="16.5" customHeight="1">
      <c r="A679" s="158" t="s">
        <v>296</v>
      </c>
      <c r="B679" s="152" t="s">
        <v>221</v>
      </c>
      <c r="C679" s="153"/>
      <c r="D679" s="152" t="s">
        <v>222</v>
      </c>
      <c r="E679" s="153"/>
      <c r="F679" s="152" t="s">
        <v>223</v>
      </c>
      <c r="G679" s="153"/>
      <c r="H679" s="152" t="s">
        <v>224</v>
      </c>
      <c r="I679" s="153"/>
      <c r="J679" s="152" t="s">
        <v>225</v>
      </c>
      <c r="K679" s="153"/>
      <c r="L679" s="152" t="s">
        <v>226</v>
      </c>
      <c r="M679" s="153"/>
      <c r="N679" s="152" t="s">
        <v>330</v>
      </c>
      <c r="O679" s="153"/>
      <c r="P679" s="29"/>
      <c r="Q679" s="55"/>
      <c r="R679" s="44"/>
      <c r="S679" s="44"/>
    </row>
    <row r="680" spans="1:19">
      <c r="A680" s="159"/>
      <c r="B680" s="134" t="s">
        <v>3</v>
      </c>
      <c r="C680" s="134" t="s">
        <v>4</v>
      </c>
      <c r="D680" s="134" t="s">
        <v>3</v>
      </c>
      <c r="E680" s="134" t="s">
        <v>4</v>
      </c>
      <c r="F680" s="134" t="s">
        <v>3</v>
      </c>
      <c r="G680" s="134" t="s">
        <v>4</v>
      </c>
      <c r="H680" s="134" t="s">
        <v>3</v>
      </c>
      <c r="I680" s="134" t="s">
        <v>4</v>
      </c>
      <c r="J680" s="134" t="s">
        <v>3</v>
      </c>
      <c r="K680" s="134" t="s">
        <v>4</v>
      </c>
      <c r="L680" s="134" t="s">
        <v>3</v>
      </c>
      <c r="M680" s="134" t="s">
        <v>4</v>
      </c>
      <c r="N680" s="134" t="s">
        <v>3</v>
      </c>
      <c r="O680" s="134" t="s">
        <v>4</v>
      </c>
      <c r="P680" s="182"/>
      <c r="Q680" s="55"/>
      <c r="R680" s="44"/>
      <c r="S680" s="44"/>
    </row>
    <row r="681" spans="1:19">
      <c r="A681" s="24" t="s">
        <v>227</v>
      </c>
      <c r="B681" s="52">
        <v>2</v>
      </c>
      <c r="C681" s="52">
        <v>4</v>
      </c>
      <c r="D681" s="52">
        <v>12</v>
      </c>
      <c r="E681" s="52">
        <v>1</v>
      </c>
      <c r="F681" s="52">
        <v>49</v>
      </c>
      <c r="G681" s="52">
        <v>63</v>
      </c>
      <c r="H681" s="52">
        <v>59</v>
      </c>
      <c r="I681" s="52">
        <v>51</v>
      </c>
      <c r="J681" s="52">
        <v>42</v>
      </c>
      <c r="K681" s="52">
        <v>39</v>
      </c>
      <c r="L681" s="52">
        <v>110</v>
      </c>
      <c r="M681" s="52">
        <v>84</v>
      </c>
      <c r="N681" s="52">
        <v>3</v>
      </c>
      <c r="O681" s="52">
        <v>1</v>
      </c>
      <c r="P681" s="29"/>
      <c r="Q681" s="55"/>
      <c r="R681" s="44"/>
      <c r="S681" s="44"/>
    </row>
    <row r="682" spans="1:19">
      <c r="A682" s="31" t="s">
        <v>298</v>
      </c>
      <c r="B682" s="54">
        <v>0</v>
      </c>
      <c r="C682" s="54">
        <v>0</v>
      </c>
      <c r="D682" s="54">
        <v>2</v>
      </c>
      <c r="E682" s="54">
        <v>0</v>
      </c>
      <c r="F682" s="54">
        <v>5</v>
      </c>
      <c r="G682" s="54">
        <v>6</v>
      </c>
      <c r="H682" s="54">
        <v>14</v>
      </c>
      <c r="I682" s="54">
        <v>14</v>
      </c>
      <c r="J682" s="54">
        <v>7</v>
      </c>
      <c r="K682" s="54">
        <v>8</v>
      </c>
      <c r="L682" s="54">
        <v>12</v>
      </c>
      <c r="M682" s="54">
        <v>9</v>
      </c>
      <c r="N682" s="54">
        <v>1</v>
      </c>
      <c r="O682" s="54">
        <v>0</v>
      </c>
      <c r="P682" s="29"/>
      <c r="Q682" s="55"/>
      <c r="R682" s="44"/>
      <c r="S682" s="44"/>
    </row>
    <row r="683" spans="1:19">
      <c r="A683" s="31" t="s">
        <v>297</v>
      </c>
      <c r="B683" s="54">
        <v>0</v>
      </c>
      <c r="C683" s="54">
        <v>0</v>
      </c>
      <c r="D683" s="54">
        <v>8</v>
      </c>
      <c r="E683" s="54">
        <v>0</v>
      </c>
      <c r="F683" s="54">
        <v>13</v>
      </c>
      <c r="G683" s="54">
        <v>17</v>
      </c>
      <c r="H683" s="54">
        <v>2</v>
      </c>
      <c r="I683" s="54">
        <v>5</v>
      </c>
      <c r="J683" s="54">
        <v>7</v>
      </c>
      <c r="K683" s="54">
        <v>7</v>
      </c>
      <c r="L683" s="54">
        <v>17</v>
      </c>
      <c r="M683" s="54">
        <v>24</v>
      </c>
      <c r="N683" s="54">
        <v>0</v>
      </c>
      <c r="O683" s="54">
        <v>0</v>
      </c>
      <c r="P683" s="29"/>
      <c r="Q683" s="55"/>
      <c r="R683" s="44"/>
      <c r="S683" s="44"/>
    </row>
    <row r="684" spans="1:19">
      <c r="A684" s="31" t="s">
        <v>289</v>
      </c>
      <c r="B684" s="54">
        <v>0</v>
      </c>
      <c r="C684" s="54">
        <v>0</v>
      </c>
      <c r="D684" s="54">
        <v>0</v>
      </c>
      <c r="E684" s="54">
        <v>0</v>
      </c>
      <c r="F684" s="54">
        <v>5</v>
      </c>
      <c r="G684" s="54">
        <v>2</v>
      </c>
      <c r="H684" s="54">
        <v>8</v>
      </c>
      <c r="I684" s="54">
        <v>1</v>
      </c>
      <c r="J684" s="54">
        <v>5</v>
      </c>
      <c r="K684" s="54">
        <v>3</v>
      </c>
      <c r="L684" s="54">
        <v>10</v>
      </c>
      <c r="M684" s="54">
        <v>3</v>
      </c>
      <c r="N684" s="54">
        <v>0</v>
      </c>
      <c r="O684" s="54">
        <v>0</v>
      </c>
      <c r="P684" s="29"/>
      <c r="Q684" s="55"/>
      <c r="R684" s="44"/>
      <c r="S684" s="44"/>
    </row>
    <row r="685" spans="1:19">
      <c r="A685" s="31" t="s">
        <v>342</v>
      </c>
      <c r="B685" s="54">
        <v>0</v>
      </c>
      <c r="C685" s="54">
        <v>0</v>
      </c>
      <c r="D685" s="54">
        <v>0</v>
      </c>
      <c r="E685" s="54">
        <v>1</v>
      </c>
      <c r="F685" s="54">
        <v>4</v>
      </c>
      <c r="G685" s="54">
        <v>4</v>
      </c>
      <c r="H685" s="54">
        <v>4</v>
      </c>
      <c r="I685" s="54">
        <v>4</v>
      </c>
      <c r="J685" s="54">
        <v>3</v>
      </c>
      <c r="K685" s="54">
        <v>2</v>
      </c>
      <c r="L685" s="54">
        <v>7</v>
      </c>
      <c r="M685" s="54">
        <v>4</v>
      </c>
      <c r="N685" s="54">
        <v>1</v>
      </c>
      <c r="O685" s="54">
        <v>0</v>
      </c>
      <c r="P685" s="29"/>
      <c r="Q685" s="55"/>
      <c r="R685" s="44"/>
      <c r="S685" s="44"/>
    </row>
    <row r="686" spans="1:19">
      <c r="A686" s="31" t="s">
        <v>343</v>
      </c>
      <c r="B686" s="54">
        <v>1</v>
      </c>
      <c r="C686" s="54">
        <v>1</v>
      </c>
      <c r="D686" s="54">
        <v>1</v>
      </c>
      <c r="E686" s="54">
        <v>0</v>
      </c>
      <c r="F686" s="54">
        <v>6</v>
      </c>
      <c r="G686" s="54">
        <v>5</v>
      </c>
      <c r="H686" s="54">
        <v>9</v>
      </c>
      <c r="I686" s="54">
        <v>3</v>
      </c>
      <c r="J686" s="54">
        <v>3</v>
      </c>
      <c r="K686" s="54">
        <v>0</v>
      </c>
      <c r="L686" s="54">
        <v>27</v>
      </c>
      <c r="M686" s="54">
        <v>14</v>
      </c>
      <c r="N686" s="54">
        <v>0</v>
      </c>
      <c r="O686" s="54">
        <v>0</v>
      </c>
      <c r="P686" s="29"/>
      <c r="Q686" s="55"/>
      <c r="R686" s="44"/>
      <c r="S686" s="44"/>
    </row>
    <row r="687" spans="1:19">
      <c r="A687" s="31" t="s">
        <v>344</v>
      </c>
      <c r="B687" s="54">
        <v>1</v>
      </c>
      <c r="C687" s="54">
        <v>1</v>
      </c>
      <c r="D687" s="54">
        <v>1</v>
      </c>
      <c r="E687" s="54">
        <v>0</v>
      </c>
      <c r="F687" s="54">
        <v>8</v>
      </c>
      <c r="G687" s="54">
        <v>13</v>
      </c>
      <c r="H687" s="54">
        <v>11</v>
      </c>
      <c r="I687" s="54">
        <v>13</v>
      </c>
      <c r="J687" s="54">
        <v>7</v>
      </c>
      <c r="K687" s="54">
        <v>6</v>
      </c>
      <c r="L687" s="54">
        <v>12</v>
      </c>
      <c r="M687" s="54">
        <v>13</v>
      </c>
      <c r="N687" s="54">
        <v>0</v>
      </c>
      <c r="O687" s="54">
        <v>0</v>
      </c>
      <c r="P687" s="29"/>
      <c r="Q687" s="55"/>
      <c r="R687" s="44"/>
      <c r="S687" s="44"/>
    </row>
    <row r="688" spans="1:19">
      <c r="A688" s="35" t="s">
        <v>233</v>
      </c>
      <c r="B688" s="54">
        <v>0</v>
      </c>
      <c r="C688" s="54">
        <v>0</v>
      </c>
      <c r="D688" s="54">
        <v>0</v>
      </c>
      <c r="E688" s="54">
        <v>0</v>
      </c>
      <c r="F688" s="54">
        <v>0</v>
      </c>
      <c r="G688" s="54">
        <v>2</v>
      </c>
      <c r="H688" s="54">
        <v>2</v>
      </c>
      <c r="I688" s="54">
        <v>0</v>
      </c>
      <c r="J688" s="54">
        <v>0</v>
      </c>
      <c r="K688" s="54">
        <v>1</v>
      </c>
      <c r="L688" s="54">
        <v>0</v>
      </c>
      <c r="M688" s="54">
        <v>0</v>
      </c>
      <c r="N688" s="54">
        <v>0</v>
      </c>
      <c r="O688" s="54">
        <v>0</v>
      </c>
      <c r="P688" s="29"/>
      <c r="Q688" s="55"/>
      <c r="R688" s="44"/>
      <c r="S688" s="44"/>
    </row>
    <row r="689" spans="1:19">
      <c r="A689" s="35" t="s">
        <v>234</v>
      </c>
      <c r="B689" s="54">
        <v>0</v>
      </c>
      <c r="C689" s="54">
        <v>2</v>
      </c>
      <c r="D689" s="54">
        <v>0</v>
      </c>
      <c r="E689" s="54">
        <v>0</v>
      </c>
      <c r="F689" s="54">
        <v>0</v>
      </c>
      <c r="G689" s="54">
        <v>3</v>
      </c>
      <c r="H689" s="54">
        <v>3</v>
      </c>
      <c r="I689" s="54">
        <v>1</v>
      </c>
      <c r="J689" s="54">
        <v>1</v>
      </c>
      <c r="K689" s="54">
        <v>0</v>
      </c>
      <c r="L689" s="54">
        <v>2</v>
      </c>
      <c r="M689" s="54">
        <v>2</v>
      </c>
      <c r="N689" s="54">
        <v>0</v>
      </c>
      <c r="O689" s="54">
        <v>0</v>
      </c>
      <c r="P689" s="29"/>
      <c r="Q689" s="55"/>
      <c r="R689" s="44"/>
      <c r="S689" s="44"/>
    </row>
    <row r="690" spans="1:19">
      <c r="A690" s="35" t="s">
        <v>235</v>
      </c>
      <c r="B690" s="54">
        <v>0</v>
      </c>
      <c r="C690" s="54">
        <v>0</v>
      </c>
      <c r="D690" s="54">
        <v>0</v>
      </c>
      <c r="E690" s="54">
        <v>0</v>
      </c>
      <c r="F690" s="54">
        <v>0</v>
      </c>
      <c r="G690" s="54">
        <v>2</v>
      </c>
      <c r="H690" s="54">
        <v>1</v>
      </c>
      <c r="I690" s="54">
        <v>0</v>
      </c>
      <c r="J690" s="54">
        <v>0</v>
      </c>
      <c r="K690" s="54">
        <v>0</v>
      </c>
      <c r="L690" s="54">
        <v>1</v>
      </c>
      <c r="M690" s="54">
        <v>0</v>
      </c>
      <c r="N690" s="54">
        <v>0</v>
      </c>
      <c r="O690" s="54">
        <v>0</v>
      </c>
      <c r="P690" s="29"/>
      <c r="Q690" s="55"/>
      <c r="R690" s="44"/>
      <c r="S690" s="44"/>
    </row>
    <row r="691" spans="1:19">
      <c r="A691" s="35" t="s">
        <v>236</v>
      </c>
      <c r="B691" s="54">
        <v>0</v>
      </c>
      <c r="C691" s="54">
        <v>0</v>
      </c>
      <c r="D691" s="54">
        <v>0</v>
      </c>
      <c r="E691" s="54">
        <v>0</v>
      </c>
      <c r="F691" s="54">
        <v>0</v>
      </c>
      <c r="G691" s="54">
        <v>0</v>
      </c>
      <c r="H691" s="54">
        <v>0</v>
      </c>
      <c r="I691" s="54">
        <v>0</v>
      </c>
      <c r="J691" s="54">
        <v>0</v>
      </c>
      <c r="K691" s="54">
        <v>1</v>
      </c>
      <c r="L691" s="54">
        <v>0</v>
      </c>
      <c r="M691" s="54">
        <v>0</v>
      </c>
      <c r="N691" s="54">
        <v>0</v>
      </c>
      <c r="O691" s="54">
        <v>0</v>
      </c>
      <c r="P691" s="29"/>
      <c r="Q691" s="55"/>
      <c r="R691" s="44"/>
      <c r="S691" s="44"/>
    </row>
    <row r="692" spans="1:19">
      <c r="A692" s="35" t="s">
        <v>237</v>
      </c>
      <c r="B692" s="54">
        <v>0</v>
      </c>
      <c r="C692" s="54">
        <v>0</v>
      </c>
      <c r="D692" s="54">
        <v>0</v>
      </c>
      <c r="E692" s="54">
        <v>0</v>
      </c>
      <c r="F692" s="54">
        <v>0</v>
      </c>
      <c r="G692" s="54">
        <v>0</v>
      </c>
      <c r="H692" s="54">
        <v>0</v>
      </c>
      <c r="I692" s="54">
        <v>0</v>
      </c>
      <c r="J692" s="54">
        <v>0</v>
      </c>
      <c r="K692" s="54">
        <v>0</v>
      </c>
      <c r="L692" s="54">
        <v>0</v>
      </c>
      <c r="M692" s="54">
        <v>0</v>
      </c>
      <c r="N692" s="54">
        <v>0</v>
      </c>
      <c r="O692" s="54">
        <v>0</v>
      </c>
      <c r="P692" s="29"/>
      <c r="Q692" s="55"/>
      <c r="R692" s="44"/>
      <c r="S692" s="44"/>
    </row>
    <row r="693" spans="1:19">
      <c r="A693" s="35" t="s">
        <v>238</v>
      </c>
      <c r="B693" s="54">
        <v>0</v>
      </c>
      <c r="C693" s="54">
        <v>0</v>
      </c>
      <c r="D693" s="54">
        <v>0</v>
      </c>
      <c r="E693" s="54">
        <v>0</v>
      </c>
      <c r="F693" s="54">
        <v>0</v>
      </c>
      <c r="G693" s="54">
        <v>0</v>
      </c>
      <c r="H693" s="54">
        <v>1</v>
      </c>
      <c r="I693" s="54">
        <v>0</v>
      </c>
      <c r="J693" s="54">
        <v>1</v>
      </c>
      <c r="K693" s="54">
        <v>0</v>
      </c>
      <c r="L693" s="54">
        <v>0</v>
      </c>
      <c r="M693" s="54">
        <v>0</v>
      </c>
      <c r="N693" s="54">
        <v>0</v>
      </c>
      <c r="O693" s="54">
        <v>0</v>
      </c>
      <c r="P693" s="29"/>
      <c r="Q693" s="55"/>
      <c r="R693" s="44"/>
      <c r="S693" s="44"/>
    </row>
    <row r="694" spans="1:19">
      <c r="A694" s="35" t="s">
        <v>239</v>
      </c>
      <c r="B694" s="54">
        <v>0</v>
      </c>
      <c r="C694" s="54">
        <v>0</v>
      </c>
      <c r="D694" s="54">
        <v>0</v>
      </c>
      <c r="E694" s="54">
        <v>0</v>
      </c>
      <c r="F694" s="54">
        <v>1</v>
      </c>
      <c r="G694" s="54">
        <v>0</v>
      </c>
      <c r="H694" s="54">
        <v>0</v>
      </c>
      <c r="I694" s="54">
        <v>0</v>
      </c>
      <c r="J694" s="54">
        <v>0</v>
      </c>
      <c r="K694" s="54">
        <v>0</v>
      </c>
      <c r="L694" s="54">
        <v>3</v>
      </c>
      <c r="M694" s="54">
        <v>1</v>
      </c>
      <c r="N694" s="54">
        <v>0</v>
      </c>
      <c r="O694" s="54">
        <v>0</v>
      </c>
      <c r="P694" s="29"/>
      <c r="Q694" s="55"/>
      <c r="R694" s="44"/>
      <c r="S694" s="44"/>
    </row>
    <row r="695" spans="1:19">
      <c r="A695" s="35" t="s">
        <v>240</v>
      </c>
      <c r="B695" s="54">
        <v>0</v>
      </c>
      <c r="C695" s="54">
        <v>0</v>
      </c>
      <c r="D695" s="54">
        <v>0</v>
      </c>
      <c r="E695" s="54">
        <v>0</v>
      </c>
      <c r="F695" s="54">
        <v>1</v>
      </c>
      <c r="G695" s="54">
        <v>2</v>
      </c>
      <c r="H695" s="54">
        <v>0</v>
      </c>
      <c r="I695" s="54">
        <v>3</v>
      </c>
      <c r="J695" s="54">
        <v>2</v>
      </c>
      <c r="K695" s="54">
        <v>3</v>
      </c>
      <c r="L695" s="54">
        <v>9</v>
      </c>
      <c r="M695" s="54">
        <v>3</v>
      </c>
      <c r="N695" s="54">
        <v>0</v>
      </c>
      <c r="O695" s="54">
        <v>0</v>
      </c>
      <c r="P695" s="29"/>
      <c r="Q695" s="55"/>
      <c r="R695" s="44"/>
      <c r="S695" s="44"/>
    </row>
    <row r="696" spans="1:19">
      <c r="A696" s="35" t="s">
        <v>241</v>
      </c>
      <c r="B696" s="54">
        <v>0</v>
      </c>
      <c r="C696" s="54">
        <v>0</v>
      </c>
      <c r="D696" s="54">
        <v>0</v>
      </c>
      <c r="E696" s="54">
        <v>0</v>
      </c>
      <c r="F696" s="54">
        <v>0</v>
      </c>
      <c r="G696" s="54">
        <v>0</v>
      </c>
      <c r="H696" s="54">
        <v>0</v>
      </c>
      <c r="I696" s="54">
        <v>0</v>
      </c>
      <c r="J696" s="54">
        <v>0</v>
      </c>
      <c r="K696" s="54">
        <v>0</v>
      </c>
      <c r="L696" s="54">
        <v>0</v>
      </c>
      <c r="M696" s="54">
        <v>0</v>
      </c>
      <c r="N696" s="54">
        <v>0</v>
      </c>
      <c r="O696" s="54">
        <v>0</v>
      </c>
      <c r="P696" s="29"/>
      <c r="Q696" s="55"/>
      <c r="R696" s="44"/>
      <c r="S696" s="44"/>
    </row>
    <row r="697" spans="1:19">
      <c r="A697" s="35" t="s">
        <v>242</v>
      </c>
      <c r="B697" s="54">
        <v>0</v>
      </c>
      <c r="C697" s="54">
        <v>0</v>
      </c>
      <c r="D697" s="54">
        <v>0</v>
      </c>
      <c r="E697" s="54">
        <v>0</v>
      </c>
      <c r="F697" s="54">
        <v>2</v>
      </c>
      <c r="G697" s="54">
        <v>2</v>
      </c>
      <c r="H697" s="54">
        <v>1</v>
      </c>
      <c r="I697" s="54">
        <v>1</v>
      </c>
      <c r="J697" s="54">
        <v>5</v>
      </c>
      <c r="K697" s="54">
        <v>6</v>
      </c>
      <c r="L697" s="54">
        <v>5</v>
      </c>
      <c r="M697" s="54">
        <v>3</v>
      </c>
      <c r="N697" s="54">
        <v>0</v>
      </c>
      <c r="O697" s="54">
        <v>1</v>
      </c>
      <c r="P697" s="29"/>
      <c r="Q697" s="55"/>
      <c r="R697" s="44"/>
      <c r="S697" s="44"/>
    </row>
    <row r="698" spans="1:19">
      <c r="A698" s="35" t="s">
        <v>243</v>
      </c>
      <c r="B698" s="54">
        <v>0</v>
      </c>
      <c r="C698" s="54">
        <v>0</v>
      </c>
      <c r="D698" s="54">
        <v>0</v>
      </c>
      <c r="E698" s="54">
        <v>0</v>
      </c>
      <c r="F698" s="54">
        <v>0</v>
      </c>
      <c r="G698" s="54">
        <v>0</v>
      </c>
      <c r="H698" s="54">
        <v>0</v>
      </c>
      <c r="I698" s="54">
        <v>0</v>
      </c>
      <c r="J698" s="54">
        <v>0</v>
      </c>
      <c r="K698" s="54">
        <v>0</v>
      </c>
      <c r="L698" s="54">
        <v>0</v>
      </c>
      <c r="M698" s="54">
        <v>0</v>
      </c>
      <c r="N698" s="54">
        <v>0</v>
      </c>
      <c r="O698" s="54">
        <v>0</v>
      </c>
      <c r="P698" s="29"/>
      <c r="Q698" s="55"/>
      <c r="R698" s="44"/>
      <c r="S698" s="44"/>
    </row>
    <row r="699" spans="1:19">
      <c r="A699" s="35" t="s">
        <v>244</v>
      </c>
      <c r="B699" s="54">
        <v>0</v>
      </c>
      <c r="C699" s="54">
        <v>0</v>
      </c>
      <c r="D699" s="54">
        <v>0</v>
      </c>
      <c r="E699" s="54">
        <v>0</v>
      </c>
      <c r="F699" s="54">
        <v>1</v>
      </c>
      <c r="G699" s="54">
        <v>1</v>
      </c>
      <c r="H699" s="54">
        <v>0</v>
      </c>
      <c r="I699" s="54">
        <v>1</v>
      </c>
      <c r="J699" s="54">
        <v>0</v>
      </c>
      <c r="K699" s="54">
        <v>0</v>
      </c>
      <c r="L699" s="54">
        <v>1</v>
      </c>
      <c r="M699" s="54">
        <v>2</v>
      </c>
      <c r="N699" s="54">
        <v>0</v>
      </c>
      <c r="O699" s="54">
        <v>0</v>
      </c>
      <c r="P699" s="29"/>
      <c r="Q699" s="55"/>
      <c r="R699" s="44"/>
      <c r="S699" s="44"/>
    </row>
    <row r="700" spans="1:19">
      <c r="A700" s="35" t="s">
        <v>245</v>
      </c>
      <c r="B700" s="54">
        <v>0</v>
      </c>
      <c r="C700" s="54">
        <v>0</v>
      </c>
      <c r="D700" s="54">
        <v>0</v>
      </c>
      <c r="E700" s="54">
        <v>0</v>
      </c>
      <c r="F700" s="54">
        <v>3</v>
      </c>
      <c r="G700" s="54">
        <v>4</v>
      </c>
      <c r="H700" s="54">
        <v>3</v>
      </c>
      <c r="I700" s="54">
        <v>5</v>
      </c>
      <c r="J700" s="54">
        <v>1</v>
      </c>
      <c r="K700" s="54">
        <v>2</v>
      </c>
      <c r="L700" s="54">
        <v>4</v>
      </c>
      <c r="M700" s="54">
        <v>6</v>
      </c>
      <c r="N700" s="54">
        <v>1</v>
      </c>
      <c r="O700" s="54">
        <v>0</v>
      </c>
      <c r="P700" s="29"/>
      <c r="Q700" s="55"/>
      <c r="R700" s="44"/>
      <c r="S700" s="44"/>
    </row>
    <row r="701" spans="1:19">
      <c r="A701" s="35" t="s">
        <v>246</v>
      </c>
      <c r="B701" s="54">
        <v>0</v>
      </c>
      <c r="C701" s="54">
        <v>0</v>
      </c>
      <c r="D701" s="54">
        <v>0</v>
      </c>
      <c r="E701" s="54">
        <v>0</v>
      </c>
      <c r="F701" s="54">
        <v>0</v>
      </c>
      <c r="G701" s="54">
        <v>0</v>
      </c>
      <c r="H701" s="54">
        <v>0</v>
      </c>
      <c r="I701" s="54">
        <v>0</v>
      </c>
      <c r="J701" s="54">
        <v>0</v>
      </c>
      <c r="K701" s="54">
        <v>0</v>
      </c>
      <c r="L701" s="54">
        <v>0</v>
      </c>
      <c r="M701" s="54">
        <v>0</v>
      </c>
      <c r="N701" s="54">
        <v>0</v>
      </c>
      <c r="O701" s="54">
        <v>0</v>
      </c>
      <c r="P701" s="29"/>
      <c r="Q701" s="55"/>
      <c r="R701" s="44"/>
      <c r="S701" s="44"/>
    </row>
    <row r="702" spans="1:19">
      <c r="A702" s="35" t="s">
        <v>247</v>
      </c>
      <c r="B702" s="54">
        <v>0</v>
      </c>
      <c r="C702" s="54">
        <v>0</v>
      </c>
      <c r="D702" s="54">
        <v>0</v>
      </c>
      <c r="E702" s="54">
        <v>0</v>
      </c>
      <c r="F702" s="54">
        <v>0</v>
      </c>
      <c r="G702" s="54">
        <v>0</v>
      </c>
      <c r="H702" s="54">
        <v>0</v>
      </c>
      <c r="I702" s="54">
        <v>0</v>
      </c>
      <c r="J702" s="54">
        <v>0</v>
      </c>
      <c r="K702" s="54">
        <v>0</v>
      </c>
      <c r="L702" s="54">
        <v>0</v>
      </c>
      <c r="M702" s="54">
        <v>0</v>
      </c>
      <c r="N702" s="54">
        <v>0</v>
      </c>
      <c r="O702" s="54">
        <v>0</v>
      </c>
      <c r="P702" s="29"/>
      <c r="Q702" s="55"/>
      <c r="R702" s="44"/>
      <c r="S702" s="44"/>
    </row>
    <row r="703" spans="1:19">
      <c r="A703" s="35" t="s">
        <v>248</v>
      </c>
      <c r="B703" s="54">
        <v>0</v>
      </c>
      <c r="C703" s="54">
        <v>0</v>
      </c>
      <c r="D703" s="54">
        <v>0</v>
      </c>
      <c r="E703" s="54">
        <v>0</v>
      </c>
      <c r="F703" s="54">
        <v>0</v>
      </c>
      <c r="G703" s="54">
        <v>0</v>
      </c>
      <c r="H703" s="54">
        <v>0</v>
      </c>
      <c r="I703" s="54">
        <v>0</v>
      </c>
      <c r="J703" s="54">
        <v>0</v>
      </c>
      <c r="K703" s="54">
        <v>0</v>
      </c>
      <c r="L703" s="54">
        <v>0</v>
      </c>
      <c r="M703" s="54">
        <v>0</v>
      </c>
      <c r="N703" s="54">
        <v>0</v>
      </c>
      <c r="O703" s="54">
        <v>0</v>
      </c>
      <c r="P703" s="29"/>
      <c r="Q703" s="55"/>
      <c r="R703" s="44"/>
      <c r="S703" s="44"/>
    </row>
    <row r="704" spans="1:19"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55"/>
      <c r="R704" s="44"/>
    </row>
    <row r="705" spans="2:18"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44"/>
      <c r="R705" s="44"/>
    </row>
    <row r="706" spans="2:18"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44"/>
      <c r="R706" s="44"/>
    </row>
    <row r="707" spans="2:18">
      <c r="M707" s="26"/>
    </row>
    <row r="708" spans="2:18">
      <c r="H708" s="26"/>
      <c r="M708" s="26"/>
    </row>
    <row r="709" spans="2:18">
      <c r="M709" s="26"/>
    </row>
    <row r="710" spans="2:18">
      <c r="H710" s="26"/>
      <c r="I710" s="26"/>
      <c r="L710" s="26"/>
      <c r="M710" s="26"/>
    </row>
    <row r="711" spans="2:18">
      <c r="H711" s="26"/>
      <c r="L711" s="26"/>
      <c r="M711" s="26"/>
    </row>
    <row r="712" spans="2:18">
      <c r="M712" s="26"/>
    </row>
    <row r="717" spans="2:18">
      <c r="M717" s="26"/>
    </row>
    <row r="718" spans="2:18">
      <c r="H718" s="26"/>
      <c r="M718" s="26"/>
    </row>
    <row r="720" spans="2:18">
      <c r="M720" s="26"/>
    </row>
    <row r="721" spans="2:13">
      <c r="M721" s="26"/>
    </row>
    <row r="722" spans="2:13">
      <c r="M722" s="26"/>
    </row>
    <row r="728" spans="2:13">
      <c r="B728" s="46"/>
    </row>
    <row r="763" spans="2:2">
      <c r="B763" s="46"/>
    </row>
    <row r="798" spans="2:2">
      <c r="B798" s="46"/>
    </row>
    <row r="833" spans="2:2">
      <c r="B833" s="46"/>
    </row>
    <row r="868" spans="2:2">
      <c r="B868" s="46"/>
    </row>
    <row r="903" spans="2:6">
      <c r="B903" s="46"/>
    </row>
    <row r="907" spans="2:6">
      <c r="F907" s="26"/>
    </row>
    <row r="908" spans="2:6">
      <c r="F908" s="26"/>
    </row>
    <row r="938" spans="2:2">
      <c r="B938" s="46"/>
    </row>
    <row r="973" spans="2:2">
      <c r="B973" s="46"/>
    </row>
    <row r="1008" spans="2:2">
      <c r="B1008" s="46"/>
    </row>
    <row r="1012" spans="2:2">
      <c r="B1012" s="26"/>
    </row>
    <row r="1013" spans="2:2">
      <c r="B1013" s="26"/>
    </row>
    <row r="1014" spans="2:2">
      <c r="B1014" s="26"/>
    </row>
    <row r="1043" spans="2:11">
      <c r="B1043" s="46"/>
    </row>
    <row r="1047" spans="2:11">
      <c r="K1047" s="26"/>
    </row>
    <row r="1048" spans="2:11">
      <c r="K1048" s="26"/>
    </row>
    <row r="1049" spans="2:11">
      <c r="K1049" s="26"/>
    </row>
    <row r="1071" spans="11:11">
      <c r="K1071" s="26"/>
    </row>
    <row r="1078" spans="2:2">
      <c r="B1078" s="46"/>
    </row>
    <row r="1113" spans="2:2">
      <c r="B1113" s="46"/>
    </row>
    <row r="1148" spans="2:2">
      <c r="B1148" s="46"/>
    </row>
    <row r="1183" spans="2:2">
      <c r="B1183" s="46"/>
    </row>
    <row r="1218" spans="2:2">
      <c r="B1218" s="46"/>
    </row>
    <row r="1253" spans="2:2">
      <c r="B1253" s="46"/>
    </row>
    <row r="1288" spans="2:2">
      <c r="B1288" s="46"/>
    </row>
    <row r="1330" spans="2:14">
      <c r="B1330" s="26"/>
      <c r="C1330" s="26"/>
      <c r="D1330" s="26"/>
      <c r="N1330" s="26"/>
    </row>
    <row r="1331" spans="2:14">
      <c r="B1331" s="26"/>
      <c r="C1331" s="26"/>
      <c r="D1331" s="26"/>
      <c r="N1331" s="26"/>
    </row>
    <row r="1332" spans="2:14">
      <c r="B1332" s="26"/>
      <c r="C1332" s="26"/>
      <c r="D1332" s="26"/>
    </row>
    <row r="1333" spans="2:14">
      <c r="B1333" s="26"/>
      <c r="C1333" s="26"/>
      <c r="D1333" s="26"/>
    </row>
    <row r="1334" spans="2:14">
      <c r="B1334" s="26"/>
      <c r="C1334" s="26"/>
      <c r="D1334" s="26"/>
    </row>
    <row r="1335" spans="2:14">
      <c r="B1335" s="26"/>
      <c r="C1335" s="26"/>
      <c r="D1335" s="26"/>
    </row>
    <row r="1336" spans="2:14">
      <c r="B1336" s="26"/>
      <c r="C1336" s="26"/>
      <c r="D1336" s="26"/>
    </row>
    <row r="1337" spans="2:14">
      <c r="B1337" s="26"/>
      <c r="C1337" s="26"/>
      <c r="D1337" s="26"/>
    </row>
    <row r="1338" spans="2:14">
      <c r="B1338" s="26"/>
      <c r="C1338" s="26"/>
      <c r="D1338" s="26"/>
    </row>
    <row r="1339" spans="2:14">
      <c r="B1339" s="26"/>
      <c r="C1339" s="26"/>
      <c r="D1339" s="26"/>
    </row>
    <row r="1340" spans="2:14">
      <c r="B1340" s="26"/>
      <c r="C1340" s="26"/>
      <c r="D1340" s="26"/>
    </row>
    <row r="1341" spans="2:14">
      <c r="B1341" s="26"/>
      <c r="C1341" s="26"/>
      <c r="D1341" s="26"/>
    </row>
    <row r="1342" spans="2:14">
      <c r="B1342" s="26"/>
      <c r="C1342" s="26"/>
      <c r="D1342" s="26"/>
    </row>
    <row r="1343" spans="2:14">
      <c r="B1343" s="26"/>
      <c r="C1343" s="26"/>
      <c r="D1343" s="26"/>
    </row>
    <row r="1344" spans="2:14">
      <c r="B1344" s="26"/>
      <c r="C1344" s="26"/>
      <c r="D1344" s="26"/>
    </row>
    <row r="1345" spans="2:4">
      <c r="B1345" s="26"/>
      <c r="C1345" s="26"/>
      <c r="D1345" s="26"/>
    </row>
    <row r="1346" spans="2:4">
      <c r="B1346" s="26"/>
      <c r="D1346" s="26"/>
    </row>
    <row r="1347" spans="2:4">
      <c r="B1347" s="26"/>
      <c r="C1347" s="26"/>
      <c r="D1347" s="26"/>
    </row>
    <row r="1348" spans="2:4">
      <c r="B1348" s="26"/>
      <c r="C1348" s="26"/>
    </row>
    <row r="1349" spans="2:4">
      <c r="B1349" s="26"/>
      <c r="D1349" s="26"/>
    </row>
    <row r="1350" spans="2:4">
      <c r="B1350" s="26"/>
      <c r="C1350" s="26"/>
      <c r="D1350" s="26"/>
    </row>
    <row r="1351" spans="2:4">
      <c r="B1351" s="26"/>
      <c r="C1351" s="26"/>
      <c r="D1351" s="26"/>
    </row>
    <row r="1352" spans="2:4">
      <c r="B1352" s="26"/>
      <c r="D1352" s="26"/>
    </row>
    <row r="1353" spans="2:4">
      <c r="B1353" s="26"/>
      <c r="C1353" s="26"/>
      <c r="D1353" s="26"/>
    </row>
    <row r="1354" spans="2:4">
      <c r="B1354" s="26"/>
      <c r="C1354" s="26"/>
      <c r="D1354" s="26"/>
    </row>
    <row r="1355" spans="2:4">
      <c r="B1355" s="26"/>
      <c r="C1355" s="26"/>
      <c r="D1355" s="26"/>
    </row>
    <row r="1361" spans="2:15">
      <c r="B1361" s="46"/>
    </row>
    <row r="1365" spans="2:15">
      <c r="D1365" s="26"/>
      <c r="F1365" s="26"/>
      <c r="G1365" s="26"/>
      <c r="N1365" s="26"/>
      <c r="O1365" s="26"/>
    </row>
    <row r="1366" spans="2:15">
      <c r="D1366" s="26"/>
      <c r="F1366" s="26"/>
      <c r="G1366" s="26"/>
      <c r="N1366" s="26"/>
      <c r="O1366" s="26"/>
    </row>
    <row r="1367" spans="2:15">
      <c r="F1367" s="26"/>
      <c r="G1367" s="26"/>
      <c r="N1367" s="26"/>
      <c r="O1367" s="26"/>
    </row>
    <row r="1368" spans="2:15">
      <c r="F1368" s="26"/>
      <c r="G1368" s="26"/>
    </row>
    <row r="1369" spans="2:15">
      <c r="F1369" s="26"/>
      <c r="G1369" s="26"/>
    </row>
    <row r="1370" spans="2:15">
      <c r="F1370" s="26"/>
      <c r="G1370" s="26"/>
    </row>
    <row r="1371" spans="2:15">
      <c r="G1371" s="26"/>
    </row>
    <row r="1372" spans="2:15">
      <c r="G1372" s="26"/>
    </row>
    <row r="1373" spans="2:15">
      <c r="F1373" s="26"/>
      <c r="G1373" s="26"/>
    </row>
    <row r="1374" spans="2:15">
      <c r="F1374" s="26"/>
      <c r="G1374" s="26"/>
    </row>
    <row r="1375" spans="2:15">
      <c r="G1375" s="26"/>
    </row>
    <row r="1376" spans="2:15">
      <c r="G1376" s="26"/>
    </row>
    <row r="1377" spans="6:15">
      <c r="G1377" s="26"/>
    </row>
    <row r="1378" spans="6:15">
      <c r="G1378" s="26"/>
    </row>
    <row r="1379" spans="6:15">
      <c r="F1379" s="26"/>
      <c r="G1379" s="26"/>
    </row>
    <row r="1380" spans="6:15">
      <c r="F1380" s="26"/>
      <c r="G1380" s="26"/>
    </row>
    <row r="1381" spans="6:15">
      <c r="G1381" s="26"/>
    </row>
    <row r="1382" spans="6:15">
      <c r="G1382" s="26"/>
    </row>
    <row r="1384" spans="6:15">
      <c r="G1384" s="26"/>
    </row>
    <row r="1385" spans="6:15">
      <c r="G1385" s="26"/>
    </row>
    <row r="1386" spans="6:15">
      <c r="G1386" s="26"/>
    </row>
    <row r="1387" spans="6:15">
      <c r="G1387" s="26"/>
    </row>
    <row r="1388" spans="6:15">
      <c r="G1388" s="26"/>
    </row>
    <row r="1389" spans="6:15">
      <c r="G1389" s="26"/>
      <c r="N1389" s="26"/>
      <c r="O1389" s="26"/>
    </row>
    <row r="1390" spans="6:15">
      <c r="G1390" s="26"/>
    </row>
    <row r="1396" spans="2:16">
      <c r="B1396" s="46"/>
    </row>
    <row r="1400" spans="2:16">
      <c r="B1400" s="26"/>
      <c r="C1400" s="26"/>
      <c r="H1400" s="26"/>
      <c r="I1400" s="26"/>
      <c r="P1400" s="26"/>
    </row>
    <row r="1401" spans="2:16">
      <c r="B1401" s="26"/>
      <c r="C1401" s="26"/>
      <c r="H1401" s="26"/>
      <c r="I1401" s="26"/>
      <c r="P1401" s="26"/>
    </row>
    <row r="1402" spans="2:16">
      <c r="C1402" s="26"/>
      <c r="H1402" s="26"/>
      <c r="I1402" s="26"/>
      <c r="P1402" s="26"/>
    </row>
    <row r="1403" spans="2:16">
      <c r="H1403" s="26"/>
      <c r="P1403" s="26"/>
    </row>
    <row r="1405" spans="2:16">
      <c r="P1405" s="26"/>
    </row>
    <row r="1406" spans="2:16">
      <c r="P1406" s="26"/>
    </row>
    <row r="1407" spans="2:16">
      <c r="P1407" s="26"/>
    </row>
    <row r="1408" spans="2:16">
      <c r="P1408" s="26"/>
    </row>
    <row r="1409" spans="3:16">
      <c r="P1409" s="26"/>
    </row>
    <row r="1413" spans="3:16">
      <c r="P1413" s="26"/>
    </row>
    <row r="1414" spans="3:16">
      <c r="P1414" s="26"/>
    </row>
    <row r="1424" spans="3:16">
      <c r="C1424" s="26"/>
      <c r="H1424" s="26"/>
      <c r="I1424" s="26"/>
    </row>
    <row r="1431" spans="2:13">
      <c r="B1431" s="46"/>
    </row>
    <row r="1435" spans="2:13">
      <c r="D1435" s="26"/>
      <c r="H1435" s="26"/>
      <c r="I1435" s="26"/>
      <c r="L1435" s="26"/>
      <c r="M1435" s="26"/>
    </row>
    <row r="1436" spans="2:13">
      <c r="D1436" s="26"/>
      <c r="H1436" s="26"/>
      <c r="I1436" s="26"/>
      <c r="L1436" s="26"/>
      <c r="M1436" s="26"/>
    </row>
    <row r="1437" spans="2:13">
      <c r="H1437" s="26"/>
      <c r="I1437" s="26"/>
      <c r="L1437" s="26"/>
      <c r="M1437" s="26"/>
    </row>
    <row r="1438" spans="2:13">
      <c r="H1438" s="26"/>
      <c r="I1438" s="26"/>
      <c r="L1438" s="26"/>
      <c r="M1438" s="26"/>
    </row>
    <row r="1439" spans="2:13">
      <c r="M1439" s="26"/>
    </row>
    <row r="1440" spans="2:13">
      <c r="H1440" s="26"/>
      <c r="I1440" s="26"/>
      <c r="L1440" s="26"/>
      <c r="M1440" s="26"/>
    </row>
    <row r="1441" spans="8:13">
      <c r="H1441" s="26"/>
      <c r="L1441" s="26"/>
      <c r="M1441" s="26"/>
    </row>
    <row r="1442" spans="8:13">
      <c r="H1442" s="26"/>
      <c r="L1442" s="26"/>
      <c r="M1442" s="26"/>
    </row>
    <row r="1443" spans="8:13">
      <c r="H1443" s="26"/>
      <c r="I1443" s="26"/>
      <c r="L1443" s="26"/>
      <c r="M1443" s="26"/>
    </row>
    <row r="1444" spans="8:13">
      <c r="H1444" s="26"/>
      <c r="I1444" s="26"/>
      <c r="L1444" s="26"/>
      <c r="M1444" s="26"/>
    </row>
    <row r="1445" spans="8:13">
      <c r="M1445" s="26"/>
    </row>
    <row r="1446" spans="8:13">
      <c r="H1446" s="26"/>
      <c r="M1446" s="26"/>
    </row>
    <row r="1447" spans="8:13">
      <c r="M1447" s="26"/>
    </row>
    <row r="1448" spans="8:13">
      <c r="H1448" s="26"/>
      <c r="I1448" s="26"/>
      <c r="L1448" s="26"/>
      <c r="M1448" s="26"/>
    </row>
    <row r="1449" spans="8:13">
      <c r="H1449" s="26"/>
      <c r="L1449" s="26"/>
      <c r="M1449" s="26"/>
    </row>
    <row r="1450" spans="8:13">
      <c r="M1450" s="26"/>
    </row>
    <row r="1454" spans="8:13">
      <c r="M1454" s="26"/>
    </row>
    <row r="1455" spans="8:13">
      <c r="M1455" s="26"/>
    </row>
    <row r="1456" spans="8:13">
      <c r="H1456" s="26"/>
      <c r="M1456" s="26"/>
    </row>
    <row r="1458" spans="2:13">
      <c r="M1458" s="26"/>
    </row>
    <row r="1459" spans="2:13">
      <c r="M1459" s="26"/>
    </row>
    <row r="1460" spans="2:13">
      <c r="M1460" s="26"/>
    </row>
    <row r="1466" spans="2:13">
      <c r="B1466" s="46"/>
    </row>
    <row r="1501" spans="2:2">
      <c r="B1501" s="46"/>
    </row>
    <row r="1536" spans="2:2">
      <c r="B1536" s="46"/>
    </row>
    <row r="1571" spans="2:2">
      <c r="B1571" s="46"/>
    </row>
    <row r="1606" spans="2:2">
      <c r="B1606" s="46"/>
    </row>
    <row r="1641" spans="2:4">
      <c r="B1641" s="46"/>
    </row>
    <row r="1645" spans="2:4">
      <c r="D1645" s="26"/>
    </row>
    <row r="1646" spans="2:4">
      <c r="D1646" s="26"/>
    </row>
    <row r="1676" spans="2:2">
      <c r="B1676" s="46"/>
    </row>
    <row r="1711" spans="2:2">
      <c r="B1711" s="46"/>
    </row>
    <row r="1715" spans="16:16">
      <c r="P1715" s="26"/>
    </row>
    <row r="1716" spans="16:16">
      <c r="P1716" s="26"/>
    </row>
    <row r="1717" spans="16:16">
      <c r="P1717" s="26"/>
    </row>
    <row r="1746" spans="2:2">
      <c r="B1746" s="46"/>
    </row>
    <row r="1781" spans="2:9">
      <c r="B1781" s="46"/>
    </row>
    <row r="1785" spans="2:9">
      <c r="H1785" s="26"/>
      <c r="I1785" s="26"/>
    </row>
    <row r="1786" spans="2:9">
      <c r="H1786" s="26"/>
      <c r="I1786" s="26"/>
    </row>
    <row r="1787" spans="2:9">
      <c r="H1787" s="26"/>
      <c r="I1787" s="26"/>
    </row>
    <row r="1788" spans="2:9">
      <c r="H1788" s="26"/>
    </row>
    <row r="1809" spans="2:9">
      <c r="H1809" s="26"/>
      <c r="I1809" s="26"/>
    </row>
    <row r="1816" spans="2:9">
      <c r="B1816" s="46"/>
    </row>
    <row r="1851" spans="2:2">
      <c r="B1851" s="46"/>
    </row>
    <row r="1886" spans="2:2">
      <c r="B1886" s="46"/>
    </row>
    <row r="1921" spans="2:2">
      <c r="B1921" s="46"/>
    </row>
    <row r="1956" spans="2:2">
      <c r="B1956" s="46"/>
    </row>
    <row r="1991" spans="2:2">
      <c r="B1991" s="46"/>
    </row>
    <row r="2026" spans="2:2">
      <c r="B2026" s="46"/>
    </row>
    <row r="2061" spans="2:14">
      <c r="B2061" s="26"/>
      <c r="C2061" s="26"/>
      <c r="D2061" s="26"/>
      <c r="N2061" s="26"/>
    </row>
    <row r="2062" spans="2:14">
      <c r="B2062" s="26"/>
      <c r="C2062" s="26"/>
      <c r="D2062" s="26"/>
      <c r="N2062" s="26"/>
    </row>
    <row r="2063" spans="2:14">
      <c r="B2063" s="26"/>
      <c r="C2063" s="26"/>
      <c r="D2063" s="26"/>
    </row>
    <row r="2064" spans="2:14">
      <c r="B2064" s="26"/>
      <c r="C2064" s="26"/>
      <c r="D2064" s="26"/>
    </row>
    <row r="2065" spans="2:4">
      <c r="B2065" s="26"/>
      <c r="C2065" s="26"/>
      <c r="D2065" s="26"/>
    </row>
    <row r="2066" spans="2:4">
      <c r="B2066" s="26"/>
      <c r="C2066" s="26"/>
      <c r="D2066" s="26"/>
    </row>
    <row r="2067" spans="2:4">
      <c r="B2067" s="26"/>
      <c r="C2067" s="26"/>
      <c r="D2067" s="26"/>
    </row>
    <row r="2068" spans="2:4">
      <c r="B2068" s="26"/>
      <c r="C2068" s="26"/>
      <c r="D2068" s="26"/>
    </row>
    <row r="2069" spans="2:4">
      <c r="B2069" s="26"/>
      <c r="C2069" s="26"/>
      <c r="D2069" s="26"/>
    </row>
    <row r="2070" spans="2:4">
      <c r="B2070" s="26"/>
      <c r="C2070" s="26"/>
      <c r="D2070" s="26"/>
    </row>
    <row r="2071" spans="2:4">
      <c r="B2071" s="26"/>
      <c r="C2071" s="26"/>
      <c r="D2071" s="26"/>
    </row>
    <row r="2072" spans="2:4">
      <c r="B2072" s="26"/>
      <c r="C2072" s="26"/>
      <c r="D2072" s="26"/>
    </row>
    <row r="2073" spans="2:4">
      <c r="B2073" s="26"/>
      <c r="C2073" s="26"/>
      <c r="D2073" s="26"/>
    </row>
    <row r="2074" spans="2:4">
      <c r="B2074" s="26"/>
      <c r="C2074" s="26"/>
      <c r="D2074" s="26"/>
    </row>
    <row r="2075" spans="2:4">
      <c r="B2075" s="26"/>
      <c r="C2075" s="26"/>
      <c r="D2075" s="26"/>
    </row>
    <row r="2076" spans="2:4">
      <c r="B2076" s="26"/>
      <c r="C2076" s="26"/>
      <c r="D2076" s="26"/>
    </row>
    <row r="2077" spans="2:4">
      <c r="B2077" s="26"/>
      <c r="D2077" s="26"/>
    </row>
    <row r="2078" spans="2:4">
      <c r="B2078" s="26"/>
      <c r="C2078" s="26"/>
      <c r="D2078" s="26"/>
    </row>
    <row r="2079" spans="2:4">
      <c r="B2079" s="26"/>
      <c r="C2079" s="26"/>
    </row>
    <row r="2080" spans="2:4">
      <c r="B2080" s="26"/>
      <c r="D2080" s="26"/>
    </row>
    <row r="2081" spans="2:15">
      <c r="B2081" s="26"/>
      <c r="C2081" s="26"/>
      <c r="D2081" s="26"/>
    </row>
    <row r="2082" spans="2:15">
      <c r="B2082" s="26"/>
      <c r="C2082" s="26"/>
      <c r="D2082" s="26"/>
    </row>
    <row r="2083" spans="2:15">
      <c r="B2083" s="26"/>
      <c r="D2083" s="26"/>
    </row>
    <row r="2084" spans="2:15">
      <c r="B2084" s="26"/>
      <c r="C2084" s="26"/>
      <c r="D2084" s="26"/>
    </row>
    <row r="2085" spans="2:15">
      <c r="B2085" s="26"/>
      <c r="C2085" s="26"/>
      <c r="D2085" s="26"/>
    </row>
    <row r="2086" spans="2:15">
      <c r="B2086" s="26"/>
      <c r="C2086" s="26"/>
      <c r="D2086" s="26"/>
    </row>
    <row r="2092" spans="2:15">
      <c r="B2092" s="46"/>
    </row>
    <row r="2096" spans="2:15">
      <c r="D2096" s="26"/>
      <c r="F2096" s="26"/>
      <c r="G2096" s="26"/>
      <c r="N2096" s="26"/>
      <c r="O2096" s="26"/>
    </row>
    <row r="2097" spans="4:15">
      <c r="D2097" s="26"/>
      <c r="F2097" s="26"/>
      <c r="G2097" s="26"/>
      <c r="N2097" s="26"/>
      <c r="O2097" s="26"/>
    </row>
    <row r="2098" spans="4:15">
      <c r="F2098" s="26"/>
      <c r="G2098" s="26"/>
      <c r="N2098" s="26"/>
      <c r="O2098" s="26"/>
    </row>
    <row r="2099" spans="4:15">
      <c r="F2099" s="26"/>
      <c r="G2099" s="26"/>
    </row>
    <row r="2100" spans="4:15">
      <c r="F2100" s="26"/>
      <c r="G2100" s="26"/>
    </row>
    <row r="2101" spans="4:15">
      <c r="F2101" s="26"/>
      <c r="G2101" s="26"/>
    </row>
    <row r="2102" spans="4:15">
      <c r="G2102" s="26"/>
    </row>
    <row r="2103" spans="4:15">
      <c r="G2103" s="26"/>
    </row>
    <row r="2104" spans="4:15">
      <c r="F2104" s="26"/>
      <c r="G2104" s="26"/>
    </row>
    <row r="2105" spans="4:15">
      <c r="F2105" s="26"/>
      <c r="G2105" s="26"/>
    </row>
    <row r="2106" spans="4:15">
      <c r="G2106" s="26"/>
    </row>
    <row r="2107" spans="4:15">
      <c r="G2107" s="26"/>
    </row>
    <row r="2108" spans="4:15">
      <c r="G2108" s="26"/>
    </row>
    <row r="2109" spans="4:15">
      <c r="G2109" s="26"/>
    </row>
    <row r="2110" spans="4:15">
      <c r="F2110" s="26"/>
      <c r="G2110" s="26"/>
    </row>
    <row r="2111" spans="4:15">
      <c r="F2111" s="26"/>
      <c r="G2111" s="26"/>
    </row>
    <row r="2112" spans="4:15">
      <c r="G2112" s="26"/>
    </row>
    <row r="2113" spans="2:15">
      <c r="G2113" s="26"/>
    </row>
    <row r="2115" spans="2:15">
      <c r="G2115" s="26"/>
    </row>
    <row r="2116" spans="2:15">
      <c r="G2116" s="26"/>
    </row>
    <row r="2117" spans="2:15">
      <c r="G2117" s="26"/>
    </row>
    <row r="2118" spans="2:15">
      <c r="G2118" s="26"/>
    </row>
    <row r="2119" spans="2:15">
      <c r="G2119" s="26"/>
    </row>
    <row r="2120" spans="2:15">
      <c r="G2120" s="26"/>
      <c r="N2120" s="26"/>
      <c r="O2120" s="26"/>
    </row>
    <row r="2121" spans="2:15">
      <c r="G2121" s="26"/>
    </row>
    <row r="2127" spans="2:15">
      <c r="B2127" s="46"/>
    </row>
    <row r="2131" spans="2:16">
      <c r="B2131" s="26"/>
      <c r="C2131" s="26"/>
      <c r="H2131" s="26"/>
      <c r="I2131" s="26"/>
      <c r="P2131" s="26"/>
    </row>
    <row r="2132" spans="2:16">
      <c r="B2132" s="26"/>
      <c r="C2132" s="26"/>
      <c r="H2132" s="26"/>
      <c r="I2132" s="26"/>
      <c r="P2132" s="26"/>
    </row>
    <row r="2133" spans="2:16">
      <c r="C2133" s="26"/>
      <c r="H2133" s="26"/>
      <c r="I2133" s="26"/>
      <c r="P2133" s="26"/>
    </row>
    <row r="2134" spans="2:16">
      <c r="H2134" s="26"/>
      <c r="P2134" s="26"/>
    </row>
    <row r="2136" spans="2:16">
      <c r="P2136" s="26"/>
    </row>
    <row r="2137" spans="2:16">
      <c r="P2137" s="26"/>
    </row>
    <row r="2138" spans="2:16">
      <c r="P2138" s="26"/>
    </row>
    <row r="2139" spans="2:16">
      <c r="P2139" s="26"/>
    </row>
    <row r="2140" spans="2:16">
      <c r="P2140" s="26"/>
    </row>
    <row r="2144" spans="2:16">
      <c r="P2144" s="26"/>
    </row>
    <row r="2145" spans="3:16">
      <c r="P2145" s="26"/>
    </row>
    <row r="2155" spans="3:16">
      <c r="C2155" s="26"/>
      <c r="H2155" s="26"/>
      <c r="I2155" s="26"/>
    </row>
    <row r="2162" spans="2:13">
      <c r="B2162" s="46"/>
    </row>
    <row r="2166" spans="2:13">
      <c r="D2166" s="26"/>
      <c r="H2166" s="26"/>
      <c r="I2166" s="26"/>
      <c r="L2166" s="26"/>
      <c r="M2166" s="26"/>
    </row>
    <row r="2167" spans="2:13">
      <c r="D2167" s="26"/>
      <c r="H2167" s="26"/>
      <c r="I2167" s="26"/>
      <c r="L2167" s="26"/>
      <c r="M2167" s="26"/>
    </row>
    <row r="2168" spans="2:13">
      <c r="H2168" s="26"/>
      <c r="I2168" s="26"/>
      <c r="L2168" s="26"/>
      <c r="M2168" s="26"/>
    </row>
    <row r="2169" spans="2:13">
      <c r="H2169" s="26"/>
      <c r="I2169" s="26"/>
      <c r="L2169" s="26"/>
      <c r="M2169" s="26"/>
    </row>
    <row r="2170" spans="2:13">
      <c r="M2170" s="26"/>
    </row>
    <row r="2171" spans="2:13">
      <c r="H2171" s="26"/>
      <c r="I2171" s="26"/>
      <c r="L2171" s="26"/>
      <c r="M2171" s="26"/>
    </row>
    <row r="2172" spans="2:13">
      <c r="H2172" s="26"/>
      <c r="L2172" s="26"/>
      <c r="M2172" s="26"/>
    </row>
    <row r="2173" spans="2:13">
      <c r="H2173" s="26"/>
      <c r="L2173" s="26"/>
      <c r="M2173" s="26"/>
    </row>
    <row r="2174" spans="2:13">
      <c r="H2174" s="26"/>
      <c r="I2174" s="26"/>
      <c r="L2174" s="26"/>
      <c r="M2174" s="26"/>
    </row>
    <row r="2175" spans="2:13">
      <c r="H2175" s="26"/>
      <c r="I2175" s="26"/>
      <c r="L2175" s="26"/>
      <c r="M2175" s="26"/>
    </row>
    <row r="2176" spans="2:13">
      <c r="M2176" s="26"/>
    </row>
    <row r="2177" spans="8:13">
      <c r="H2177" s="26"/>
      <c r="M2177" s="26"/>
    </row>
    <row r="2178" spans="8:13">
      <c r="M2178" s="26"/>
    </row>
    <row r="2179" spans="8:13">
      <c r="H2179" s="26"/>
      <c r="I2179" s="26"/>
      <c r="L2179" s="26"/>
      <c r="M2179" s="26"/>
    </row>
    <row r="2180" spans="8:13">
      <c r="H2180" s="26"/>
      <c r="L2180" s="26"/>
      <c r="M2180" s="26"/>
    </row>
    <row r="2181" spans="8:13">
      <c r="M2181" s="26"/>
    </row>
    <row r="2186" spans="8:13">
      <c r="M2186" s="26"/>
    </row>
    <row r="2187" spans="8:13">
      <c r="H2187" s="26"/>
      <c r="M2187" s="26"/>
    </row>
    <row r="2189" spans="8:13">
      <c r="M2189" s="26"/>
    </row>
    <row r="2190" spans="8:13">
      <c r="M2190" s="26"/>
    </row>
    <row r="2191" spans="8:13">
      <c r="M2191" s="26"/>
    </row>
    <row r="2197" spans="2:2">
      <c r="B2197" s="46"/>
    </row>
    <row r="2232" spans="2:2">
      <c r="B2232" s="46"/>
    </row>
    <row r="2267" spans="2:2">
      <c r="B2267" s="46"/>
    </row>
    <row r="2302" spans="2:2">
      <c r="B2302" s="46"/>
    </row>
    <row r="2337" spans="2:2">
      <c r="B2337" s="46"/>
    </row>
    <row r="2372" spans="2:4">
      <c r="B2372" s="46"/>
    </row>
    <row r="2376" spans="2:4">
      <c r="D2376" s="26"/>
    </row>
    <row r="2377" spans="2:4">
      <c r="D2377" s="26"/>
    </row>
    <row r="2407" spans="2:2">
      <c r="B2407" s="46"/>
    </row>
    <row r="2442" spans="2:16">
      <c r="B2442" s="46"/>
    </row>
    <row r="2446" spans="2:16">
      <c r="P2446" s="26"/>
    </row>
    <row r="2447" spans="2:16">
      <c r="P2447" s="26"/>
    </row>
    <row r="2448" spans="2:16">
      <c r="P2448" s="26"/>
    </row>
    <row r="2477" spans="2:2">
      <c r="B2477" s="46"/>
    </row>
    <row r="2512" spans="2:2">
      <c r="B2512" s="46"/>
    </row>
    <row r="2516" spans="8:9">
      <c r="H2516" s="26"/>
      <c r="I2516" s="26"/>
    </row>
    <row r="2517" spans="8:9">
      <c r="H2517" s="26"/>
      <c r="I2517" s="26"/>
    </row>
    <row r="2518" spans="8:9">
      <c r="H2518" s="26"/>
      <c r="I2518" s="26"/>
    </row>
    <row r="2519" spans="8:9">
      <c r="H2519" s="26"/>
    </row>
    <row r="2540" spans="8:9">
      <c r="H2540" s="26"/>
      <c r="I2540" s="26"/>
    </row>
    <row r="2547" spans="2:2">
      <c r="B2547" s="46"/>
    </row>
    <row r="2582" spans="2:2">
      <c r="B2582" s="46"/>
    </row>
    <row r="2617" spans="2:2">
      <c r="B2617" s="46"/>
    </row>
    <row r="2652" spans="2:2">
      <c r="B2652" s="46"/>
    </row>
    <row r="2687" spans="2:2">
      <c r="B2687" s="46"/>
    </row>
    <row r="2722" spans="2:2">
      <c r="B2722" s="46"/>
    </row>
    <row r="2757" spans="2:2">
      <c r="B2757" s="46"/>
    </row>
  </sheetData>
  <protectedRanges>
    <protectedRange sqref="M2" name="範圍1_1_1_1_2_1"/>
  </protectedRanges>
  <mergeCells count="209">
    <mergeCell ref="A1:P1"/>
    <mergeCell ref="A4:A5"/>
    <mergeCell ref="B4:D4"/>
    <mergeCell ref="E4:F4"/>
    <mergeCell ref="G4:H4"/>
    <mergeCell ref="I4:J4"/>
    <mergeCell ref="F85:G85"/>
    <mergeCell ref="N679:O679"/>
    <mergeCell ref="O4:P4"/>
    <mergeCell ref="J679:K679"/>
    <mergeCell ref="F679:G679"/>
    <mergeCell ref="A679:A680"/>
    <mergeCell ref="B679:C679"/>
    <mergeCell ref="D679:E679"/>
    <mergeCell ref="B58:C58"/>
    <mergeCell ref="A85:A86"/>
    <mergeCell ref="K4:L4"/>
    <mergeCell ref="M4:N4"/>
    <mergeCell ref="J31:K31"/>
    <mergeCell ref="A31:A32"/>
    <mergeCell ref="B31:C31"/>
    <mergeCell ref="D31:E31"/>
    <mergeCell ref="F31:G31"/>
    <mergeCell ref="H31:I31"/>
    <mergeCell ref="B85:C85"/>
    <mergeCell ref="D85:E85"/>
    <mergeCell ref="N31:O31"/>
    <mergeCell ref="L31:M31"/>
    <mergeCell ref="N112:O112"/>
    <mergeCell ref="J58:K58"/>
    <mergeCell ref="N58:O58"/>
    <mergeCell ref="D58:E58"/>
    <mergeCell ref="F58:G58"/>
    <mergeCell ref="H58:I58"/>
    <mergeCell ref="N166:O166"/>
    <mergeCell ref="L166:M166"/>
    <mergeCell ref="L85:M85"/>
    <mergeCell ref="N85:O85"/>
    <mergeCell ref="H85:I85"/>
    <mergeCell ref="J85:K85"/>
    <mergeCell ref="A58:A59"/>
    <mergeCell ref="B112:C112"/>
    <mergeCell ref="D112:E112"/>
    <mergeCell ref="F112:G112"/>
    <mergeCell ref="H112:I112"/>
    <mergeCell ref="L58:M58"/>
    <mergeCell ref="A112:A113"/>
    <mergeCell ref="L112:M112"/>
    <mergeCell ref="J112:K112"/>
    <mergeCell ref="L139:M139"/>
    <mergeCell ref="N139:O139"/>
    <mergeCell ref="A166:A167"/>
    <mergeCell ref="B166:C166"/>
    <mergeCell ref="D166:E166"/>
    <mergeCell ref="F166:G166"/>
    <mergeCell ref="H166:I166"/>
    <mergeCell ref="J166:K166"/>
    <mergeCell ref="A139:A140"/>
    <mergeCell ref="B139:C139"/>
    <mergeCell ref="D139:E139"/>
    <mergeCell ref="F139:G139"/>
    <mergeCell ref="H139:I139"/>
    <mergeCell ref="J139:K139"/>
    <mergeCell ref="J247:K247"/>
    <mergeCell ref="L247:M247"/>
    <mergeCell ref="A274:A275"/>
    <mergeCell ref="N247:O247"/>
    <mergeCell ref="A247:A248"/>
    <mergeCell ref="L193:M193"/>
    <mergeCell ref="N193:O193"/>
    <mergeCell ref="A220:A221"/>
    <mergeCell ref="B220:C220"/>
    <mergeCell ref="D220:E220"/>
    <mergeCell ref="F220:G220"/>
    <mergeCell ref="H220:I220"/>
    <mergeCell ref="J220:K220"/>
    <mergeCell ref="L220:M220"/>
    <mergeCell ref="N220:O220"/>
    <mergeCell ref="A193:A194"/>
    <mergeCell ref="B193:C193"/>
    <mergeCell ref="D193:E193"/>
    <mergeCell ref="F193:G193"/>
    <mergeCell ref="H193:I193"/>
    <mergeCell ref="J193:K193"/>
    <mergeCell ref="A382:A383"/>
    <mergeCell ref="A355:A356"/>
    <mergeCell ref="A328:A329"/>
    <mergeCell ref="A301:A302"/>
    <mergeCell ref="B247:C247"/>
    <mergeCell ref="D247:E247"/>
    <mergeCell ref="F247:G247"/>
    <mergeCell ref="H247:I247"/>
    <mergeCell ref="F328:G328"/>
    <mergeCell ref="H328:I328"/>
    <mergeCell ref="D274:E274"/>
    <mergeCell ref="F274:G274"/>
    <mergeCell ref="B382:C382"/>
    <mergeCell ref="D382:E382"/>
    <mergeCell ref="F382:G382"/>
    <mergeCell ref="H382:I382"/>
    <mergeCell ref="J382:K382"/>
    <mergeCell ref="A652:A653"/>
    <mergeCell ref="A625:A626"/>
    <mergeCell ref="A598:A599"/>
    <mergeCell ref="A571:A572"/>
    <mergeCell ref="A544:A545"/>
    <mergeCell ref="A517:A518"/>
    <mergeCell ref="L409:M409"/>
    <mergeCell ref="F436:G436"/>
    <mergeCell ref="A490:A491"/>
    <mergeCell ref="A463:A464"/>
    <mergeCell ref="A436:A437"/>
    <mergeCell ref="A409:A410"/>
    <mergeCell ref="D463:E463"/>
    <mergeCell ref="H436:I436"/>
    <mergeCell ref="J436:K436"/>
    <mergeCell ref="L436:M436"/>
    <mergeCell ref="B517:C517"/>
    <mergeCell ref="D517:E517"/>
    <mergeCell ref="F517:G517"/>
    <mergeCell ref="H517:I517"/>
    <mergeCell ref="J517:K517"/>
    <mergeCell ref="B490:C490"/>
    <mergeCell ref="D490:E490"/>
    <mergeCell ref="F490:G490"/>
    <mergeCell ref="N328:O328"/>
    <mergeCell ref="B355:C355"/>
    <mergeCell ref="D355:E355"/>
    <mergeCell ref="F355:G355"/>
    <mergeCell ref="H355:I355"/>
    <mergeCell ref="J355:K355"/>
    <mergeCell ref="L355:M355"/>
    <mergeCell ref="N355:O355"/>
    <mergeCell ref="B328:C328"/>
    <mergeCell ref="D328:E328"/>
    <mergeCell ref="J328:K328"/>
    <mergeCell ref="L328:M328"/>
    <mergeCell ref="L382:M382"/>
    <mergeCell ref="N382:O382"/>
    <mergeCell ref="B409:C409"/>
    <mergeCell ref="D409:E409"/>
    <mergeCell ref="F409:G409"/>
    <mergeCell ref="H409:I409"/>
    <mergeCell ref="J409:K409"/>
    <mergeCell ref="B436:C436"/>
    <mergeCell ref="D436:E436"/>
    <mergeCell ref="N436:O436"/>
    <mergeCell ref="H490:I490"/>
    <mergeCell ref="J490:K490"/>
    <mergeCell ref="N409:O409"/>
    <mergeCell ref="N544:O544"/>
    <mergeCell ref="L490:M490"/>
    <mergeCell ref="F544:G544"/>
    <mergeCell ref="H544:I544"/>
    <mergeCell ref="J544:K544"/>
    <mergeCell ref="L544:M544"/>
    <mergeCell ref="N490:O490"/>
    <mergeCell ref="L517:M517"/>
    <mergeCell ref="N517:O517"/>
    <mergeCell ref="F463:G463"/>
    <mergeCell ref="H463:I463"/>
    <mergeCell ref="J463:K463"/>
    <mergeCell ref="L463:M463"/>
    <mergeCell ref="N463:O463"/>
    <mergeCell ref="B544:C544"/>
    <mergeCell ref="D544:E544"/>
    <mergeCell ref="B598:C598"/>
    <mergeCell ref="D598:E598"/>
    <mergeCell ref="F598:G598"/>
    <mergeCell ref="H598:I598"/>
    <mergeCell ref="J598:K598"/>
    <mergeCell ref="L598:M598"/>
    <mergeCell ref="B571:C571"/>
    <mergeCell ref="L571:M571"/>
    <mergeCell ref="F571:G571"/>
    <mergeCell ref="H571:I571"/>
    <mergeCell ref="B625:C625"/>
    <mergeCell ref="D625:E625"/>
    <mergeCell ref="F625:G625"/>
    <mergeCell ref="H625:I625"/>
    <mergeCell ref="J625:K625"/>
    <mergeCell ref="L625:M625"/>
    <mergeCell ref="N625:O625"/>
    <mergeCell ref="N652:O652"/>
    <mergeCell ref="N571:O571"/>
    <mergeCell ref="L679:M679"/>
    <mergeCell ref="H679:I679"/>
    <mergeCell ref="L274:M274"/>
    <mergeCell ref="N274:O274"/>
    <mergeCell ref="B301:C301"/>
    <mergeCell ref="D301:E301"/>
    <mergeCell ref="F301:G301"/>
    <mergeCell ref="H301:I301"/>
    <mergeCell ref="J301:K301"/>
    <mergeCell ref="L301:M301"/>
    <mergeCell ref="N301:O301"/>
    <mergeCell ref="B274:C274"/>
    <mergeCell ref="H274:I274"/>
    <mergeCell ref="J274:K274"/>
    <mergeCell ref="B652:C652"/>
    <mergeCell ref="D652:E652"/>
    <mergeCell ref="F652:G652"/>
    <mergeCell ref="H652:I652"/>
    <mergeCell ref="J652:K652"/>
    <mergeCell ref="D571:E571"/>
    <mergeCell ref="J571:K571"/>
    <mergeCell ref="B463:C463"/>
    <mergeCell ref="L652:M652"/>
    <mergeCell ref="N598:O59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6" fitToHeight="0" orientation="landscape" r:id="rId1"/>
  <headerFooter alignWithMargins="0">
    <oddFooter>&amp;C&amp;A，第 &amp;P 頁，共 &amp;N 頁</oddFooter>
  </headerFooter>
  <rowBreaks count="25" manualBreakCount="25">
    <brk id="29" max="15" man="1"/>
    <brk id="55" max="15" man="1"/>
    <brk id="82" max="15" man="1"/>
    <brk id="109" max="15" man="1"/>
    <brk id="136" max="15" man="1"/>
    <brk id="163" max="15" man="1"/>
    <brk id="190" max="15" man="1"/>
    <brk id="217" max="15" man="1"/>
    <brk id="245" max="15" man="1"/>
    <brk id="271" max="15" man="1"/>
    <brk id="298" max="15" man="1"/>
    <brk id="325" max="15" man="1"/>
    <brk id="352" max="15" man="1"/>
    <brk id="379" max="15" man="1"/>
    <brk id="406" max="15" man="1"/>
    <brk id="433" max="15" man="1"/>
    <brk id="460" max="15" man="1"/>
    <brk id="487" max="15" man="1"/>
    <brk id="514" max="15" man="1"/>
    <brk id="541" max="15" man="1"/>
    <brk id="568" max="15" man="1"/>
    <brk id="595" max="15" man="1"/>
    <brk id="622" max="15" man="1"/>
    <brk id="649" max="15" man="1"/>
    <brk id="677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7" sqref="M17"/>
    </sheetView>
  </sheetViews>
  <sheetFormatPr defaultRowHeight="16.5"/>
  <cols>
    <col min="1" max="1" width="13.625" style="2" customWidth="1"/>
    <col min="2" max="4" width="10.625" style="5" customWidth="1"/>
    <col min="5" max="14" width="8.625" style="5" customWidth="1"/>
    <col min="15" max="16" width="8.625" style="22" customWidth="1"/>
    <col min="17" max="16384" width="9" style="2"/>
  </cols>
  <sheetData>
    <row r="1" spans="1:19" ht="18" customHeight="1">
      <c r="A1" s="141" t="s">
        <v>304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9" ht="18" customHeight="1">
      <c r="M2" s="20" t="s">
        <v>378</v>
      </c>
    </row>
    <row r="3" spans="1:19" ht="18" customHeight="1">
      <c r="A3" s="4"/>
      <c r="B3" s="22"/>
      <c r="L3" s="38"/>
      <c r="M3" s="5" t="s">
        <v>250</v>
      </c>
    </row>
    <row r="4" spans="1:19" s="37" customFormat="1" ht="16.5" customHeight="1">
      <c r="A4" s="158" t="s">
        <v>455</v>
      </c>
      <c r="B4" s="170" t="s">
        <v>47</v>
      </c>
      <c r="C4" s="170"/>
      <c r="D4" s="170"/>
      <c r="E4" s="170" t="s">
        <v>48</v>
      </c>
      <c r="F4" s="170"/>
      <c r="G4" s="170" t="s">
        <v>50</v>
      </c>
      <c r="H4" s="170"/>
      <c r="I4" s="170" t="s">
        <v>52</v>
      </c>
      <c r="J4" s="170"/>
      <c r="K4" s="170" t="s">
        <v>53</v>
      </c>
      <c r="L4" s="170"/>
      <c r="M4" s="170" t="s">
        <v>72</v>
      </c>
      <c r="N4" s="170"/>
      <c r="O4" s="170" t="s">
        <v>73</v>
      </c>
      <c r="P4" s="170"/>
      <c r="Q4" s="45"/>
      <c r="R4" s="45"/>
      <c r="S4" s="45"/>
    </row>
    <row r="5" spans="1:19" s="37" customFormat="1">
      <c r="A5" s="159"/>
      <c r="B5" s="69" t="s">
        <v>54</v>
      </c>
      <c r="C5" s="69" t="s">
        <v>3</v>
      </c>
      <c r="D5" s="69" t="s">
        <v>4</v>
      </c>
      <c r="E5" s="69" t="s">
        <v>3</v>
      </c>
      <c r="F5" s="69" t="s">
        <v>4</v>
      </c>
      <c r="G5" s="69" t="s">
        <v>3</v>
      </c>
      <c r="H5" s="69" t="s">
        <v>4</v>
      </c>
      <c r="I5" s="69" t="s">
        <v>3</v>
      </c>
      <c r="J5" s="69" t="s">
        <v>4</v>
      </c>
      <c r="K5" s="69" t="s">
        <v>3</v>
      </c>
      <c r="L5" s="69" t="s">
        <v>4</v>
      </c>
      <c r="M5" s="69" t="s">
        <v>3</v>
      </c>
      <c r="N5" s="69" t="s">
        <v>4</v>
      </c>
      <c r="O5" s="69" t="s">
        <v>3</v>
      </c>
      <c r="P5" s="69" t="s">
        <v>4</v>
      </c>
      <c r="Q5" s="45"/>
      <c r="R5" s="45"/>
      <c r="S5" s="45"/>
    </row>
    <row r="6" spans="1:19" s="44" customFormat="1">
      <c r="A6" s="24" t="s">
        <v>227</v>
      </c>
      <c r="B6" s="70">
        <v>15443</v>
      </c>
      <c r="C6" s="71">
        <v>9661</v>
      </c>
      <c r="D6" s="71">
        <v>5782</v>
      </c>
      <c r="E6" s="71">
        <v>6</v>
      </c>
      <c r="F6" s="71">
        <v>8</v>
      </c>
      <c r="G6" s="71">
        <v>3</v>
      </c>
      <c r="H6" s="71">
        <v>0</v>
      </c>
      <c r="I6" s="71">
        <v>21</v>
      </c>
      <c r="J6" s="71">
        <v>32</v>
      </c>
      <c r="K6" s="71">
        <v>2</v>
      </c>
      <c r="L6" s="71">
        <v>7</v>
      </c>
      <c r="M6" s="71">
        <v>6</v>
      </c>
      <c r="N6" s="71">
        <v>0</v>
      </c>
      <c r="O6" s="71">
        <v>405</v>
      </c>
      <c r="P6" s="71">
        <v>83</v>
      </c>
      <c r="Q6" s="65"/>
      <c r="R6" s="65"/>
    </row>
    <row r="7" spans="1:19" s="44" customFormat="1">
      <c r="A7" s="24" t="s">
        <v>228</v>
      </c>
      <c r="B7" s="72">
        <v>2832</v>
      </c>
      <c r="C7" s="73">
        <v>1669</v>
      </c>
      <c r="D7" s="73">
        <v>1163</v>
      </c>
      <c r="E7" s="73">
        <v>1</v>
      </c>
      <c r="F7" s="73">
        <v>2</v>
      </c>
      <c r="G7" s="73">
        <v>0</v>
      </c>
      <c r="H7" s="73">
        <v>0</v>
      </c>
      <c r="I7" s="73">
        <v>8</v>
      </c>
      <c r="J7" s="73">
        <v>20</v>
      </c>
      <c r="K7" s="73">
        <v>1</v>
      </c>
      <c r="L7" s="73">
        <v>3</v>
      </c>
      <c r="M7" s="73">
        <v>1</v>
      </c>
      <c r="N7" s="73">
        <v>0</v>
      </c>
      <c r="O7" s="73">
        <v>83</v>
      </c>
      <c r="P7" s="73">
        <v>14</v>
      </c>
      <c r="Q7" s="65"/>
      <c r="R7" s="65"/>
    </row>
    <row r="8" spans="1:19" s="44" customFormat="1">
      <c r="A8" s="24" t="s">
        <v>229</v>
      </c>
      <c r="B8" s="72">
        <v>5515</v>
      </c>
      <c r="C8" s="73">
        <v>3620</v>
      </c>
      <c r="D8" s="73">
        <v>1895</v>
      </c>
      <c r="E8" s="73">
        <v>5</v>
      </c>
      <c r="F8" s="73">
        <v>5</v>
      </c>
      <c r="G8" s="73">
        <v>0</v>
      </c>
      <c r="H8" s="73">
        <v>0</v>
      </c>
      <c r="I8" s="73">
        <v>1</v>
      </c>
      <c r="J8" s="73">
        <v>4</v>
      </c>
      <c r="K8" s="73">
        <v>0</v>
      </c>
      <c r="L8" s="73">
        <v>1</v>
      </c>
      <c r="M8" s="73">
        <v>0</v>
      </c>
      <c r="N8" s="73">
        <v>0</v>
      </c>
      <c r="O8" s="73">
        <v>199</v>
      </c>
      <c r="P8" s="73">
        <v>51</v>
      </c>
      <c r="Q8" s="65"/>
      <c r="R8" s="65"/>
    </row>
    <row r="9" spans="1:19" s="44" customFormat="1">
      <c r="A9" s="24" t="s">
        <v>357</v>
      </c>
      <c r="B9" s="72">
        <v>1254</v>
      </c>
      <c r="C9" s="73">
        <v>673</v>
      </c>
      <c r="D9" s="73">
        <v>581</v>
      </c>
      <c r="E9" s="73">
        <v>0</v>
      </c>
      <c r="F9" s="73">
        <v>0</v>
      </c>
      <c r="G9" s="73">
        <v>0</v>
      </c>
      <c r="H9" s="73">
        <v>0</v>
      </c>
      <c r="I9" s="73">
        <v>2</v>
      </c>
      <c r="J9" s="73">
        <v>1</v>
      </c>
      <c r="K9" s="73">
        <v>0</v>
      </c>
      <c r="L9" s="73">
        <v>1</v>
      </c>
      <c r="M9" s="73">
        <v>2</v>
      </c>
      <c r="N9" s="73">
        <v>0</v>
      </c>
      <c r="O9" s="73">
        <v>13</v>
      </c>
      <c r="P9" s="73">
        <v>5</v>
      </c>
      <c r="Q9" s="65"/>
      <c r="R9" s="65"/>
    </row>
    <row r="10" spans="1:19" s="44" customFormat="1">
      <c r="A10" s="24" t="s">
        <v>230</v>
      </c>
      <c r="B10" s="72">
        <v>1355</v>
      </c>
      <c r="C10" s="73">
        <v>931</v>
      </c>
      <c r="D10" s="73">
        <v>424</v>
      </c>
      <c r="E10" s="73">
        <v>0</v>
      </c>
      <c r="F10" s="73">
        <v>1</v>
      </c>
      <c r="G10" s="73">
        <v>0</v>
      </c>
      <c r="H10" s="73">
        <v>0</v>
      </c>
      <c r="I10" s="73">
        <v>4</v>
      </c>
      <c r="J10" s="73">
        <v>1</v>
      </c>
      <c r="K10" s="73">
        <v>0</v>
      </c>
      <c r="L10" s="73">
        <v>1</v>
      </c>
      <c r="M10" s="73">
        <v>0</v>
      </c>
      <c r="N10" s="73">
        <v>0</v>
      </c>
      <c r="O10" s="73">
        <v>25</v>
      </c>
      <c r="P10" s="73">
        <v>2</v>
      </c>
      <c r="Q10" s="65"/>
      <c r="R10" s="65"/>
    </row>
    <row r="11" spans="1:19" s="44" customFormat="1">
      <c r="A11" s="24" t="s">
        <v>231</v>
      </c>
      <c r="B11" s="72">
        <v>733</v>
      </c>
      <c r="C11" s="73">
        <v>478</v>
      </c>
      <c r="D11" s="73">
        <v>255</v>
      </c>
      <c r="E11" s="73">
        <v>0</v>
      </c>
      <c r="F11" s="73">
        <v>0</v>
      </c>
      <c r="G11" s="73">
        <v>1</v>
      </c>
      <c r="H11" s="73">
        <v>0</v>
      </c>
      <c r="I11" s="73">
        <v>0</v>
      </c>
      <c r="J11" s="73">
        <v>0</v>
      </c>
      <c r="K11" s="73">
        <v>1</v>
      </c>
      <c r="L11" s="73">
        <v>0</v>
      </c>
      <c r="M11" s="73">
        <v>1</v>
      </c>
      <c r="N11" s="73">
        <v>0</v>
      </c>
      <c r="O11" s="73">
        <v>11</v>
      </c>
      <c r="P11" s="73">
        <v>0</v>
      </c>
      <c r="Q11" s="65"/>
      <c r="R11" s="65"/>
    </row>
    <row r="12" spans="1:19" s="44" customFormat="1">
      <c r="A12" s="24" t="s">
        <v>232</v>
      </c>
      <c r="B12" s="72">
        <v>1105</v>
      </c>
      <c r="C12" s="73">
        <v>704</v>
      </c>
      <c r="D12" s="73">
        <v>401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1</v>
      </c>
      <c r="K12" s="73">
        <v>0</v>
      </c>
      <c r="L12" s="73">
        <v>0</v>
      </c>
      <c r="M12" s="73">
        <v>1</v>
      </c>
      <c r="N12" s="73">
        <v>0</v>
      </c>
      <c r="O12" s="73">
        <v>6</v>
      </c>
      <c r="P12" s="73">
        <v>1</v>
      </c>
      <c r="Q12" s="65"/>
      <c r="R12" s="65"/>
    </row>
    <row r="13" spans="1:19" s="44" customFormat="1">
      <c r="A13" s="24" t="s">
        <v>233</v>
      </c>
      <c r="B13" s="72">
        <v>124</v>
      </c>
      <c r="C13" s="73">
        <v>69</v>
      </c>
      <c r="D13" s="73">
        <v>55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65"/>
      <c r="R13" s="65"/>
    </row>
    <row r="14" spans="1:19" s="44" customFormat="1">
      <c r="A14" s="24" t="s">
        <v>234</v>
      </c>
      <c r="B14" s="72">
        <v>519</v>
      </c>
      <c r="C14" s="73">
        <v>300</v>
      </c>
      <c r="D14" s="73">
        <v>219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0</v>
      </c>
      <c r="O14" s="73">
        <v>8</v>
      </c>
      <c r="P14" s="73">
        <v>1</v>
      </c>
      <c r="Q14" s="65"/>
      <c r="R14" s="65"/>
    </row>
    <row r="15" spans="1:19" s="44" customFormat="1">
      <c r="A15" s="24" t="s">
        <v>235</v>
      </c>
      <c r="B15" s="72">
        <v>187</v>
      </c>
      <c r="C15" s="73">
        <v>117</v>
      </c>
      <c r="D15" s="73">
        <v>70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3</v>
      </c>
      <c r="P15" s="73">
        <v>0</v>
      </c>
      <c r="Q15" s="65"/>
      <c r="R15" s="65"/>
    </row>
    <row r="16" spans="1:19" s="44" customFormat="1">
      <c r="A16" s="24" t="s">
        <v>236</v>
      </c>
      <c r="B16" s="72">
        <v>186</v>
      </c>
      <c r="C16" s="73">
        <v>106</v>
      </c>
      <c r="D16" s="73">
        <v>80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5</v>
      </c>
      <c r="P16" s="73">
        <v>0</v>
      </c>
      <c r="Q16" s="65"/>
      <c r="R16" s="65"/>
    </row>
    <row r="17" spans="1:19" s="44" customFormat="1">
      <c r="A17" s="24" t="s">
        <v>237</v>
      </c>
      <c r="B17" s="72">
        <v>105</v>
      </c>
      <c r="C17" s="73">
        <v>63</v>
      </c>
      <c r="D17" s="73">
        <v>42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65"/>
      <c r="R17" s="65"/>
    </row>
    <row r="18" spans="1:19" s="44" customFormat="1">
      <c r="A18" s="24" t="s">
        <v>238</v>
      </c>
      <c r="B18" s="72">
        <v>89</v>
      </c>
      <c r="C18" s="73">
        <v>44</v>
      </c>
      <c r="D18" s="73">
        <v>45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65"/>
      <c r="R18" s="65"/>
    </row>
    <row r="19" spans="1:19" s="44" customFormat="1">
      <c r="A19" s="24" t="s">
        <v>239</v>
      </c>
      <c r="B19" s="72">
        <v>56</v>
      </c>
      <c r="C19" s="73">
        <v>35</v>
      </c>
      <c r="D19" s="73">
        <v>21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2</v>
      </c>
      <c r="P19" s="73">
        <v>0</v>
      </c>
      <c r="Q19" s="65"/>
      <c r="R19" s="65"/>
    </row>
    <row r="20" spans="1:19" s="44" customFormat="1">
      <c r="A20" s="24" t="s">
        <v>240</v>
      </c>
      <c r="B20" s="72">
        <v>161</v>
      </c>
      <c r="C20" s="73">
        <v>80</v>
      </c>
      <c r="D20" s="73">
        <v>81</v>
      </c>
      <c r="E20" s="73">
        <v>0</v>
      </c>
      <c r="F20" s="73">
        <v>0</v>
      </c>
      <c r="G20" s="73">
        <v>0</v>
      </c>
      <c r="H20" s="73">
        <v>0</v>
      </c>
      <c r="I20" s="73">
        <v>1</v>
      </c>
      <c r="J20" s="73">
        <v>1</v>
      </c>
      <c r="K20" s="73">
        <v>0</v>
      </c>
      <c r="L20" s="73">
        <v>0</v>
      </c>
      <c r="M20" s="73">
        <v>0</v>
      </c>
      <c r="N20" s="73">
        <v>0</v>
      </c>
      <c r="O20" s="73">
        <v>2</v>
      </c>
      <c r="P20" s="73">
        <v>1</v>
      </c>
      <c r="Q20" s="65"/>
      <c r="R20" s="65"/>
    </row>
    <row r="21" spans="1:19" s="44" customFormat="1">
      <c r="A21" s="24" t="s">
        <v>241</v>
      </c>
      <c r="B21" s="72">
        <v>86</v>
      </c>
      <c r="C21" s="73">
        <v>52</v>
      </c>
      <c r="D21" s="73">
        <v>34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3</v>
      </c>
      <c r="P21" s="73">
        <v>0</v>
      </c>
      <c r="Q21" s="65"/>
      <c r="R21" s="65"/>
    </row>
    <row r="22" spans="1:19" s="44" customFormat="1">
      <c r="A22" s="24" t="s">
        <v>242</v>
      </c>
      <c r="B22" s="72">
        <v>158</v>
      </c>
      <c r="C22" s="73">
        <v>107</v>
      </c>
      <c r="D22" s="73">
        <v>51</v>
      </c>
      <c r="E22" s="73">
        <v>0</v>
      </c>
      <c r="F22" s="73">
        <v>0</v>
      </c>
      <c r="G22" s="73">
        <v>2</v>
      </c>
      <c r="H22" s="73">
        <v>0</v>
      </c>
      <c r="I22" s="73">
        <v>0</v>
      </c>
      <c r="J22" s="73">
        <v>1</v>
      </c>
      <c r="K22" s="73">
        <v>0</v>
      </c>
      <c r="L22" s="73">
        <v>1</v>
      </c>
      <c r="M22" s="73">
        <v>0</v>
      </c>
      <c r="N22" s="73">
        <v>0</v>
      </c>
      <c r="O22" s="73">
        <v>4</v>
      </c>
      <c r="P22" s="73">
        <v>0</v>
      </c>
      <c r="Q22" s="65"/>
      <c r="R22" s="65"/>
    </row>
    <row r="23" spans="1:19" s="44" customFormat="1">
      <c r="A23" s="24" t="s">
        <v>243</v>
      </c>
      <c r="B23" s="72">
        <v>16</v>
      </c>
      <c r="C23" s="73">
        <v>10</v>
      </c>
      <c r="D23" s="73">
        <v>6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65"/>
      <c r="R23" s="65"/>
    </row>
    <row r="24" spans="1:19" s="44" customFormat="1">
      <c r="A24" s="24" t="s">
        <v>244</v>
      </c>
      <c r="B24" s="72">
        <v>125</v>
      </c>
      <c r="C24" s="73">
        <v>57</v>
      </c>
      <c r="D24" s="73">
        <v>68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3</v>
      </c>
      <c r="P24" s="73">
        <v>1</v>
      </c>
      <c r="Q24" s="65"/>
      <c r="R24" s="65"/>
    </row>
    <row r="25" spans="1:19" s="44" customFormat="1">
      <c r="A25" s="24" t="s">
        <v>245</v>
      </c>
      <c r="B25" s="72">
        <v>740</v>
      </c>
      <c r="C25" s="73">
        <v>489</v>
      </c>
      <c r="D25" s="73">
        <v>251</v>
      </c>
      <c r="E25" s="73">
        <v>0</v>
      </c>
      <c r="F25" s="73">
        <v>0</v>
      </c>
      <c r="G25" s="73">
        <v>0</v>
      </c>
      <c r="H25" s="73">
        <v>0</v>
      </c>
      <c r="I25" s="73">
        <v>5</v>
      </c>
      <c r="J25" s="73">
        <v>1</v>
      </c>
      <c r="K25" s="73">
        <v>0</v>
      </c>
      <c r="L25" s="73">
        <v>0</v>
      </c>
      <c r="M25" s="73">
        <v>1</v>
      </c>
      <c r="N25" s="73">
        <v>0</v>
      </c>
      <c r="O25" s="73">
        <v>36</v>
      </c>
      <c r="P25" s="73">
        <v>7</v>
      </c>
      <c r="Q25" s="65"/>
      <c r="R25" s="65"/>
    </row>
    <row r="26" spans="1:19" s="44" customFormat="1">
      <c r="A26" s="24" t="s">
        <v>246</v>
      </c>
      <c r="B26" s="72">
        <v>83</v>
      </c>
      <c r="C26" s="73">
        <v>51</v>
      </c>
      <c r="D26" s="73">
        <v>32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65"/>
      <c r="R26" s="65"/>
    </row>
    <row r="27" spans="1:19" s="44" customFormat="1">
      <c r="A27" s="24" t="s">
        <v>247</v>
      </c>
      <c r="B27" s="72">
        <v>13</v>
      </c>
      <c r="C27" s="73">
        <v>6</v>
      </c>
      <c r="D27" s="73">
        <v>7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65"/>
      <c r="R27" s="65"/>
    </row>
    <row r="28" spans="1:19" s="44" customFormat="1">
      <c r="A28" s="24" t="s">
        <v>248</v>
      </c>
      <c r="B28" s="72">
        <v>1</v>
      </c>
      <c r="C28" s="73">
        <v>0</v>
      </c>
      <c r="D28" s="73">
        <v>1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65"/>
      <c r="R28" s="65"/>
    </row>
    <row r="29" spans="1:19" s="37" customFormat="1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65"/>
      <c r="R29" s="65"/>
      <c r="S29" s="44"/>
    </row>
    <row r="30" spans="1:19" s="37" customFormat="1">
      <c r="A30" s="22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65"/>
      <c r="R30" s="65"/>
      <c r="S30" s="44"/>
    </row>
    <row r="31" spans="1:19" s="37" customFormat="1" ht="20.25" customHeight="1">
      <c r="A31" s="158" t="s">
        <v>345</v>
      </c>
      <c r="B31" s="155" t="s">
        <v>74</v>
      </c>
      <c r="C31" s="156"/>
      <c r="D31" s="155" t="s">
        <v>75</v>
      </c>
      <c r="E31" s="156"/>
      <c r="F31" s="155" t="s">
        <v>77</v>
      </c>
      <c r="G31" s="156"/>
      <c r="H31" s="155" t="s">
        <v>78</v>
      </c>
      <c r="I31" s="156"/>
      <c r="J31" s="155" t="s">
        <v>79</v>
      </c>
      <c r="K31" s="156"/>
      <c r="L31" s="155" t="s">
        <v>80</v>
      </c>
      <c r="M31" s="156"/>
      <c r="N31" s="155" t="s">
        <v>81</v>
      </c>
      <c r="O31" s="156"/>
      <c r="P31" s="25"/>
      <c r="Q31" s="65"/>
      <c r="R31" s="65"/>
      <c r="S31" s="44"/>
    </row>
    <row r="32" spans="1:19" s="37" customFormat="1">
      <c r="A32" s="159"/>
      <c r="B32" s="69" t="s">
        <v>3</v>
      </c>
      <c r="C32" s="69" t="s">
        <v>4</v>
      </c>
      <c r="D32" s="69" t="s">
        <v>3</v>
      </c>
      <c r="E32" s="69" t="s">
        <v>4</v>
      </c>
      <c r="F32" s="69" t="s">
        <v>3</v>
      </c>
      <c r="G32" s="69" t="s">
        <v>4</v>
      </c>
      <c r="H32" s="69" t="s">
        <v>3</v>
      </c>
      <c r="I32" s="69" t="s">
        <v>4</v>
      </c>
      <c r="J32" s="69" t="s">
        <v>3</v>
      </c>
      <c r="K32" s="69" t="s">
        <v>4</v>
      </c>
      <c r="L32" s="69" t="s">
        <v>3</v>
      </c>
      <c r="M32" s="69" t="s">
        <v>4</v>
      </c>
      <c r="N32" s="69" t="s">
        <v>3</v>
      </c>
      <c r="O32" s="69" t="s">
        <v>4</v>
      </c>
      <c r="P32" s="33"/>
      <c r="Q32" s="45"/>
      <c r="R32" s="45"/>
      <c r="S32" s="45"/>
    </row>
    <row r="33" spans="1:18" s="44" customFormat="1">
      <c r="A33" s="24" t="s">
        <v>227</v>
      </c>
      <c r="B33" s="71">
        <v>266</v>
      </c>
      <c r="C33" s="71">
        <v>383</v>
      </c>
      <c r="D33" s="71">
        <v>15</v>
      </c>
      <c r="E33" s="71">
        <v>2</v>
      </c>
      <c r="F33" s="71">
        <v>20</v>
      </c>
      <c r="G33" s="71">
        <v>4</v>
      </c>
      <c r="H33" s="71">
        <v>1609</v>
      </c>
      <c r="I33" s="71">
        <v>929</v>
      </c>
      <c r="J33" s="71">
        <v>18</v>
      </c>
      <c r="K33" s="71">
        <v>0</v>
      </c>
      <c r="L33" s="71">
        <v>391</v>
      </c>
      <c r="M33" s="71">
        <v>345</v>
      </c>
      <c r="N33" s="71">
        <v>0</v>
      </c>
      <c r="O33" s="71">
        <v>2</v>
      </c>
      <c r="P33" s="25"/>
      <c r="Q33" s="65"/>
      <c r="R33" s="65"/>
    </row>
    <row r="34" spans="1:18" s="44" customFormat="1">
      <c r="A34" s="24" t="s">
        <v>228</v>
      </c>
      <c r="B34" s="73">
        <v>63</v>
      </c>
      <c r="C34" s="73">
        <v>105</v>
      </c>
      <c r="D34" s="73">
        <v>4</v>
      </c>
      <c r="E34" s="73">
        <v>0</v>
      </c>
      <c r="F34" s="73">
        <v>7</v>
      </c>
      <c r="G34" s="73">
        <v>1</v>
      </c>
      <c r="H34" s="73">
        <v>209</v>
      </c>
      <c r="I34" s="73">
        <v>164</v>
      </c>
      <c r="J34" s="73">
        <v>3</v>
      </c>
      <c r="K34" s="73">
        <v>0</v>
      </c>
      <c r="L34" s="73">
        <v>67</v>
      </c>
      <c r="M34" s="73">
        <v>76</v>
      </c>
      <c r="N34" s="73">
        <v>0</v>
      </c>
      <c r="O34" s="73">
        <v>1</v>
      </c>
      <c r="P34" s="25"/>
      <c r="Q34" s="65"/>
      <c r="R34" s="65"/>
    </row>
    <row r="35" spans="1:18" s="44" customFormat="1">
      <c r="A35" s="24" t="s">
        <v>229</v>
      </c>
      <c r="B35" s="73">
        <v>79</v>
      </c>
      <c r="C35" s="73">
        <v>103</v>
      </c>
      <c r="D35" s="73">
        <v>4</v>
      </c>
      <c r="E35" s="73">
        <v>1</v>
      </c>
      <c r="F35" s="73">
        <v>8</v>
      </c>
      <c r="G35" s="73">
        <v>3</v>
      </c>
      <c r="H35" s="73">
        <v>831</v>
      </c>
      <c r="I35" s="73">
        <v>469</v>
      </c>
      <c r="J35" s="73">
        <v>9</v>
      </c>
      <c r="K35" s="73">
        <v>0</v>
      </c>
      <c r="L35" s="73">
        <v>149</v>
      </c>
      <c r="M35" s="73">
        <v>136</v>
      </c>
      <c r="N35" s="73">
        <v>0</v>
      </c>
      <c r="O35" s="73">
        <v>0</v>
      </c>
      <c r="P35" s="25"/>
      <c r="Q35" s="65"/>
      <c r="R35" s="65"/>
    </row>
    <row r="36" spans="1:18" s="44" customFormat="1">
      <c r="A36" s="24" t="s">
        <v>357</v>
      </c>
      <c r="B36" s="73">
        <v>24</v>
      </c>
      <c r="C36" s="73">
        <v>42</v>
      </c>
      <c r="D36" s="73">
        <v>0</v>
      </c>
      <c r="E36" s="73">
        <v>0</v>
      </c>
      <c r="F36" s="73">
        <v>0</v>
      </c>
      <c r="G36" s="73">
        <v>0</v>
      </c>
      <c r="H36" s="73">
        <v>82</v>
      </c>
      <c r="I36" s="73">
        <v>49</v>
      </c>
      <c r="J36" s="73">
        <v>1</v>
      </c>
      <c r="K36" s="73">
        <v>0</v>
      </c>
      <c r="L36" s="73">
        <v>11</v>
      </c>
      <c r="M36" s="73">
        <v>13</v>
      </c>
      <c r="N36" s="73">
        <v>0</v>
      </c>
      <c r="O36" s="73">
        <v>0</v>
      </c>
      <c r="P36" s="25"/>
      <c r="Q36" s="65"/>
      <c r="R36" s="65"/>
    </row>
    <row r="37" spans="1:18" s="44" customFormat="1">
      <c r="A37" s="24" t="s">
        <v>230</v>
      </c>
      <c r="B37" s="73">
        <v>23</v>
      </c>
      <c r="C37" s="73">
        <v>21</v>
      </c>
      <c r="D37" s="73">
        <v>1</v>
      </c>
      <c r="E37" s="73">
        <v>0</v>
      </c>
      <c r="F37" s="73">
        <v>1</v>
      </c>
      <c r="G37" s="73">
        <v>0</v>
      </c>
      <c r="H37" s="73">
        <v>124</v>
      </c>
      <c r="I37" s="73">
        <v>53</v>
      </c>
      <c r="J37" s="73">
        <v>0</v>
      </c>
      <c r="K37" s="73">
        <v>0</v>
      </c>
      <c r="L37" s="73">
        <v>39</v>
      </c>
      <c r="M37" s="73">
        <v>30</v>
      </c>
      <c r="N37" s="73">
        <v>0</v>
      </c>
      <c r="O37" s="73">
        <v>0</v>
      </c>
      <c r="P37" s="25"/>
      <c r="Q37" s="65"/>
      <c r="R37" s="65"/>
    </row>
    <row r="38" spans="1:18" s="44" customFormat="1">
      <c r="A38" s="24" t="s">
        <v>231</v>
      </c>
      <c r="B38" s="73">
        <v>9</v>
      </c>
      <c r="C38" s="73">
        <v>14</v>
      </c>
      <c r="D38" s="73">
        <v>2</v>
      </c>
      <c r="E38" s="73">
        <v>0</v>
      </c>
      <c r="F38" s="73">
        <v>0</v>
      </c>
      <c r="G38" s="73">
        <v>0</v>
      </c>
      <c r="H38" s="73">
        <v>71</v>
      </c>
      <c r="I38" s="73">
        <v>36</v>
      </c>
      <c r="J38" s="73">
        <v>1</v>
      </c>
      <c r="K38" s="73">
        <v>0</v>
      </c>
      <c r="L38" s="73">
        <v>8</v>
      </c>
      <c r="M38" s="73">
        <v>9</v>
      </c>
      <c r="N38" s="73">
        <v>0</v>
      </c>
      <c r="O38" s="73">
        <v>1</v>
      </c>
      <c r="P38" s="25"/>
      <c r="Q38" s="65"/>
      <c r="R38" s="65"/>
    </row>
    <row r="39" spans="1:18" s="44" customFormat="1">
      <c r="A39" s="24" t="s">
        <v>232</v>
      </c>
      <c r="B39" s="73">
        <v>11</v>
      </c>
      <c r="C39" s="73">
        <v>29</v>
      </c>
      <c r="D39" s="73">
        <v>1</v>
      </c>
      <c r="E39" s="73">
        <v>1</v>
      </c>
      <c r="F39" s="73">
        <v>0</v>
      </c>
      <c r="G39" s="73">
        <v>0</v>
      </c>
      <c r="H39" s="73">
        <v>130</v>
      </c>
      <c r="I39" s="73">
        <v>62</v>
      </c>
      <c r="J39" s="73">
        <v>0</v>
      </c>
      <c r="K39" s="73">
        <v>0</v>
      </c>
      <c r="L39" s="73">
        <v>18</v>
      </c>
      <c r="M39" s="73">
        <v>16</v>
      </c>
      <c r="N39" s="73">
        <v>0</v>
      </c>
      <c r="O39" s="73">
        <v>0</v>
      </c>
      <c r="P39" s="25"/>
      <c r="Q39" s="65"/>
      <c r="R39" s="65"/>
    </row>
    <row r="40" spans="1:18" s="44" customFormat="1">
      <c r="A40" s="24" t="s">
        <v>233</v>
      </c>
      <c r="B40" s="73">
        <v>1</v>
      </c>
      <c r="C40" s="73">
        <v>2</v>
      </c>
      <c r="D40" s="73">
        <v>0</v>
      </c>
      <c r="E40" s="73">
        <v>0</v>
      </c>
      <c r="F40" s="73">
        <v>0</v>
      </c>
      <c r="G40" s="73">
        <v>0</v>
      </c>
      <c r="H40" s="73">
        <v>10</v>
      </c>
      <c r="I40" s="73">
        <v>4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25"/>
      <c r="Q40" s="65"/>
      <c r="R40" s="65"/>
    </row>
    <row r="41" spans="1:18" s="44" customFormat="1">
      <c r="A41" s="24" t="s">
        <v>234</v>
      </c>
      <c r="B41" s="73">
        <v>6</v>
      </c>
      <c r="C41" s="73">
        <v>10</v>
      </c>
      <c r="D41" s="73">
        <v>0</v>
      </c>
      <c r="E41" s="73">
        <v>0</v>
      </c>
      <c r="F41" s="73">
        <v>1</v>
      </c>
      <c r="G41" s="73">
        <v>0</v>
      </c>
      <c r="H41" s="73">
        <v>34</v>
      </c>
      <c r="I41" s="73">
        <v>18</v>
      </c>
      <c r="J41" s="73">
        <v>2</v>
      </c>
      <c r="K41" s="73">
        <v>0</v>
      </c>
      <c r="L41" s="73">
        <v>24</v>
      </c>
      <c r="M41" s="73">
        <v>11</v>
      </c>
      <c r="N41" s="73">
        <v>0</v>
      </c>
      <c r="O41" s="73">
        <v>0</v>
      </c>
      <c r="P41" s="25"/>
      <c r="Q41" s="65"/>
      <c r="R41" s="65"/>
    </row>
    <row r="42" spans="1:18" s="44" customFormat="1">
      <c r="A42" s="24" t="s">
        <v>235</v>
      </c>
      <c r="B42" s="73">
        <v>6</v>
      </c>
      <c r="C42" s="73">
        <v>2</v>
      </c>
      <c r="D42" s="73">
        <v>0</v>
      </c>
      <c r="E42" s="73">
        <v>0</v>
      </c>
      <c r="F42" s="73">
        <v>1</v>
      </c>
      <c r="G42" s="73">
        <v>0</v>
      </c>
      <c r="H42" s="73">
        <v>6</v>
      </c>
      <c r="I42" s="73">
        <v>7</v>
      </c>
      <c r="J42" s="73">
        <v>0</v>
      </c>
      <c r="K42" s="73">
        <v>0</v>
      </c>
      <c r="L42" s="73">
        <v>8</v>
      </c>
      <c r="M42" s="73">
        <v>4</v>
      </c>
      <c r="N42" s="73">
        <v>0</v>
      </c>
      <c r="O42" s="73">
        <v>0</v>
      </c>
      <c r="P42" s="25"/>
      <c r="Q42" s="65"/>
      <c r="R42" s="65"/>
    </row>
    <row r="43" spans="1:18" s="44" customFormat="1">
      <c r="A43" s="24" t="s">
        <v>236</v>
      </c>
      <c r="B43" s="73">
        <v>4</v>
      </c>
      <c r="C43" s="73">
        <v>4</v>
      </c>
      <c r="D43" s="73">
        <v>1</v>
      </c>
      <c r="E43" s="73">
        <v>0</v>
      </c>
      <c r="F43" s="73">
        <v>0</v>
      </c>
      <c r="G43" s="73">
        <v>0</v>
      </c>
      <c r="H43" s="73">
        <v>4</v>
      </c>
      <c r="I43" s="73">
        <v>9</v>
      </c>
      <c r="J43" s="73">
        <v>0</v>
      </c>
      <c r="K43" s="73">
        <v>0</v>
      </c>
      <c r="L43" s="73">
        <v>5</v>
      </c>
      <c r="M43" s="73">
        <v>1</v>
      </c>
      <c r="N43" s="73">
        <v>0</v>
      </c>
      <c r="O43" s="73">
        <v>0</v>
      </c>
      <c r="P43" s="25"/>
      <c r="Q43" s="65"/>
      <c r="R43" s="65"/>
    </row>
    <row r="44" spans="1:18" s="44" customFormat="1">
      <c r="A44" s="24" t="s">
        <v>237</v>
      </c>
      <c r="B44" s="73">
        <v>0</v>
      </c>
      <c r="C44" s="73">
        <v>5</v>
      </c>
      <c r="D44" s="73">
        <v>0</v>
      </c>
      <c r="E44" s="73">
        <v>0</v>
      </c>
      <c r="F44" s="73">
        <v>0</v>
      </c>
      <c r="G44" s="73">
        <v>0</v>
      </c>
      <c r="H44" s="73">
        <v>6</v>
      </c>
      <c r="I44" s="73">
        <v>0</v>
      </c>
      <c r="J44" s="73">
        <v>0</v>
      </c>
      <c r="K44" s="73">
        <v>0</v>
      </c>
      <c r="L44" s="73">
        <v>0</v>
      </c>
      <c r="M44" s="73">
        <v>2</v>
      </c>
      <c r="N44" s="73">
        <v>0</v>
      </c>
      <c r="O44" s="73">
        <v>0</v>
      </c>
      <c r="P44" s="25"/>
      <c r="Q44" s="65"/>
      <c r="R44" s="65"/>
    </row>
    <row r="45" spans="1:18" s="44" customFormat="1">
      <c r="A45" s="24" t="s">
        <v>238</v>
      </c>
      <c r="B45" s="73">
        <v>0</v>
      </c>
      <c r="C45" s="73">
        <v>3</v>
      </c>
      <c r="D45" s="73">
        <v>1</v>
      </c>
      <c r="E45" s="73">
        <v>0</v>
      </c>
      <c r="F45" s="73">
        <v>0</v>
      </c>
      <c r="G45" s="73">
        <v>0</v>
      </c>
      <c r="H45" s="73">
        <v>2</v>
      </c>
      <c r="I45" s="73">
        <v>3</v>
      </c>
      <c r="J45" s="73">
        <v>0</v>
      </c>
      <c r="K45" s="73">
        <v>0</v>
      </c>
      <c r="L45" s="73">
        <v>2</v>
      </c>
      <c r="M45" s="73">
        <v>1</v>
      </c>
      <c r="N45" s="73">
        <v>0</v>
      </c>
      <c r="O45" s="73">
        <v>0</v>
      </c>
      <c r="P45" s="25"/>
      <c r="Q45" s="65"/>
      <c r="R45" s="65"/>
    </row>
    <row r="46" spans="1:18" s="44" customFormat="1">
      <c r="A46" s="24" t="s">
        <v>239</v>
      </c>
      <c r="B46" s="73">
        <v>0</v>
      </c>
      <c r="C46" s="73">
        <v>0</v>
      </c>
      <c r="D46" s="73">
        <v>0</v>
      </c>
      <c r="E46" s="73">
        <v>0</v>
      </c>
      <c r="F46" s="73">
        <v>0</v>
      </c>
      <c r="G46" s="73">
        <v>0</v>
      </c>
      <c r="H46" s="73">
        <v>1</v>
      </c>
      <c r="I46" s="73">
        <v>5</v>
      </c>
      <c r="J46" s="73">
        <v>1</v>
      </c>
      <c r="K46" s="73">
        <v>0</v>
      </c>
      <c r="L46" s="73">
        <v>1</v>
      </c>
      <c r="M46" s="73">
        <v>0</v>
      </c>
      <c r="N46" s="73">
        <v>0</v>
      </c>
      <c r="O46" s="73">
        <v>0</v>
      </c>
      <c r="P46" s="25"/>
      <c r="Q46" s="65"/>
      <c r="R46" s="65"/>
    </row>
    <row r="47" spans="1:18" s="44" customFormat="1">
      <c r="A47" s="24" t="s">
        <v>240</v>
      </c>
      <c r="B47" s="73">
        <v>1</v>
      </c>
      <c r="C47" s="73">
        <v>8</v>
      </c>
      <c r="D47" s="73">
        <v>1</v>
      </c>
      <c r="E47" s="73">
        <v>0</v>
      </c>
      <c r="F47" s="73">
        <v>0</v>
      </c>
      <c r="G47" s="73">
        <v>0</v>
      </c>
      <c r="H47" s="73">
        <v>7</v>
      </c>
      <c r="I47" s="73">
        <v>7</v>
      </c>
      <c r="J47" s="73">
        <v>0</v>
      </c>
      <c r="K47" s="73">
        <v>0</v>
      </c>
      <c r="L47" s="73">
        <v>4</v>
      </c>
      <c r="M47" s="73">
        <v>2</v>
      </c>
      <c r="N47" s="73">
        <v>0</v>
      </c>
      <c r="O47" s="73">
        <v>0</v>
      </c>
      <c r="P47" s="25"/>
      <c r="Q47" s="65"/>
      <c r="R47" s="65"/>
    </row>
    <row r="48" spans="1:18" s="44" customFormat="1">
      <c r="A48" s="24" t="s">
        <v>241</v>
      </c>
      <c r="B48" s="73">
        <v>0</v>
      </c>
      <c r="C48" s="73">
        <v>1</v>
      </c>
      <c r="D48" s="73">
        <v>0</v>
      </c>
      <c r="E48" s="73">
        <v>0</v>
      </c>
      <c r="F48" s="73">
        <v>0</v>
      </c>
      <c r="G48" s="73">
        <v>0</v>
      </c>
      <c r="H48" s="73">
        <v>3</v>
      </c>
      <c r="I48" s="73">
        <v>3</v>
      </c>
      <c r="J48" s="73">
        <v>0</v>
      </c>
      <c r="K48" s="73">
        <v>0</v>
      </c>
      <c r="L48" s="73">
        <v>0</v>
      </c>
      <c r="M48" s="73">
        <v>2</v>
      </c>
      <c r="N48" s="73">
        <v>0</v>
      </c>
      <c r="O48" s="73">
        <v>0</v>
      </c>
      <c r="P48" s="25"/>
      <c r="Q48" s="65"/>
      <c r="R48" s="65"/>
    </row>
    <row r="49" spans="1:19" s="44" customFormat="1">
      <c r="A49" s="24" t="s">
        <v>242</v>
      </c>
      <c r="B49" s="73">
        <v>2</v>
      </c>
      <c r="C49" s="73">
        <v>5</v>
      </c>
      <c r="D49" s="73">
        <v>0</v>
      </c>
      <c r="E49" s="73">
        <v>0</v>
      </c>
      <c r="F49" s="73">
        <v>0</v>
      </c>
      <c r="G49" s="73">
        <v>0</v>
      </c>
      <c r="H49" s="73">
        <v>9</v>
      </c>
      <c r="I49" s="73">
        <v>5</v>
      </c>
      <c r="J49" s="73">
        <v>1</v>
      </c>
      <c r="K49" s="73">
        <v>0</v>
      </c>
      <c r="L49" s="73">
        <v>1</v>
      </c>
      <c r="M49" s="73">
        <v>2</v>
      </c>
      <c r="N49" s="73">
        <v>0</v>
      </c>
      <c r="O49" s="73">
        <v>0</v>
      </c>
      <c r="P49" s="25"/>
      <c r="Q49" s="65"/>
      <c r="R49" s="65"/>
    </row>
    <row r="50" spans="1:19" s="44" customFormat="1">
      <c r="A50" s="24" t="s">
        <v>243</v>
      </c>
      <c r="B50" s="73">
        <v>0</v>
      </c>
      <c r="C50" s="73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1</v>
      </c>
      <c r="N50" s="73">
        <v>0</v>
      </c>
      <c r="O50" s="73">
        <v>0</v>
      </c>
      <c r="P50" s="25"/>
      <c r="Q50" s="65"/>
      <c r="R50" s="65"/>
    </row>
    <row r="51" spans="1:19" s="44" customFormat="1">
      <c r="A51" s="24" t="s">
        <v>244</v>
      </c>
      <c r="B51" s="73">
        <v>1</v>
      </c>
      <c r="C51" s="73">
        <v>8</v>
      </c>
      <c r="D51" s="73">
        <v>0</v>
      </c>
      <c r="E51" s="73">
        <v>0</v>
      </c>
      <c r="F51" s="73">
        <v>0</v>
      </c>
      <c r="G51" s="73">
        <v>0</v>
      </c>
      <c r="H51" s="73">
        <v>13</v>
      </c>
      <c r="I51" s="73">
        <v>6</v>
      </c>
      <c r="J51" s="73">
        <v>0</v>
      </c>
      <c r="K51" s="73">
        <v>0</v>
      </c>
      <c r="L51" s="73">
        <v>4</v>
      </c>
      <c r="M51" s="73">
        <v>6</v>
      </c>
      <c r="N51" s="73">
        <v>0</v>
      </c>
      <c r="O51" s="73">
        <v>0</v>
      </c>
      <c r="P51" s="25"/>
      <c r="Q51" s="65"/>
      <c r="R51" s="65"/>
    </row>
    <row r="52" spans="1:19" s="44" customFormat="1">
      <c r="A52" s="24" t="s">
        <v>245</v>
      </c>
      <c r="B52" s="73">
        <v>32</v>
      </c>
      <c r="C52" s="73">
        <v>17</v>
      </c>
      <c r="D52" s="73">
        <v>0</v>
      </c>
      <c r="E52" s="73">
        <v>0</v>
      </c>
      <c r="F52" s="73">
        <v>2</v>
      </c>
      <c r="G52" s="73">
        <v>0</v>
      </c>
      <c r="H52" s="73">
        <v>64</v>
      </c>
      <c r="I52" s="73">
        <v>26</v>
      </c>
      <c r="J52" s="73">
        <v>0</v>
      </c>
      <c r="K52" s="73">
        <v>0</v>
      </c>
      <c r="L52" s="73">
        <v>48</v>
      </c>
      <c r="M52" s="73">
        <v>31</v>
      </c>
      <c r="N52" s="73">
        <v>0</v>
      </c>
      <c r="O52" s="73">
        <v>0</v>
      </c>
      <c r="P52" s="25"/>
      <c r="Q52" s="65"/>
      <c r="R52" s="65"/>
    </row>
    <row r="53" spans="1:19" s="44" customFormat="1">
      <c r="A53" s="24" t="s">
        <v>246</v>
      </c>
      <c r="B53" s="73">
        <v>4</v>
      </c>
      <c r="C53" s="73">
        <v>4</v>
      </c>
      <c r="D53" s="73">
        <v>0</v>
      </c>
      <c r="E53" s="73">
        <v>0</v>
      </c>
      <c r="F53" s="73">
        <v>0</v>
      </c>
      <c r="G53" s="73">
        <v>0</v>
      </c>
      <c r="H53" s="73">
        <v>3</v>
      </c>
      <c r="I53" s="73">
        <v>2</v>
      </c>
      <c r="J53" s="73">
        <v>0</v>
      </c>
      <c r="K53" s="73">
        <v>0</v>
      </c>
      <c r="L53" s="73">
        <v>2</v>
      </c>
      <c r="M53" s="73">
        <v>1</v>
      </c>
      <c r="N53" s="73">
        <v>0</v>
      </c>
      <c r="O53" s="73">
        <v>0</v>
      </c>
      <c r="P53" s="25"/>
      <c r="Q53" s="65"/>
      <c r="R53" s="65"/>
    </row>
    <row r="54" spans="1:19" s="44" customFormat="1">
      <c r="A54" s="24" t="s">
        <v>247</v>
      </c>
      <c r="B54" s="73">
        <v>0</v>
      </c>
      <c r="C54" s="73">
        <v>0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1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25"/>
      <c r="Q54" s="65"/>
      <c r="R54" s="65"/>
    </row>
    <row r="55" spans="1:19" s="44" customFormat="1">
      <c r="A55" s="24" t="s">
        <v>248</v>
      </c>
      <c r="B55" s="73">
        <v>0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25"/>
      <c r="Q55" s="65"/>
      <c r="R55" s="65"/>
    </row>
    <row r="56" spans="1:19" s="37" customFormat="1">
      <c r="A56" s="22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65"/>
      <c r="R56" s="65"/>
      <c r="S56" s="44"/>
    </row>
    <row r="57" spans="1:19" s="37" customFormat="1">
      <c r="A57" s="22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65"/>
      <c r="R57" s="65"/>
      <c r="S57" s="44"/>
    </row>
    <row r="58" spans="1:19" s="37" customFormat="1" ht="16.5" customHeight="1">
      <c r="A58" s="158" t="s">
        <v>345</v>
      </c>
      <c r="B58" s="155" t="s">
        <v>82</v>
      </c>
      <c r="C58" s="156"/>
      <c r="D58" s="155" t="s">
        <v>83</v>
      </c>
      <c r="E58" s="156"/>
      <c r="F58" s="155" t="s">
        <v>84</v>
      </c>
      <c r="G58" s="156"/>
      <c r="H58" s="155" t="s">
        <v>85</v>
      </c>
      <c r="I58" s="156"/>
      <c r="J58" s="155" t="s">
        <v>86</v>
      </c>
      <c r="K58" s="156"/>
      <c r="L58" s="155" t="s">
        <v>87</v>
      </c>
      <c r="M58" s="156"/>
      <c r="N58" s="155" t="s">
        <v>89</v>
      </c>
      <c r="O58" s="156"/>
      <c r="P58" s="25"/>
      <c r="Q58" s="65"/>
      <c r="R58" s="65"/>
      <c r="S58" s="44"/>
    </row>
    <row r="59" spans="1:19" s="37" customFormat="1">
      <c r="A59" s="159"/>
      <c r="B59" s="69" t="s">
        <v>3</v>
      </c>
      <c r="C59" s="69" t="s">
        <v>4</v>
      </c>
      <c r="D59" s="69" t="s">
        <v>3</v>
      </c>
      <c r="E59" s="69" t="s">
        <v>4</v>
      </c>
      <c r="F59" s="69" t="s">
        <v>3</v>
      </c>
      <c r="G59" s="69" t="s">
        <v>4</v>
      </c>
      <c r="H59" s="69" t="s">
        <v>3</v>
      </c>
      <c r="I59" s="69" t="s">
        <v>4</v>
      </c>
      <c r="J59" s="69" t="s">
        <v>3</v>
      </c>
      <c r="K59" s="69" t="s">
        <v>4</v>
      </c>
      <c r="L59" s="69" t="s">
        <v>3</v>
      </c>
      <c r="M59" s="69" t="s">
        <v>4</v>
      </c>
      <c r="N59" s="69" t="s">
        <v>3</v>
      </c>
      <c r="O59" s="69" t="s">
        <v>4</v>
      </c>
      <c r="P59" s="33"/>
      <c r="Q59" s="45"/>
      <c r="R59" s="65"/>
      <c r="S59" s="44"/>
    </row>
    <row r="60" spans="1:19" s="44" customFormat="1">
      <c r="A60" s="24" t="s">
        <v>227</v>
      </c>
      <c r="B60" s="71">
        <v>4</v>
      </c>
      <c r="C60" s="71">
        <v>0</v>
      </c>
      <c r="D60" s="71">
        <v>1098</v>
      </c>
      <c r="E60" s="71">
        <v>935</v>
      </c>
      <c r="F60" s="71">
        <v>0</v>
      </c>
      <c r="G60" s="71">
        <v>2</v>
      </c>
      <c r="H60" s="71">
        <v>32</v>
      </c>
      <c r="I60" s="71">
        <v>1</v>
      </c>
      <c r="J60" s="71">
        <v>8</v>
      </c>
      <c r="K60" s="71">
        <v>0</v>
      </c>
      <c r="L60" s="71">
        <v>266</v>
      </c>
      <c r="M60" s="71">
        <v>223</v>
      </c>
      <c r="N60" s="71">
        <v>170</v>
      </c>
      <c r="O60" s="71">
        <v>126</v>
      </c>
      <c r="P60" s="25"/>
      <c r="Q60" s="65"/>
      <c r="R60" s="65"/>
    </row>
    <row r="61" spans="1:19" s="44" customFormat="1">
      <c r="A61" s="24" t="s">
        <v>228</v>
      </c>
      <c r="B61" s="73">
        <v>0</v>
      </c>
      <c r="C61" s="73">
        <v>0</v>
      </c>
      <c r="D61" s="73">
        <v>225</v>
      </c>
      <c r="E61" s="73">
        <v>182</v>
      </c>
      <c r="F61" s="73">
        <v>0</v>
      </c>
      <c r="G61" s="73">
        <v>1</v>
      </c>
      <c r="H61" s="73">
        <v>5</v>
      </c>
      <c r="I61" s="73">
        <v>0</v>
      </c>
      <c r="J61" s="73">
        <v>3</v>
      </c>
      <c r="K61" s="73">
        <v>0</v>
      </c>
      <c r="L61" s="73">
        <v>36</v>
      </c>
      <c r="M61" s="73">
        <v>42</v>
      </c>
      <c r="N61" s="73">
        <v>32</v>
      </c>
      <c r="O61" s="73">
        <v>27</v>
      </c>
      <c r="P61" s="25"/>
      <c r="Q61" s="65"/>
      <c r="R61" s="65"/>
    </row>
    <row r="62" spans="1:19" s="44" customFormat="1">
      <c r="A62" s="24" t="s">
        <v>229</v>
      </c>
      <c r="B62" s="73">
        <v>3</v>
      </c>
      <c r="C62" s="73">
        <v>0</v>
      </c>
      <c r="D62" s="73">
        <v>349</v>
      </c>
      <c r="E62" s="73">
        <v>296</v>
      </c>
      <c r="F62" s="73">
        <v>0</v>
      </c>
      <c r="G62" s="73">
        <v>0</v>
      </c>
      <c r="H62" s="73">
        <v>11</v>
      </c>
      <c r="I62" s="73">
        <v>0</v>
      </c>
      <c r="J62" s="73">
        <v>3</v>
      </c>
      <c r="K62" s="73">
        <v>0</v>
      </c>
      <c r="L62" s="73">
        <v>46</v>
      </c>
      <c r="M62" s="73">
        <v>66</v>
      </c>
      <c r="N62" s="73">
        <v>73</v>
      </c>
      <c r="O62" s="73">
        <v>65</v>
      </c>
      <c r="P62" s="25"/>
      <c r="Q62" s="65"/>
      <c r="R62" s="65"/>
    </row>
    <row r="63" spans="1:19" s="44" customFormat="1">
      <c r="A63" s="24" t="s">
        <v>357</v>
      </c>
      <c r="B63" s="73">
        <v>1</v>
      </c>
      <c r="C63" s="73">
        <v>0</v>
      </c>
      <c r="D63" s="73">
        <v>75</v>
      </c>
      <c r="E63" s="73">
        <v>87</v>
      </c>
      <c r="F63" s="73">
        <v>0</v>
      </c>
      <c r="G63" s="73">
        <v>1</v>
      </c>
      <c r="H63" s="73">
        <v>2</v>
      </c>
      <c r="I63" s="73">
        <v>1</v>
      </c>
      <c r="J63" s="73">
        <v>0</v>
      </c>
      <c r="K63" s="73">
        <v>0</v>
      </c>
      <c r="L63" s="73">
        <v>25</v>
      </c>
      <c r="M63" s="73">
        <v>22</v>
      </c>
      <c r="N63" s="73">
        <v>9</v>
      </c>
      <c r="O63" s="73">
        <v>1</v>
      </c>
      <c r="P63" s="25"/>
      <c r="Q63" s="65"/>
      <c r="R63" s="65"/>
    </row>
    <row r="64" spans="1:19" s="44" customFormat="1">
      <c r="A64" s="24" t="s">
        <v>230</v>
      </c>
      <c r="B64" s="73">
        <v>0</v>
      </c>
      <c r="C64" s="73">
        <v>0</v>
      </c>
      <c r="D64" s="73">
        <v>92</v>
      </c>
      <c r="E64" s="73">
        <v>76</v>
      </c>
      <c r="F64" s="73">
        <v>0</v>
      </c>
      <c r="G64" s="73">
        <v>0</v>
      </c>
      <c r="H64" s="73">
        <v>0</v>
      </c>
      <c r="I64" s="73">
        <v>0</v>
      </c>
      <c r="J64" s="73">
        <v>1</v>
      </c>
      <c r="K64" s="73">
        <v>0</v>
      </c>
      <c r="L64" s="73">
        <v>27</v>
      </c>
      <c r="M64" s="73">
        <v>6</v>
      </c>
      <c r="N64" s="73">
        <v>10</v>
      </c>
      <c r="O64" s="73">
        <v>2</v>
      </c>
      <c r="P64" s="25"/>
      <c r="Q64" s="65"/>
      <c r="R64" s="65"/>
    </row>
    <row r="65" spans="1:18" s="44" customFormat="1">
      <c r="A65" s="24" t="s">
        <v>231</v>
      </c>
      <c r="B65" s="73">
        <v>0</v>
      </c>
      <c r="C65" s="73">
        <v>0</v>
      </c>
      <c r="D65" s="73">
        <v>64</v>
      </c>
      <c r="E65" s="73">
        <v>45</v>
      </c>
      <c r="F65" s="73">
        <v>0</v>
      </c>
      <c r="G65" s="73">
        <v>0</v>
      </c>
      <c r="H65" s="73">
        <v>2</v>
      </c>
      <c r="I65" s="73">
        <v>0</v>
      </c>
      <c r="J65" s="73">
        <v>1</v>
      </c>
      <c r="K65" s="73">
        <v>0</v>
      </c>
      <c r="L65" s="73">
        <v>6</v>
      </c>
      <c r="M65" s="73">
        <v>12</v>
      </c>
      <c r="N65" s="73">
        <v>4</v>
      </c>
      <c r="O65" s="73">
        <v>4</v>
      </c>
      <c r="P65" s="25"/>
      <c r="Q65" s="65"/>
      <c r="R65" s="65"/>
    </row>
    <row r="66" spans="1:18" s="44" customFormat="1">
      <c r="A66" s="24" t="s">
        <v>232</v>
      </c>
      <c r="B66" s="73">
        <v>0</v>
      </c>
      <c r="C66" s="73">
        <v>0</v>
      </c>
      <c r="D66" s="73">
        <v>60</v>
      </c>
      <c r="E66" s="73">
        <v>54</v>
      </c>
      <c r="F66" s="73">
        <v>0</v>
      </c>
      <c r="G66" s="73">
        <v>0</v>
      </c>
      <c r="H66" s="73">
        <v>8</v>
      </c>
      <c r="I66" s="73">
        <v>0</v>
      </c>
      <c r="J66" s="73">
        <v>0</v>
      </c>
      <c r="K66" s="73">
        <v>0</v>
      </c>
      <c r="L66" s="73">
        <v>85</v>
      </c>
      <c r="M66" s="73">
        <v>34</v>
      </c>
      <c r="N66" s="73">
        <v>12</v>
      </c>
      <c r="O66" s="73">
        <v>7</v>
      </c>
      <c r="P66" s="25"/>
      <c r="Q66" s="65"/>
      <c r="R66" s="65"/>
    </row>
    <row r="67" spans="1:18" s="44" customFormat="1">
      <c r="A67" s="24" t="s">
        <v>233</v>
      </c>
      <c r="B67" s="73">
        <v>0</v>
      </c>
      <c r="C67" s="73">
        <v>0</v>
      </c>
      <c r="D67" s="73">
        <v>3</v>
      </c>
      <c r="E67" s="73">
        <v>7</v>
      </c>
      <c r="F67" s="73">
        <v>0</v>
      </c>
      <c r="G67" s="73">
        <v>0</v>
      </c>
      <c r="H67" s="73">
        <v>1</v>
      </c>
      <c r="I67" s="73">
        <v>0</v>
      </c>
      <c r="J67" s="73">
        <v>0</v>
      </c>
      <c r="K67" s="73">
        <v>0</v>
      </c>
      <c r="L67" s="73">
        <v>0</v>
      </c>
      <c r="M67" s="73">
        <v>1</v>
      </c>
      <c r="N67" s="73">
        <v>2</v>
      </c>
      <c r="O67" s="73">
        <v>2</v>
      </c>
      <c r="P67" s="25"/>
      <c r="Q67" s="65"/>
      <c r="R67" s="65"/>
    </row>
    <row r="68" spans="1:18" s="44" customFormat="1">
      <c r="A68" s="24" t="s">
        <v>234</v>
      </c>
      <c r="B68" s="73">
        <v>0</v>
      </c>
      <c r="C68" s="73">
        <v>0</v>
      </c>
      <c r="D68" s="73">
        <v>66</v>
      </c>
      <c r="E68" s="73">
        <v>44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15</v>
      </c>
      <c r="M68" s="73">
        <v>13</v>
      </c>
      <c r="N68" s="73">
        <v>9</v>
      </c>
      <c r="O68" s="73">
        <v>4</v>
      </c>
      <c r="P68" s="25"/>
      <c r="Q68" s="65"/>
      <c r="R68" s="65"/>
    </row>
    <row r="69" spans="1:18" s="44" customFormat="1">
      <c r="A69" s="24" t="s">
        <v>235</v>
      </c>
      <c r="B69" s="73">
        <v>0</v>
      </c>
      <c r="C69" s="73">
        <v>0</v>
      </c>
      <c r="D69" s="73">
        <v>30</v>
      </c>
      <c r="E69" s="73">
        <v>12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5</v>
      </c>
      <c r="M69" s="73">
        <v>2</v>
      </c>
      <c r="N69" s="73">
        <v>1</v>
      </c>
      <c r="O69" s="73">
        <v>3</v>
      </c>
      <c r="P69" s="25"/>
      <c r="Q69" s="65"/>
      <c r="R69" s="65"/>
    </row>
    <row r="70" spans="1:18" s="44" customFormat="1">
      <c r="A70" s="24" t="s">
        <v>236</v>
      </c>
      <c r="B70" s="73">
        <v>0</v>
      </c>
      <c r="C70" s="73">
        <v>0</v>
      </c>
      <c r="D70" s="73">
        <v>6</v>
      </c>
      <c r="E70" s="73">
        <v>14</v>
      </c>
      <c r="F70" s="73">
        <v>0</v>
      </c>
      <c r="G70" s="73">
        <v>0</v>
      </c>
      <c r="H70" s="73">
        <v>1</v>
      </c>
      <c r="I70" s="73">
        <v>0</v>
      </c>
      <c r="J70" s="73">
        <v>0</v>
      </c>
      <c r="K70" s="73">
        <v>0</v>
      </c>
      <c r="L70" s="73">
        <v>0</v>
      </c>
      <c r="M70" s="73">
        <v>2</v>
      </c>
      <c r="N70" s="73">
        <v>0</v>
      </c>
      <c r="O70" s="73">
        <v>1</v>
      </c>
      <c r="P70" s="25"/>
      <c r="Q70" s="65"/>
      <c r="R70" s="65"/>
    </row>
    <row r="71" spans="1:18" s="44" customFormat="1">
      <c r="A71" s="24" t="s">
        <v>237</v>
      </c>
      <c r="B71" s="73">
        <v>0</v>
      </c>
      <c r="C71" s="73">
        <v>0</v>
      </c>
      <c r="D71" s="73">
        <v>6</v>
      </c>
      <c r="E71" s="73">
        <v>9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3</v>
      </c>
      <c r="N71" s="73">
        <v>1</v>
      </c>
      <c r="O71" s="73">
        <v>2</v>
      </c>
      <c r="P71" s="25"/>
      <c r="Q71" s="65"/>
      <c r="R71" s="65"/>
    </row>
    <row r="72" spans="1:18" s="44" customFormat="1">
      <c r="A72" s="24" t="s">
        <v>238</v>
      </c>
      <c r="B72" s="73">
        <v>0</v>
      </c>
      <c r="C72" s="73">
        <v>0</v>
      </c>
      <c r="D72" s="73">
        <v>4</v>
      </c>
      <c r="E72" s="73">
        <v>4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2</v>
      </c>
      <c r="N72" s="73">
        <v>0</v>
      </c>
      <c r="O72" s="73">
        <v>0</v>
      </c>
      <c r="P72" s="25"/>
      <c r="Q72" s="65"/>
      <c r="R72" s="65"/>
    </row>
    <row r="73" spans="1:18" s="44" customFormat="1">
      <c r="A73" s="24" t="s">
        <v>239</v>
      </c>
      <c r="B73" s="73">
        <v>0</v>
      </c>
      <c r="C73" s="73">
        <v>0</v>
      </c>
      <c r="D73" s="73">
        <v>3</v>
      </c>
      <c r="E73" s="73">
        <v>6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2</v>
      </c>
      <c r="M73" s="73">
        <v>1</v>
      </c>
      <c r="N73" s="73">
        <v>0</v>
      </c>
      <c r="O73" s="73">
        <v>0</v>
      </c>
      <c r="P73" s="25"/>
      <c r="Q73" s="65"/>
      <c r="R73" s="65"/>
    </row>
    <row r="74" spans="1:18" s="44" customFormat="1">
      <c r="A74" s="24" t="s">
        <v>240</v>
      </c>
      <c r="B74" s="73">
        <v>0</v>
      </c>
      <c r="C74" s="73">
        <v>0</v>
      </c>
      <c r="D74" s="73">
        <v>11</v>
      </c>
      <c r="E74" s="73">
        <v>16</v>
      </c>
      <c r="F74" s="73">
        <v>0</v>
      </c>
      <c r="G74" s="73">
        <v>0</v>
      </c>
      <c r="H74" s="73">
        <v>1</v>
      </c>
      <c r="I74" s="73">
        <v>0</v>
      </c>
      <c r="J74" s="73">
        <v>0</v>
      </c>
      <c r="K74" s="73">
        <v>0</v>
      </c>
      <c r="L74" s="73">
        <v>1</v>
      </c>
      <c r="M74" s="73">
        <v>2</v>
      </c>
      <c r="N74" s="73">
        <v>2</v>
      </c>
      <c r="O74" s="73">
        <v>1</v>
      </c>
      <c r="P74" s="25"/>
      <c r="Q74" s="65"/>
      <c r="R74" s="65"/>
    </row>
    <row r="75" spans="1:18" s="44" customFormat="1">
      <c r="A75" s="24" t="s">
        <v>241</v>
      </c>
      <c r="B75" s="73">
        <v>0</v>
      </c>
      <c r="C75" s="73">
        <v>0</v>
      </c>
      <c r="D75" s="73">
        <v>1</v>
      </c>
      <c r="E75" s="73">
        <v>4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1</v>
      </c>
      <c r="N75" s="73">
        <v>0</v>
      </c>
      <c r="O75" s="73">
        <v>0</v>
      </c>
      <c r="P75" s="25"/>
      <c r="Q75" s="65"/>
      <c r="R75" s="65"/>
    </row>
    <row r="76" spans="1:18" s="44" customFormat="1">
      <c r="A76" s="24" t="s">
        <v>242</v>
      </c>
      <c r="B76" s="73">
        <v>0</v>
      </c>
      <c r="C76" s="73">
        <v>0</v>
      </c>
      <c r="D76" s="73">
        <v>13</v>
      </c>
      <c r="E76" s="73">
        <v>10</v>
      </c>
      <c r="F76" s="73">
        <v>0</v>
      </c>
      <c r="G76" s="73">
        <v>0</v>
      </c>
      <c r="H76" s="73">
        <v>1</v>
      </c>
      <c r="I76" s="73">
        <v>0</v>
      </c>
      <c r="J76" s="73">
        <v>0</v>
      </c>
      <c r="K76" s="73">
        <v>0</v>
      </c>
      <c r="L76" s="73">
        <v>0</v>
      </c>
      <c r="M76" s="73">
        <v>2</v>
      </c>
      <c r="N76" s="73">
        <v>1</v>
      </c>
      <c r="O76" s="73">
        <v>1</v>
      </c>
      <c r="P76" s="25"/>
      <c r="Q76" s="65"/>
      <c r="R76" s="65"/>
    </row>
    <row r="77" spans="1:18" s="44" customFormat="1">
      <c r="A77" s="24" t="s">
        <v>243</v>
      </c>
      <c r="B77" s="73">
        <v>0</v>
      </c>
      <c r="C77" s="73">
        <v>0</v>
      </c>
      <c r="D77" s="73">
        <v>1</v>
      </c>
      <c r="E77" s="73">
        <v>3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25"/>
      <c r="Q77" s="65"/>
      <c r="R77" s="65"/>
    </row>
    <row r="78" spans="1:18" s="44" customFormat="1">
      <c r="A78" s="24" t="s">
        <v>244</v>
      </c>
      <c r="B78" s="73">
        <v>0</v>
      </c>
      <c r="C78" s="73">
        <v>0</v>
      </c>
      <c r="D78" s="73">
        <v>3</v>
      </c>
      <c r="E78" s="73">
        <v>9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1</v>
      </c>
      <c r="M78" s="73">
        <v>5</v>
      </c>
      <c r="N78" s="73">
        <v>3</v>
      </c>
      <c r="O78" s="73">
        <v>1</v>
      </c>
      <c r="P78" s="25"/>
      <c r="Q78" s="65"/>
      <c r="R78" s="65"/>
    </row>
    <row r="79" spans="1:18" s="44" customFormat="1">
      <c r="A79" s="24" t="s">
        <v>245</v>
      </c>
      <c r="B79" s="73">
        <v>0</v>
      </c>
      <c r="C79" s="73">
        <v>0</v>
      </c>
      <c r="D79" s="73">
        <v>84</v>
      </c>
      <c r="E79" s="73">
        <v>51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16</v>
      </c>
      <c r="M79" s="73">
        <v>5</v>
      </c>
      <c r="N79" s="73">
        <v>10</v>
      </c>
      <c r="O79" s="73">
        <v>4</v>
      </c>
      <c r="P79" s="25"/>
      <c r="Q79" s="65"/>
      <c r="R79" s="65"/>
    </row>
    <row r="80" spans="1:18" s="44" customFormat="1">
      <c r="A80" s="24" t="s">
        <v>246</v>
      </c>
      <c r="B80" s="73">
        <v>0</v>
      </c>
      <c r="C80" s="73">
        <v>0</v>
      </c>
      <c r="D80" s="73">
        <v>2</v>
      </c>
      <c r="E80" s="73">
        <v>4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1</v>
      </c>
      <c r="M80" s="73">
        <v>1</v>
      </c>
      <c r="N80" s="73">
        <v>0</v>
      </c>
      <c r="O80" s="73">
        <v>1</v>
      </c>
      <c r="P80" s="25"/>
      <c r="Q80" s="65"/>
      <c r="R80" s="65"/>
    </row>
    <row r="81" spans="1:19" s="44" customFormat="1">
      <c r="A81" s="24" t="s">
        <v>247</v>
      </c>
      <c r="B81" s="73">
        <v>0</v>
      </c>
      <c r="C81" s="73">
        <v>0</v>
      </c>
      <c r="D81" s="73">
        <v>0</v>
      </c>
      <c r="E81" s="73">
        <v>2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1</v>
      </c>
      <c r="N81" s="73">
        <v>1</v>
      </c>
      <c r="O81" s="73">
        <v>0</v>
      </c>
      <c r="P81" s="25"/>
      <c r="Q81" s="65"/>
      <c r="R81" s="65"/>
    </row>
    <row r="82" spans="1:19" s="44" customFormat="1">
      <c r="A82" s="24" t="s">
        <v>248</v>
      </c>
      <c r="B82" s="73">
        <v>0</v>
      </c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25"/>
      <c r="Q82" s="65"/>
      <c r="R82" s="65"/>
    </row>
    <row r="83" spans="1:19" s="37" customFormat="1">
      <c r="A83" s="22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65"/>
      <c r="R83" s="65"/>
      <c r="S83" s="44"/>
    </row>
    <row r="84" spans="1:19" s="37" customFormat="1">
      <c r="A84" s="22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65"/>
      <c r="R84" s="65"/>
      <c r="S84" s="44"/>
    </row>
    <row r="85" spans="1:19" s="37" customFormat="1" ht="16.5" customHeight="1">
      <c r="A85" s="158" t="s">
        <v>345</v>
      </c>
      <c r="B85" s="155" t="s">
        <v>90</v>
      </c>
      <c r="C85" s="156"/>
      <c r="D85" s="155" t="s">
        <v>91</v>
      </c>
      <c r="E85" s="156"/>
      <c r="F85" s="155" t="s">
        <v>92</v>
      </c>
      <c r="G85" s="156"/>
      <c r="H85" s="155" t="s">
        <v>93</v>
      </c>
      <c r="I85" s="156"/>
      <c r="J85" s="155" t="s">
        <v>94</v>
      </c>
      <c r="K85" s="156"/>
      <c r="L85" s="155" t="s">
        <v>95</v>
      </c>
      <c r="M85" s="156"/>
      <c r="N85" s="155" t="s">
        <v>100</v>
      </c>
      <c r="O85" s="156"/>
      <c r="P85" s="25"/>
      <c r="Q85" s="65"/>
      <c r="R85" s="65"/>
      <c r="S85" s="44"/>
    </row>
    <row r="86" spans="1:19" s="37" customFormat="1">
      <c r="A86" s="159"/>
      <c r="B86" s="69" t="s">
        <v>3</v>
      </c>
      <c r="C86" s="69" t="s">
        <v>4</v>
      </c>
      <c r="D86" s="69" t="s">
        <v>3</v>
      </c>
      <c r="E86" s="69" t="s">
        <v>4</v>
      </c>
      <c r="F86" s="69" t="s">
        <v>3</v>
      </c>
      <c r="G86" s="69" t="s">
        <v>4</v>
      </c>
      <c r="H86" s="69" t="s">
        <v>3</v>
      </c>
      <c r="I86" s="69" t="s">
        <v>4</v>
      </c>
      <c r="J86" s="69" t="s">
        <v>3</v>
      </c>
      <c r="K86" s="69" t="s">
        <v>4</v>
      </c>
      <c r="L86" s="69" t="s">
        <v>3</v>
      </c>
      <c r="M86" s="69" t="s">
        <v>4</v>
      </c>
      <c r="N86" s="69" t="s">
        <v>3</v>
      </c>
      <c r="O86" s="69" t="s">
        <v>4</v>
      </c>
      <c r="P86" s="33"/>
      <c r="Q86" s="45"/>
      <c r="R86" s="65"/>
      <c r="S86" s="44"/>
    </row>
    <row r="87" spans="1:19" s="44" customFormat="1">
      <c r="A87" s="24" t="s">
        <v>227</v>
      </c>
      <c r="B87" s="71">
        <v>4</v>
      </c>
      <c r="C87" s="71">
        <v>3</v>
      </c>
      <c r="D87" s="71">
        <v>546</v>
      </c>
      <c r="E87" s="71">
        <v>958</v>
      </c>
      <c r="F87" s="71">
        <v>34</v>
      </c>
      <c r="G87" s="71">
        <v>1</v>
      </c>
      <c r="H87" s="71">
        <v>71</v>
      </c>
      <c r="I87" s="71">
        <v>481</v>
      </c>
      <c r="J87" s="71">
        <v>3</v>
      </c>
      <c r="K87" s="71">
        <v>0</v>
      </c>
      <c r="L87" s="71">
        <v>0</v>
      </c>
      <c r="M87" s="71">
        <v>1</v>
      </c>
      <c r="N87" s="71">
        <v>158</v>
      </c>
      <c r="O87" s="71">
        <v>39</v>
      </c>
      <c r="P87" s="25"/>
      <c r="Q87" s="65"/>
      <c r="R87" s="65"/>
    </row>
    <row r="88" spans="1:19" s="44" customFormat="1">
      <c r="A88" s="24" t="s">
        <v>228</v>
      </c>
      <c r="B88" s="73">
        <v>2</v>
      </c>
      <c r="C88" s="73">
        <v>3</v>
      </c>
      <c r="D88" s="73">
        <v>81</v>
      </c>
      <c r="E88" s="73">
        <v>186</v>
      </c>
      <c r="F88" s="73">
        <v>7</v>
      </c>
      <c r="G88" s="73">
        <v>0</v>
      </c>
      <c r="H88" s="73">
        <v>12</v>
      </c>
      <c r="I88" s="73">
        <v>143</v>
      </c>
      <c r="J88" s="73">
        <v>1</v>
      </c>
      <c r="K88" s="73">
        <v>0</v>
      </c>
      <c r="L88" s="73">
        <v>0</v>
      </c>
      <c r="M88" s="73">
        <v>1</v>
      </c>
      <c r="N88" s="73">
        <v>21</v>
      </c>
      <c r="O88" s="73">
        <v>4</v>
      </c>
      <c r="P88" s="25"/>
      <c r="Q88" s="65"/>
      <c r="R88" s="65"/>
    </row>
    <row r="89" spans="1:19" s="44" customFormat="1">
      <c r="A89" s="24" t="s">
        <v>229</v>
      </c>
      <c r="B89" s="73">
        <v>2</v>
      </c>
      <c r="C89" s="73">
        <v>0</v>
      </c>
      <c r="D89" s="73">
        <v>35</v>
      </c>
      <c r="E89" s="73">
        <v>119</v>
      </c>
      <c r="F89" s="73">
        <v>11</v>
      </c>
      <c r="G89" s="73">
        <v>1</v>
      </c>
      <c r="H89" s="73">
        <v>9</v>
      </c>
      <c r="I89" s="73">
        <v>55</v>
      </c>
      <c r="J89" s="73">
        <v>0</v>
      </c>
      <c r="K89" s="73">
        <v>0</v>
      </c>
      <c r="L89" s="73">
        <v>0</v>
      </c>
      <c r="M89" s="73">
        <v>0</v>
      </c>
      <c r="N89" s="73">
        <v>73</v>
      </c>
      <c r="O89" s="73">
        <v>19</v>
      </c>
      <c r="P89" s="25"/>
      <c r="Q89" s="65"/>
      <c r="R89" s="65"/>
    </row>
    <row r="90" spans="1:19" s="44" customFormat="1">
      <c r="A90" s="24" t="s">
        <v>357</v>
      </c>
      <c r="B90" s="73">
        <v>0</v>
      </c>
      <c r="C90" s="73">
        <v>0</v>
      </c>
      <c r="D90" s="73">
        <v>155</v>
      </c>
      <c r="E90" s="73">
        <v>241</v>
      </c>
      <c r="F90" s="73">
        <v>2</v>
      </c>
      <c r="G90" s="73">
        <v>0</v>
      </c>
      <c r="H90" s="73">
        <v>14</v>
      </c>
      <c r="I90" s="73">
        <v>65</v>
      </c>
      <c r="J90" s="73">
        <v>0</v>
      </c>
      <c r="K90" s="73">
        <v>0</v>
      </c>
      <c r="L90" s="73">
        <v>0</v>
      </c>
      <c r="M90" s="73">
        <v>0</v>
      </c>
      <c r="N90" s="73">
        <v>3</v>
      </c>
      <c r="O90" s="73">
        <v>2</v>
      </c>
      <c r="P90" s="25"/>
      <c r="Q90" s="65"/>
      <c r="R90" s="65"/>
    </row>
    <row r="91" spans="1:19" s="44" customFormat="1">
      <c r="A91" s="24" t="s">
        <v>230</v>
      </c>
      <c r="B91" s="73">
        <v>0</v>
      </c>
      <c r="C91" s="73">
        <v>0</v>
      </c>
      <c r="D91" s="73">
        <v>46</v>
      </c>
      <c r="E91" s="73">
        <v>53</v>
      </c>
      <c r="F91" s="73">
        <v>7</v>
      </c>
      <c r="G91" s="73">
        <v>0</v>
      </c>
      <c r="H91" s="73">
        <v>11</v>
      </c>
      <c r="I91" s="73">
        <v>37</v>
      </c>
      <c r="J91" s="73">
        <v>1</v>
      </c>
      <c r="K91" s="73">
        <v>0</v>
      </c>
      <c r="L91" s="73">
        <v>0</v>
      </c>
      <c r="M91" s="73">
        <v>0</v>
      </c>
      <c r="N91" s="73">
        <v>18</v>
      </c>
      <c r="O91" s="73">
        <v>3</v>
      </c>
      <c r="P91" s="25"/>
      <c r="Q91" s="65"/>
      <c r="R91" s="65"/>
    </row>
    <row r="92" spans="1:19" s="44" customFormat="1">
      <c r="A92" s="24" t="s">
        <v>231</v>
      </c>
      <c r="B92" s="73">
        <v>0</v>
      </c>
      <c r="C92" s="73">
        <v>0</v>
      </c>
      <c r="D92" s="73">
        <v>74</v>
      </c>
      <c r="E92" s="73">
        <v>57</v>
      </c>
      <c r="F92" s="73">
        <v>0</v>
      </c>
      <c r="G92" s="73">
        <v>0</v>
      </c>
      <c r="H92" s="73">
        <v>5</v>
      </c>
      <c r="I92" s="73">
        <v>39</v>
      </c>
      <c r="J92" s="73">
        <v>1</v>
      </c>
      <c r="K92" s="73">
        <v>0</v>
      </c>
      <c r="L92" s="73">
        <v>0</v>
      </c>
      <c r="M92" s="73">
        <v>0</v>
      </c>
      <c r="N92" s="73">
        <v>5</v>
      </c>
      <c r="O92" s="73">
        <v>2</v>
      </c>
      <c r="P92" s="25"/>
      <c r="Q92" s="65"/>
      <c r="R92" s="65"/>
    </row>
    <row r="93" spans="1:19" s="44" customFormat="1">
      <c r="A93" s="24" t="s">
        <v>232</v>
      </c>
      <c r="B93" s="73">
        <v>0</v>
      </c>
      <c r="C93" s="73">
        <v>0</v>
      </c>
      <c r="D93" s="73">
        <v>25</v>
      </c>
      <c r="E93" s="73">
        <v>81</v>
      </c>
      <c r="F93" s="73">
        <v>1</v>
      </c>
      <c r="G93" s="73">
        <v>0</v>
      </c>
      <c r="H93" s="73">
        <v>3</v>
      </c>
      <c r="I93" s="73">
        <v>32</v>
      </c>
      <c r="J93" s="73">
        <v>0</v>
      </c>
      <c r="K93" s="73">
        <v>0</v>
      </c>
      <c r="L93" s="73">
        <v>0</v>
      </c>
      <c r="M93" s="73">
        <v>0</v>
      </c>
      <c r="N93" s="73">
        <v>13</v>
      </c>
      <c r="O93" s="73">
        <v>5</v>
      </c>
      <c r="P93" s="25"/>
      <c r="Q93" s="65"/>
      <c r="R93" s="65"/>
    </row>
    <row r="94" spans="1:19" s="44" customFormat="1">
      <c r="A94" s="24" t="s">
        <v>233</v>
      </c>
      <c r="B94" s="73">
        <v>0</v>
      </c>
      <c r="C94" s="73">
        <v>0</v>
      </c>
      <c r="D94" s="73">
        <v>3</v>
      </c>
      <c r="E94" s="73">
        <v>10</v>
      </c>
      <c r="F94" s="73">
        <v>0</v>
      </c>
      <c r="G94" s="73">
        <v>0</v>
      </c>
      <c r="H94" s="73">
        <v>0</v>
      </c>
      <c r="I94" s="73">
        <v>11</v>
      </c>
      <c r="J94" s="73">
        <v>0</v>
      </c>
      <c r="K94" s="73">
        <v>0</v>
      </c>
      <c r="L94" s="73">
        <v>0</v>
      </c>
      <c r="M94" s="73">
        <v>0</v>
      </c>
      <c r="N94" s="73">
        <v>3</v>
      </c>
      <c r="O94" s="73">
        <v>0</v>
      </c>
      <c r="P94" s="25"/>
      <c r="Q94" s="65"/>
      <c r="R94" s="65"/>
    </row>
    <row r="95" spans="1:19" s="44" customFormat="1">
      <c r="A95" s="24" t="s">
        <v>234</v>
      </c>
      <c r="B95" s="73">
        <v>0</v>
      </c>
      <c r="C95" s="73">
        <v>0</v>
      </c>
      <c r="D95" s="73">
        <v>11</v>
      </c>
      <c r="E95" s="73">
        <v>64</v>
      </c>
      <c r="F95" s="73">
        <v>3</v>
      </c>
      <c r="G95" s="73">
        <v>0</v>
      </c>
      <c r="H95" s="73">
        <v>2</v>
      </c>
      <c r="I95" s="73">
        <v>20</v>
      </c>
      <c r="J95" s="73">
        <v>0</v>
      </c>
      <c r="K95" s="73">
        <v>0</v>
      </c>
      <c r="L95" s="73">
        <v>0</v>
      </c>
      <c r="M95" s="73">
        <v>0</v>
      </c>
      <c r="N95" s="73">
        <v>2</v>
      </c>
      <c r="O95" s="73">
        <v>0</v>
      </c>
      <c r="P95" s="25"/>
      <c r="Q95" s="65"/>
      <c r="R95" s="65"/>
    </row>
    <row r="96" spans="1:19" s="44" customFormat="1">
      <c r="A96" s="24" t="s">
        <v>235</v>
      </c>
      <c r="B96" s="73">
        <v>0</v>
      </c>
      <c r="C96" s="73">
        <v>0</v>
      </c>
      <c r="D96" s="73">
        <v>23</v>
      </c>
      <c r="E96" s="73">
        <v>22</v>
      </c>
      <c r="F96" s="73">
        <v>0</v>
      </c>
      <c r="G96" s="73">
        <v>0</v>
      </c>
      <c r="H96" s="73">
        <v>1</v>
      </c>
      <c r="I96" s="73">
        <v>14</v>
      </c>
      <c r="J96" s="73">
        <v>0</v>
      </c>
      <c r="K96" s="73">
        <v>0</v>
      </c>
      <c r="L96" s="73">
        <v>0</v>
      </c>
      <c r="M96" s="73">
        <v>0</v>
      </c>
      <c r="N96" s="73">
        <v>3</v>
      </c>
      <c r="O96" s="73">
        <v>0</v>
      </c>
      <c r="P96" s="25"/>
      <c r="Q96" s="65"/>
      <c r="R96" s="65"/>
    </row>
    <row r="97" spans="1:19" s="44" customFormat="1">
      <c r="A97" s="24" t="s">
        <v>236</v>
      </c>
      <c r="B97" s="73">
        <v>0</v>
      </c>
      <c r="C97" s="73">
        <v>0</v>
      </c>
      <c r="D97" s="73">
        <v>31</v>
      </c>
      <c r="E97" s="73">
        <v>30</v>
      </c>
      <c r="F97" s="73">
        <v>0</v>
      </c>
      <c r="G97" s="73">
        <v>0</v>
      </c>
      <c r="H97" s="73">
        <v>6</v>
      </c>
      <c r="I97" s="73">
        <v>9</v>
      </c>
      <c r="J97" s="73">
        <v>0</v>
      </c>
      <c r="K97" s="73">
        <v>0</v>
      </c>
      <c r="L97" s="73">
        <v>0</v>
      </c>
      <c r="M97" s="73">
        <v>0</v>
      </c>
      <c r="N97" s="73">
        <v>1</v>
      </c>
      <c r="O97" s="73">
        <v>0</v>
      </c>
      <c r="P97" s="25"/>
      <c r="Q97" s="65"/>
      <c r="R97" s="65"/>
    </row>
    <row r="98" spans="1:19" s="44" customFormat="1">
      <c r="A98" s="24" t="s">
        <v>237</v>
      </c>
      <c r="B98" s="73">
        <v>0</v>
      </c>
      <c r="C98" s="73">
        <v>0</v>
      </c>
      <c r="D98" s="73">
        <v>8</v>
      </c>
      <c r="E98" s="73">
        <v>8</v>
      </c>
      <c r="F98" s="73">
        <v>0</v>
      </c>
      <c r="G98" s="73">
        <v>0</v>
      </c>
      <c r="H98" s="73">
        <v>1</v>
      </c>
      <c r="I98" s="73">
        <v>5</v>
      </c>
      <c r="J98" s="73">
        <v>0</v>
      </c>
      <c r="K98" s="73">
        <v>0</v>
      </c>
      <c r="L98" s="73">
        <v>0</v>
      </c>
      <c r="M98" s="73">
        <v>0</v>
      </c>
      <c r="N98" s="73">
        <v>3</v>
      </c>
      <c r="O98" s="73">
        <v>1</v>
      </c>
      <c r="P98" s="25"/>
      <c r="Q98" s="65"/>
      <c r="R98" s="65"/>
    </row>
    <row r="99" spans="1:19" s="44" customFormat="1">
      <c r="A99" s="24" t="s">
        <v>238</v>
      </c>
      <c r="B99" s="73">
        <v>0</v>
      </c>
      <c r="C99" s="73">
        <v>0</v>
      </c>
      <c r="D99" s="73">
        <v>10</v>
      </c>
      <c r="E99" s="73">
        <v>15</v>
      </c>
      <c r="F99" s="73">
        <v>0</v>
      </c>
      <c r="G99" s="73">
        <v>0</v>
      </c>
      <c r="H99" s="73">
        <v>0</v>
      </c>
      <c r="I99" s="73">
        <v>6</v>
      </c>
      <c r="J99" s="73">
        <v>0</v>
      </c>
      <c r="K99" s="73">
        <v>0</v>
      </c>
      <c r="L99" s="73">
        <v>0</v>
      </c>
      <c r="M99" s="73">
        <v>0</v>
      </c>
      <c r="N99" s="73">
        <v>1</v>
      </c>
      <c r="O99" s="73">
        <v>1</v>
      </c>
      <c r="P99" s="25"/>
      <c r="Q99" s="65"/>
      <c r="R99" s="65"/>
    </row>
    <row r="100" spans="1:19" s="44" customFormat="1">
      <c r="A100" s="24" t="s">
        <v>239</v>
      </c>
      <c r="B100" s="73">
        <v>0</v>
      </c>
      <c r="C100" s="73">
        <v>0</v>
      </c>
      <c r="D100" s="73">
        <v>9</v>
      </c>
      <c r="E100" s="73">
        <v>1</v>
      </c>
      <c r="F100" s="73">
        <v>0</v>
      </c>
      <c r="G100" s="73">
        <v>0</v>
      </c>
      <c r="H100" s="73">
        <v>1</v>
      </c>
      <c r="I100" s="73">
        <v>3</v>
      </c>
      <c r="J100" s="73">
        <v>0</v>
      </c>
      <c r="K100" s="73">
        <v>0</v>
      </c>
      <c r="L100" s="73">
        <v>0</v>
      </c>
      <c r="M100" s="73">
        <v>0</v>
      </c>
      <c r="N100" s="73">
        <v>1</v>
      </c>
      <c r="O100" s="73">
        <v>0</v>
      </c>
      <c r="P100" s="25"/>
      <c r="Q100" s="65"/>
      <c r="R100" s="65"/>
    </row>
    <row r="101" spans="1:19" s="44" customFormat="1">
      <c r="A101" s="24" t="s">
        <v>240</v>
      </c>
      <c r="B101" s="73">
        <v>0</v>
      </c>
      <c r="C101" s="73">
        <v>0</v>
      </c>
      <c r="D101" s="73">
        <v>11</v>
      </c>
      <c r="E101" s="73">
        <v>19</v>
      </c>
      <c r="F101" s="73">
        <v>0</v>
      </c>
      <c r="G101" s="73">
        <v>0</v>
      </c>
      <c r="H101" s="73">
        <v>1</v>
      </c>
      <c r="I101" s="73">
        <v>10</v>
      </c>
      <c r="J101" s="73">
        <v>0</v>
      </c>
      <c r="K101" s="73">
        <v>0</v>
      </c>
      <c r="L101" s="73">
        <v>0</v>
      </c>
      <c r="M101" s="73">
        <v>0</v>
      </c>
      <c r="N101" s="73">
        <v>1</v>
      </c>
      <c r="O101" s="73">
        <v>0</v>
      </c>
      <c r="P101" s="25"/>
      <c r="Q101" s="65"/>
      <c r="R101" s="65"/>
    </row>
    <row r="102" spans="1:19" s="44" customFormat="1">
      <c r="A102" s="24" t="s">
        <v>241</v>
      </c>
      <c r="B102" s="73">
        <v>0</v>
      </c>
      <c r="C102" s="73">
        <v>0</v>
      </c>
      <c r="D102" s="73">
        <v>0</v>
      </c>
      <c r="E102" s="73">
        <v>6</v>
      </c>
      <c r="F102" s="73">
        <v>0</v>
      </c>
      <c r="G102" s="73">
        <v>0</v>
      </c>
      <c r="H102" s="73">
        <v>0</v>
      </c>
      <c r="I102" s="73">
        <v>3</v>
      </c>
      <c r="J102" s="73">
        <v>0</v>
      </c>
      <c r="K102" s="73">
        <v>0</v>
      </c>
      <c r="L102" s="73">
        <v>0</v>
      </c>
      <c r="M102" s="73">
        <v>0</v>
      </c>
      <c r="N102" s="73">
        <v>2</v>
      </c>
      <c r="O102" s="73">
        <v>0</v>
      </c>
      <c r="P102" s="25"/>
      <c r="Q102" s="65"/>
      <c r="R102" s="65"/>
    </row>
    <row r="103" spans="1:19" s="44" customFormat="1">
      <c r="A103" s="24" t="s">
        <v>242</v>
      </c>
      <c r="B103" s="73">
        <v>0</v>
      </c>
      <c r="C103" s="73">
        <v>0</v>
      </c>
      <c r="D103" s="73">
        <v>8</v>
      </c>
      <c r="E103" s="73">
        <v>4</v>
      </c>
      <c r="F103" s="73">
        <v>0</v>
      </c>
      <c r="G103" s="73">
        <v>0</v>
      </c>
      <c r="H103" s="73">
        <v>0</v>
      </c>
      <c r="I103" s="73">
        <v>2</v>
      </c>
      <c r="J103" s="73">
        <v>0</v>
      </c>
      <c r="K103" s="73">
        <v>0</v>
      </c>
      <c r="L103" s="73">
        <v>0</v>
      </c>
      <c r="M103" s="73">
        <v>0</v>
      </c>
      <c r="N103" s="73">
        <v>3</v>
      </c>
      <c r="O103" s="73">
        <v>0</v>
      </c>
      <c r="P103" s="25"/>
      <c r="Q103" s="65"/>
      <c r="R103" s="65"/>
    </row>
    <row r="104" spans="1:19" s="44" customFormat="1">
      <c r="A104" s="24" t="s">
        <v>243</v>
      </c>
      <c r="B104" s="73">
        <v>0</v>
      </c>
      <c r="C104" s="73">
        <v>0</v>
      </c>
      <c r="D104" s="73">
        <v>0</v>
      </c>
      <c r="E104" s="73">
        <v>0</v>
      </c>
      <c r="F104" s="73">
        <v>0</v>
      </c>
      <c r="G104" s="73">
        <v>0</v>
      </c>
      <c r="H104" s="73">
        <v>0</v>
      </c>
      <c r="I104" s="73">
        <v>0</v>
      </c>
      <c r="J104" s="73">
        <v>0</v>
      </c>
      <c r="K104" s="73">
        <v>0</v>
      </c>
      <c r="L104" s="73">
        <v>0</v>
      </c>
      <c r="M104" s="73">
        <v>0</v>
      </c>
      <c r="N104" s="73">
        <v>2</v>
      </c>
      <c r="O104" s="73">
        <v>0</v>
      </c>
      <c r="P104" s="25"/>
      <c r="Q104" s="65"/>
      <c r="R104" s="65"/>
    </row>
    <row r="105" spans="1:19" s="44" customFormat="1">
      <c r="A105" s="24" t="s">
        <v>244</v>
      </c>
      <c r="B105" s="73">
        <v>0</v>
      </c>
      <c r="C105" s="73">
        <v>0</v>
      </c>
      <c r="D105" s="73">
        <v>5</v>
      </c>
      <c r="E105" s="73">
        <v>14</v>
      </c>
      <c r="F105" s="73">
        <v>0</v>
      </c>
      <c r="G105" s="73">
        <v>0</v>
      </c>
      <c r="H105" s="73">
        <v>0</v>
      </c>
      <c r="I105" s="73">
        <v>7</v>
      </c>
      <c r="J105" s="73">
        <v>0</v>
      </c>
      <c r="K105" s="73">
        <v>0</v>
      </c>
      <c r="L105" s="73">
        <v>0</v>
      </c>
      <c r="M105" s="73">
        <v>0</v>
      </c>
      <c r="N105" s="73">
        <v>0</v>
      </c>
      <c r="O105" s="73">
        <v>1</v>
      </c>
      <c r="P105" s="25"/>
      <c r="Q105" s="65"/>
      <c r="R105" s="65"/>
    </row>
    <row r="106" spans="1:19" s="44" customFormat="1">
      <c r="A106" s="24" t="s">
        <v>245</v>
      </c>
      <c r="B106" s="73">
        <v>0</v>
      </c>
      <c r="C106" s="73">
        <v>0</v>
      </c>
      <c r="D106" s="73">
        <v>9</v>
      </c>
      <c r="E106" s="73">
        <v>23</v>
      </c>
      <c r="F106" s="73">
        <v>1</v>
      </c>
      <c r="G106" s="73">
        <v>0</v>
      </c>
      <c r="H106" s="73">
        <v>3</v>
      </c>
      <c r="I106" s="73">
        <v>12</v>
      </c>
      <c r="J106" s="73">
        <v>0</v>
      </c>
      <c r="K106" s="73">
        <v>0</v>
      </c>
      <c r="L106" s="73">
        <v>0</v>
      </c>
      <c r="M106" s="73">
        <v>0</v>
      </c>
      <c r="N106" s="73">
        <v>3</v>
      </c>
      <c r="O106" s="73">
        <v>0</v>
      </c>
      <c r="P106" s="25"/>
      <c r="Q106" s="65"/>
      <c r="R106" s="65"/>
    </row>
    <row r="107" spans="1:19" s="44" customFormat="1">
      <c r="A107" s="24" t="s">
        <v>246</v>
      </c>
      <c r="B107" s="73">
        <v>0</v>
      </c>
      <c r="C107" s="73">
        <v>0</v>
      </c>
      <c r="D107" s="73">
        <v>2</v>
      </c>
      <c r="E107" s="73">
        <v>4</v>
      </c>
      <c r="F107" s="73">
        <v>2</v>
      </c>
      <c r="G107" s="73">
        <v>0</v>
      </c>
      <c r="H107" s="73">
        <v>2</v>
      </c>
      <c r="I107" s="73">
        <v>8</v>
      </c>
      <c r="J107" s="73">
        <v>0</v>
      </c>
      <c r="K107" s="73">
        <v>0</v>
      </c>
      <c r="L107" s="73">
        <v>0</v>
      </c>
      <c r="M107" s="73">
        <v>0</v>
      </c>
      <c r="N107" s="73">
        <v>0</v>
      </c>
      <c r="O107" s="73">
        <v>1</v>
      </c>
      <c r="P107" s="25"/>
      <c r="Q107" s="65"/>
      <c r="R107" s="65"/>
    </row>
    <row r="108" spans="1:19" s="44" customFormat="1">
      <c r="A108" s="24" t="s">
        <v>247</v>
      </c>
      <c r="B108" s="73">
        <v>0</v>
      </c>
      <c r="C108" s="73">
        <v>0</v>
      </c>
      <c r="D108" s="73">
        <v>0</v>
      </c>
      <c r="E108" s="73">
        <v>0</v>
      </c>
      <c r="F108" s="73">
        <v>0</v>
      </c>
      <c r="G108" s="73">
        <v>0</v>
      </c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  <c r="P108" s="25"/>
      <c r="Q108" s="65"/>
      <c r="R108" s="65"/>
    </row>
    <row r="109" spans="1:19" s="44" customFormat="1">
      <c r="A109" s="24" t="s">
        <v>248</v>
      </c>
      <c r="B109" s="73">
        <v>0</v>
      </c>
      <c r="C109" s="73">
        <v>0</v>
      </c>
      <c r="D109" s="73">
        <v>0</v>
      </c>
      <c r="E109" s="73">
        <v>1</v>
      </c>
      <c r="F109" s="73">
        <v>0</v>
      </c>
      <c r="G109" s="73">
        <v>0</v>
      </c>
      <c r="H109" s="73">
        <v>0</v>
      </c>
      <c r="I109" s="73">
        <v>0</v>
      </c>
      <c r="J109" s="73">
        <v>0</v>
      </c>
      <c r="K109" s="73">
        <v>0</v>
      </c>
      <c r="L109" s="73">
        <v>0</v>
      </c>
      <c r="M109" s="73">
        <v>0</v>
      </c>
      <c r="N109" s="73">
        <v>0</v>
      </c>
      <c r="O109" s="73">
        <v>0</v>
      </c>
      <c r="P109" s="25"/>
      <c r="Q109" s="65"/>
      <c r="R109" s="65"/>
    </row>
    <row r="110" spans="1:19" s="37" customFormat="1">
      <c r="A110" s="22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65"/>
      <c r="R110" s="65"/>
      <c r="S110" s="44"/>
    </row>
    <row r="111" spans="1:19" s="37" customFormat="1">
      <c r="A111" s="22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65"/>
      <c r="R111" s="65"/>
      <c r="S111" s="44"/>
    </row>
    <row r="112" spans="1:19" s="37" customFormat="1" ht="16.5" customHeight="1">
      <c r="A112" s="158" t="s">
        <v>345</v>
      </c>
      <c r="B112" s="155" t="s">
        <v>101</v>
      </c>
      <c r="C112" s="156"/>
      <c r="D112" s="155" t="s">
        <v>103</v>
      </c>
      <c r="E112" s="156"/>
      <c r="F112" s="155" t="s">
        <v>104</v>
      </c>
      <c r="G112" s="156"/>
      <c r="H112" s="155" t="s">
        <v>106</v>
      </c>
      <c r="I112" s="156"/>
      <c r="J112" s="155" t="s">
        <v>110</v>
      </c>
      <c r="K112" s="156"/>
      <c r="L112" s="155" t="s">
        <v>111</v>
      </c>
      <c r="M112" s="156"/>
      <c r="N112" s="155" t="s">
        <v>112</v>
      </c>
      <c r="O112" s="156"/>
      <c r="P112" s="25"/>
      <c r="Q112" s="65"/>
      <c r="R112" s="65"/>
      <c r="S112" s="44"/>
    </row>
    <row r="113" spans="1:19" s="37" customFormat="1">
      <c r="A113" s="159"/>
      <c r="B113" s="69" t="s">
        <v>3</v>
      </c>
      <c r="C113" s="69" t="s">
        <v>4</v>
      </c>
      <c r="D113" s="69" t="s">
        <v>3</v>
      </c>
      <c r="E113" s="69" t="s">
        <v>4</v>
      </c>
      <c r="F113" s="69" t="s">
        <v>3</v>
      </c>
      <c r="G113" s="69" t="s">
        <v>4</v>
      </c>
      <c r="H113" s="69" t="s">
        <v>3</v>
      </c>
      <c r="I113" s="69" t="s">
        <v>4</v>
      </c>
      <c r="J113" s="69" t="s">
        <v>3</v>
      </c>
      <c r="K113" s="69" t="s">
        <v>4</v>
      </c>
      <c r="L113" s="69" t="s">
        <v>3</v>
      </c>
      <c r="M113" s="69" t="s">
        <v>4</v>
      </c>
      <c r="N113" s="69" t="s">
        <v>3</v>
      </c>
      <c r="O113" s="69" t="s">
        <v>4</v>
      </c>
      <c r="P113" s="33"/>
      <c r="Q113" s="45"/>
      <c r="R113" s="65"/>
      <c r="S113" s="44"/>
    </row>
    <row r="114" spans="1:19" s="44" customFormat="1">
      <c r="A114" s="24" t="s">
        <v>227</v>
      </c>
      <c r="B114" s="71">
        <v>0</v>
      </c>
      <c r="C114" s="71">
        <v>1</v>
      </c>
      <c r="D114" s="71">
        <v>73</v>
      </c>
      <c r="E114" s="71">
        <v>26</v>
      </c>
      <c r="F114" s="71">
        <v>1</v>
      </c>
      <c r="G114" s="71">
        <v>0</v>
      </c>
      <c r="H114" s="71">
        <v>0</v>
      </c>
      <c r="I114" s="71">
        <v>1</v>
      </c>
      <c r="J114" s="71">
        <v>21</v>
      </c>
      <c r="K114" s="71">
        <v>8</v>
      </c>
      <c r="L114" s="71">
        <v>32</v>
      </c>
      <c r="M114" s="71">
        <v>10</v>
      </c>
      <c r="N114" s="71">
        <v>3</v>
      </c>
      <c r="O114" s="71">
        <v>2</v>
      </c>
      <c r="P114" s="25"/>
      <c r="Q114" s="65"/>
      <c r="R114" s="65"/>
    </row>
    <row r="115" spans="1:19" s="44" customFormat="1">
      <c r="A115" s="24" t="s">
        <v>228</v>
      </c>
      <c r="B115" s="73">
        <v>0</v>
      </c>
      <c r="C115" s="73">
        <v>0</v>
      </c>
      <c r="D115" s="73">
        <v>9</v>
      </c>
      <c r="E115" s="73">
        <v>6</v>
      </c>
      <c r="F115" s="73">
        <v>0</v>
      </c>
      <c r="G115" s="73">
        <v>0</v>
      </c>
      <c r="H115" s="73">
        <v>0</v>
      </c>
      <c r="I115" s="73">
        <v>0</v>
      </c>
      <c r="J115" s="73">
        <v>5</v>
      </c>
      <c r="K115" s="73">
        <v>0</v>
      </c>
      <c r="L115" s="73">
        <v>7</v>
      </c>
      <c r="M115" s="73">
        <v>0</v>
      </c>
      <c r="N115" s="73">
        <v>0</v>
      </c>
      <c r="O115" s="73">
        <v>0</v>
      </c>
      <c r="P115" s="25"/>
      <c r="Q115" s="65"/>
      <c r="R115" s="65"/>
    </row>
    <row r="116" spans="1:19" s="44" customFormat="1">
      <c r="A116" s="24" t="s">
        <v>229</v>
      </c>
      <c r="B116" s="73">
        <v>0</v>
      </c>
      <c r="C116" s="73">
        <v>1</v>
      </c>
      <c r="D116" s="73">
        <v>32</v>
      </c>
      <c r="E116" s="73">
        <v>14</v>
      </c>
      <c r="F116" s="73">
        <v>0</v>
      </c>
      <c r="G116" s="73">
        <v>0</v>
      </c>
      <c r="H116" s="73">
        <v>0</v>
      </c>
      <c r="I116" s="73">
        <v>1</v>
      </c>
      <c r="J116" s="73">
        <v>6</v>
      </c>
      <c r="K116" s="73">
        <v>1</v>
      </c>
      <c r="L116" s="73">
        <v>16</v>
      </c>
      <c r="M116" s="73">
        <v>6</v>
      </c>
      <c r="N116" s="73">
        <v>1</v>
      </c>
      <c r="O116" s="73">
        <v>1</v>
      </c>
      <c r="P116" s="25"/>
      <c r="Q116" s="65"/>
      <c r="R116" s="65"/>
    </row>
    <row r="117" spans="1:19" s="44" customFormat="1">
      <c r="A117" s="24" t="s">
        <v>357</v>
      </c>
      <c r="B117" s="73">
        <v>0</v>
      </c>
      <c r="C117" s="73">
        <v>0</v>
      </c>
      <c r="D117" s="73">
        <v>4</v>
      </c>
      <c r="E117" s="73">
        <v>0</v>
      </c>
      <c r="F117" s="73">
        <v>1</v>
      </c>
      <c r="G117" s="73">
        <v>0</v>
      </c>
      <c r="H117" s="73">
        <v>0</v>
      </c>
      <c r="I117" s="73">
        <v>0</v>
      </c>
      <c r="J117" s="73">
        <v>1</v>
      </c>
      <c r="K117" s="73">
        <v>2</v>
      </c>
      <c r="L117" s="73">
        <v>1</v>
      </c>
      <c r="M117" s="73">
        <v>0</v>
      </c>
      <c r="N117" s="73">
        <v>1</v>
      </c>
      <c r="O117" s="73">
        <v>0</v>
      </c>
      <c r="P117" s="25"/>
      <c r="Q117" s="65"/>
      <c r="R117" s="65"/>
    </row>
    <row r="118" spans="1:19" s="44" customFormat="1">
      <c r="A118" s="24" t="s">
        <v>230</v>
      </c>
      <c r="B118" s="73">
        <v>0</v>
      </c>
      <c r="C118" s="73">
        <v>0</v>
      </c>
      <c r="D118" s="73">
        <v>9</v>
      </c>
      <c r="E118" s="73">
        <v>2</v>
      </c>
      <c r="F118" s="73">
        <v>0</v>
      </c>
      <c r="G118" s="73">
        <v>0</v>
      </c>
      <c r="H118" s="73">
        <v>0</v>
      </c>
      <c r="I118" s="73">
        <v>0</v>
      </c>
      <c r="J118" s="73">
        <v>4</v>
      </c>
      <c r="K118" s="73">
        <v>1</v>
      </c>
      <c r="L118" s="73">
        <v>3</v>
      </c>
      <c r="M118" s="73">
        <v>0</v>
      </c>
      <c r="N118" s="73">
        <v>0</v>
      </c>
      <c r="O118" s="73">
        <v>0</v>
      </c>
      <c r="P118" s="25"/>
      <c r="Q118" s="65"/>
      <c r="R118" s="65"/>
    </row>
    <row r="119" spans="1:19" s="44" customFormat="1">
      <c r="A119" s="24" t="s">
        <v>231</v>
      </c>
      <c r="B119" s="73">
        <v>0</v>
      </c>
      <c r="C119" s="73">
        <v>0</v>
      </c>
      <c r="D119" s="73">
        <v>2</v>
      </c>
      <c r="E119" s="73">
        <v>1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2</v>
      </c>
      <c r="M119" s="73">
        <v>1</v>
      </c>
      <c r="N119" s="73">
        <v>0</v>
      </c>
      <c r="O119" s="73">
        <v>0</v>
      </c>
      <c r="P119" s="25"/>
      <c r="Q119" s="65"/>
      <c r="R119" s="65"/>
    </row>
    <row r="120" spans="1:19" s="44" customFormat="1">
      <c r="A120" s="24" t="s">
        <v>232</v>
      </c>
      <c r="B120" s="73">
        <v>0</v>
      </c>
      <c r="C120" s="73">
        <v>0</v>
      </c>
      <c r="D120" s="73">
        <v>5</v>
      </c>
      <c r="E120" s="73">
        <v>1</v>
      </c>
      <c r="F120" s="73">
        <v>0</v>
      </c>
      <c r="G120" s="73">
        <v>0</v>
      </c>
      <c r="H120" s="73">
        <v>0</v>
      </c>
      <c r="I120" s="73">
        <v>0</v>
      </c>
      <c r="J120" s="73">
        <v>2</v>
      </c>
      <c r="K120" s="73">
        <v>1</v>
      </c>
      <c r="L120" s="73">
        <v>1</v>
      </c>
      <c r="M120" s="73">
        <v>1</v>
      </c>
      <c r="N120" s="73">
        <v>0</v>
      </c>
      <c r="O120" s="73">
        <v>0</v>
      </c>
      <c r="P120" s="25"/>
      <c r="Q120" s="65"/>
      <c r="R120" s="65"/>
    </row>
    <row r="121" spans="1:19" s="44" customFormat="1">
      <c r="A121" s="24" t="s">
        <v>233</v>
      </c>
      <c r="B121" s="73">
        <v>0</v>
      </c>
      <c r="C121" s="73">
        <v>0</v>
      </c>
      <c r="D121" s="73">
        <v>1</v>
      </c>
      <c r="E121" s="73">
        <v>1</v>
      </c>
      <c r="F121" s="73">
        <v>0</v>
      </c>
      <c r="G121" s="73">
        <v>0</v>
      </c>
      <c r="H121" s="73">
        <v>0</v>
      </c>
      <c r="I121" s="73">
        <v>0</v>
      </c>
      <c r="J121" s="73">
        <v>0</v>
      </c>
      <c r="K121" s="73">
        <v>1</v>
      </c>
      <c r="L121" s="73">
        <v>0</v>
      </c>
      <c r="M121" s="73">
        <v>0</v>
      </c>
      <c r="N121" s="73">
        <v>0</v>
      </c>
      <c r="O121" s="73">
        <v>0</v>
      </c>
      <c r="P121" s="25"/>
      <c r="Q121" s="65"/>
      <c r="R121" s="65"/>
    </row>
    <row r="122" spans="1:19" s="44" customFormat="1">
      <c r="A122" s="24" t="s">
        <v>234</v>
      </c>
      <c r="B122" s="73">
        <v>0</v>
      </c>
      <c r="C122" s="73">
        <v>0</v>
      </c>
      <c r="D122" s="73">
        <v>0</v>
      </c>
      <c r="E122" s="73">
        <v>0</v>
      </c>
      <c r="F122" s="73">
        <v>0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1</v>
      </c>
      <c r="M122" s="73">
        <v>0</v>
      </c>
      <c r="N122" s="73">
        <v>0</v>
      </c>
      <c r="O122" s="73">
        <v>0</v>
      </c>
      <c r="P122" s="25"/>
      <c r="Q122" s="65"/>
      <c r="R122" s="65"/>
    </row>
    <row r="123" spans="1:19" s="44" customFormat="1">
      <c r="A123" s="24" t="s">
        <v>235</v>
      </c>
      <c r="B123" s="73">
        <v>0</v>
      </c>
      <c r="C123" s="73">
        <v>0</v>
      </c>
      <c r="D123" s="73">
        <v>0</v>
      </c>
      <c r="E123" s="73">
        <v>0</v>
      </c>
      <c r="F123" s="73">
        <v>0</v>
      </c>
      <c r="G123" s="73">
        <v>0</v>
      </c>
      <c r="H123" s="73">
        <v>0</v>
      </c>
      <c r="I123" s="73">
        <v>0</v>
      </c>
      <c r="J123" s="73">
        <v>0</v>
      </c>
      <c r="K123" s="73">
        <v>1</v>
      </c>
      <c r="L123" s="73">
        <v>0</v>
      </c>
      <c r="M123" s="73">
        <v>0</v>
      </c>
      <c r="N123" s="73">
        <v>0</v>
      </c>
      <c r="O123" s="73">
        <v>0</v>
      </c>
      <c r="P123" s="25"/>
      <c r="Q123" s="65"/>
      <c r="R123" s="65"/>
    </row>
    <row r="124" spans="1:19" s="44" customFormat="1">
      <c r="A124" s="24" t="s">
        <v>236</v>
      </c>
      <c r="B124" s="73">
        <v>0</v>
      </c>
      <c r="C124" s="73">
        <v>0</v>
      </c>
      <c r="D124" s="73">
        <v>0</v>
      </c>
      <c r="E124" s="73">
        <v>0</v>
      </c>
      <c r="F124" s="73">
        <v>0</v>
      </c>
      <c r="G124" s="73">
        <v>0</v>
      </c>
      <c r="H124" s="73">
        <v>0</v>
      </c>
      <c r="I124" s="73">
        <v>0</v>
      </c>
      <c r="J124" s="73">
        <v>0</v>
      </c>
      <c r="K124" s="73">
        <v>0</v>
      </c>
      <c r="L124" s="73">
        <v>0</v>
      </c>
      <c r="M124" s="73">
        <v>0</v>
      </c>
      <c r="N124" s="73">
        <v>0</v>
      </c>
      <c r="O124" s="73">
        <v>0</v>
      </c>
      <c r="P124" s="25"/>
      <c r="Q124" s="65"/>
      <c r="R124" s="65"/>
    </row>
    <row r="125" spans="1:19" s="44" customFormat="1">
      <c r="A125" s="24" t="s">
        <v>237</v>
      </c>
      <c r="B125" s="73">
        <v>0</v>
      </c>
      <c r="C125" s="73">
        <v>0</v>
      </c>
      <c r="D125" s="73">
        <v>3</v>
      </c>
      <c r="E125" s="73">
        <v>0</v>
      </c>
      <c r="F125" s="73">
        <v>0</v>
      </c>
      <c r="G125" s="73">
        <v>0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0</v>
      </c>
      <c r="N125" s="73">
        <v>0</v>
      </c>
      <c r="O125" s="73">
        <v>0</v>
      </c>
      <c r="P125" s="25"/>
      <c r="Q125" s="65"/>
      <c r="R125" s="65"/>
    </row>
    <row r="126" spans="1:19" s="44" customFormat="1">
      <c r="A126" s="24" t="s">
        <v>238</v>
      </c>
      <c r="B126" s="73">
        <v>0</v>
      </c>
      <c r="C126" s="73">
        <v>0</v>
      </c>
      <c r="D126" s="73">
        <v>1</v>
      </c>
      <c r="E126" s="73">
        <v>0</v>
      </c>
      <c r="F126" s="73">
        <v>0</v>
      </c>
      <c r="G126" s="73">
        <v>0</v>
      </c>
      <c r="H126" s="73">
        <v>0</v>
      </c>
      <c r="I126" s="73">
        <v>0</v>
      </c>
      <c r="J126" s="73">
        <v>0</v>
      </c>
      <c r="K126" s="73">
        <v>0</v>
      </c>
      <c r="L126" s="73">
        <v>1</v>
      </c>
      <c r="M126" s="73">
        <v>2</v>
      </c>
      <c r="N126" s="73">
        <v>0</v>
      </c>
      <c r="O126" s="73">
        <v>0</v>
      </c>
      <c r="P126" s="25"/>
      <c r="Q126" s="65"/>
      <c r="R126" s="65"/>
    </row>
    <row r="127" spans="1:19" s="44" customFormat="1">
      <c r="A127" s="24" t="s">
        <v>239</v>
      </c>
      <c r="B127" s="73">
        <v>0</v>
      </c>
      <c r="C127" s="73">
        <v>0</v>
      </c>
      <c r="D127" s="73">
        <v>0</v>
      </c>
      <c r="E127" s="73">
        <v>0</v>
      </c>
      <c r="F127" s="73">
        <v>0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25"/>
      <c r="Q127" s="65"/>
      <c r="R127" s="65"/>
    </row>
    <row r="128" spans="1:19" s="44" customFormat="1">
      <c r="A128" s="24" t="s">
        <v>240</v>
      </c>
      <c r="B128" s="73">
        <v>0</v>
      </c>
      <c r="C128" s="73">
        <v>0</v>
      </c>
      <c r="D128" s="73">
        <v>0</v>
      </c>
      <c r="E128" s="73">
        <v>0</v>
      </c>
      <c r="F128" s="73">
        <v>0</v>
      </c>
      <c r="G128" s="73"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25"/>
      <c r="Q128" s="65"/>
      <c r="R128" s="65"/>
    </row>
    <row r="129" spans="1:19" s="44" customFormat="1">
      <c r="A129" s="24" t="s">
        <v>241</v>
      </c>
      <c r="B129" s="73">
        <v>0</v>
      </c>
      <c r="C129" s="73">
        <v>0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  <c r="I129" s="73">
        <v>0</v>
      </c>
      <c r="J129" s="73">
        <v>0</v>
      </c>
      <c r="K129" s="73">
        <v>1</v>
      </c>
      <c r="L129" s="73">
        <v>0</v>
      </c>
      <c r="M129" s="73">
        <v>0</v>
      </c>
      <c r="N129" s="73">
        <v>0</v>
      </c>
      <c r="O129" s="73">
        <v>0</v>
      </c>
      <c r="P129" s="25"/>
      <c r="Q129" s="65"/>
      <c r="R129" s="65"/>
    </row>
    <row r="130" spans="1:19" s="44" customFormat="1">
      <c r="A130" s="24" t="s">
        <v>242</v>
      </c>
      <c r="B130" s="73">
        <v>0</v>
      </c>
      <c r="C130" s="73">
        <v>0</v>
      </c>
      <c r="D130" s="73">
        <v>1</v>
      </c>
      <c r="E130" s="73">
        <v>0</v>
      </c>
      <c r="F130" s="73">
        <v>0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25"/>
      <c r="Q130" s="65"/>
      <c r="R130" s="65"/>
    </row>
    <row r="131" spans="1:19" s="44" customFormat="1">
      <c r="A131" s="24" t="s">
        <v>243</v>
      </c>
      <c r="B131" s="73">
        <v>0</v>
      </c>
      <c r="C131" s="73">
        <v>0</v>
      </c>
      <c r="D131" s="73">
        <v>0</v>
      </c>
      <c r="E131" s="73">
        <v>0</v>
      </c>
      <c r="F131" s="73">
        <v>0</v>
      </c>
      <c r="G131" s="73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0</v>
      </c>
      <c r="M131" s="73">
        <v>0</v>
      </c>
      <c r="N131" s="73">
        <v>0</v>
      </c>
      <c r="O131" s="73">
        <v>0</v>
      </c>
      <c r="P131" s="25"/>
      <c r="Q131" s="65"/>
      <c r="R131" s="65"/>
    </row>
    <row r="132" spans="1:19" s="44" customFormat="1">
      <c r="A132" s="24" t="s">
        <v>244</v>
      </c>
      <c r="B132" s="73">
        <v>0</v>
      </c>
      <c r="C132" s="73">
        <v>0</v>
      </c>
      <c r="D132" s="73">
        <v>1</v>
      </c>
      <c r="E132" s="73">
        <v>0</v>
      </c>
      <c r="F132" s="73">
        <v>0</v>
      </c>
      <c r="G132" s="73">
        <v>0</v>
      </c>
      <c r="H132" s="73">
        <v>0</v>
      </c>
      <c r="I132" s="73">
        <v>0</v>
      </c>
      <c r="J132" s="73">
        <v>1</v>
      </c>
      <c r="K132" s="73">
        <v>0</v>
      </c>
      <c r="L132" s="73">
        <v>0</v>
      </c>
      <c r="M132" s="73">
        <v>0</v>
      </c>
      <c r="N132" s="73">
        <v>0</v>
      </c>
      <c r="O132" s="73">
        <v>0</v>
      </c>
      <c r="P132" s="25"/>
      <c r="Q132" s="65"/>
      <c r="R132" s="65"/>
    </row>
    <row r="133" spans="1:19" s="44" customFormat="1">
      <c r="A133" s="24" t="s">
        <v>245</v>
      </c>
      <c r="B133" s="73">
        <v>0</v>
      </c>
      <c r="C133" s="73">
        <v>0</v>
      </c>
      <c r="D133" s="73">
        <v>3</v>
      </c>
      <c r="E133" s="73">
        <v>0</v>
      </c>
      <c r="F133" s="73">
        <v>0</v>
      </c>
      <c r="G133" s="73">
        <v>0</v>
      </c>
      <c r="H133" s="73">
        <v>0</v>
      </c>
      <c r="I133" s="73">
        <v>0</v>
      </c>
      <c r="J133" s="73">
        <v>2</v>
      </c>
      <c r="K133" s="73">
        <v>0</v>
      </c>
      <c r="L133" s="73">
        <v>0</v>
      </c>
      <c r="M133" s="73">
        <v>0</v>
      </c>
      <c r="N133" s="73">
        <v>1</v>
      </c>
      <c r="O133" s="73">
        <v>1</v>
      </c>
      <c r="P133" s="25"/>
      <c r="Q133" s="65"/>
      <c r="R133" s="65"/>
    </row>
    <row r="134" spans="1:19" s="44" customFormat="1">
      <c r="A134" s="24" t="s">
        <v>246</v>
      </c>
      <c r="B134" s="73">
        <v>0</v>
      </c>
      <c r="C134" s="73">
        <v>0</v>
      </c>
      <c r="D134" s="73">
        <v>1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25"/>
      <c r="Q134" s="65"/>
      <c r="R134" s="65"/>
    </row>
    <row r="135" spans="1:19" s="44" customFormat="1">
      <c r="A135" s="24" t="s">
        <v>247</v>
      </c>
      <c r="B135" s="73">
        <v>0</v>
      </c>
      <c r="C135" s="73">
        <v>0</v>
      </c>
      <c r="D135" s="73">
        <v>1</v>
      </c>
      <c r="E135" s="73">
        <v>1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25"/>
      <c r="Q135" s="65"/>
      <c r="R135" s="65"/>
    </row>
    <row r="136" spans="1:19" s="44" customFormat="1">
      <c r="A136" s="24" t="s">
        <v>248</v>
      </c>
      <c r="B136" s="73">
        <v>0</v>
      </c>
      <c r="C136" s="73">
        <v>0</v>
      </c>
      <c r="D136" s="73">
        <v>0</v>
      </c>
      <c r="E136" s="73">
        <v>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25"/>
      <c r="Q136" s="65"/>
      <c r="R136" s="65"/>
    </row>
    <row r="137" spans="1:19" s="37" customFormat="1">
      <c r="A137" s="22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65"/>
      <c r="R137" s="65"/>
      <c r="S137" s="44"/>
    </row>
    <row r="138" spans="1:19" s="37" customFormat="1">
      <c r="A138" s="22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65"/>
      <c r="R138" s="65"/>
      <c r="S138" s="44"/>
    </row>
    <row r="139" spans="1:19" s="37" customFormat="1" ht="16.5" customHeight="1">
      <c r="A139" s="158" t="s">
        <v>345</v>
      </c>
      <c r="B139" s="155" t="s">
        <v>113</v>
      </c>
      <c r="C139" s="156"/>
      <c r="D139" s="155" t="s">
        <v>114</v>
      </c>
      <c r="E139" s="156"/>
      <c r="F139" s="155" t="s">
        <v>115</v>
      </c>
      <c r="G139" s="156"/>
      <c r="H139" s="155" t="s">
        <v>116</v>
      </c>
      <c r="I139" s="156"/>
      <c r="J139" s="155" t="s">
        <v>117</v>
      </c>
      <c r="K139" s="156"/>
      <c r="L139" s="155" t="s">
        <v>118</v>
      </c>
      <c r="M139" s="156"/>
      <c r="N139" s="155" t="s">
        <v>119</v>
      </c>
      <c r="O139" s="156"/>
      <c r="P139" s="25"/>
      <c r="Q139" s="65"/>
      <c r="R139" s="65"/>
      <c r="S139" s="44"/>
    </row>
    <row r="140" spans="1:19" s="37" customFormat="1">
      <c r="A140" s="159"/>
      <c r="B140" s="69" t="s">
        <v>3</v>
      </c>
      <c r="C140" s="69" t="s">
        <v>4</v>
      </c>
      <c r="D140" s="69" t="s">
        <v>3</v>
      </c>
      <c r="E140" s="69" t="s">
        <v>4</v>
      </c>
      <c r="F140" s="69" t="s">
        <v>3</v>
      </c>
      <c r="G140" s="69" t="s">
        <v>4</v>
      </c>
      <c r="H140" s="69" t="s">
        <v>3</v>
      </c>
      <c r="I140" s="69" t="s">
        <v>4</v>
      </c>
      <c r="J140" s="69" t="s">
        <v>3</v>
      </c>
      <c r="K140" s="69" t="s">
        <v>4</v>
      </c>
      <c r="L140" s="69" t="s">
        <v>3</v>
      </c>
      <c r="M140" s="69" t="s">
        <v>4</v>
      </c>
      <c r="N140" s="69" t="s">
        <v>3</v>
      </c>
      <c r="O140" s="69" t="s">
        <v>4</v>
      </c>
      <c r="P140" s="33"/>
      <c r="Q140" s="45"/>
      <c r="R140" s="65"/>
      <c r="S140" s="44"/>
    </row>
    <row r="141" spans="1:19" s="44" customFormat="1">
      <c r="A141" s="24" t="s">
        <v>227</v>
      </c>
      <c r="B141" s="71">
        <v>19</v>
      </c>
      <c r="C141" s="71">
        <v>13</v>
      </c>
      <c r="D141" s="71">
        <v>5</v>
      </c>
      <c r="E141" s="71">
        <v>2</v>
      </c>
      <c r="F141" s="71">
        <v>14</v>
      </c>
      <c r="G141" s="71">
        <v>4</v>
      </c>
      <c r="H141" s="71">
        <v>6</v>
      </c>
      <c r="I141" s="71">
        <v>1</v>
      </c>
      <c r="J141" s="71">
        <v>260</v>
      </c>
      <c r="K141" s="71">
        <v>40</v>
      </c>
      <c r="L141" s="71">
        <v>235</v>
      </c>
      <c r="M141" s="71">
        <v>55</v>
      </c>
      <c r="N141" s="71">
        <v>9</v>
      </c>
      <c r="O141" s="71">
        <v>1</v>
      </c>
      <c r="P141" s="25"/>
      <c r="Q141" s="65"/>
      <c r="R141" s="65"/>
    </row>
    <row r="142" spans="1:19" s="44" customFormat="1">
      <c r="A142" s="24" t="s">
        <v>228</v>
      </c>
      <c r="B142" s="73">
        <v>2</v>
      </c>
      <c r="C142" s="73">
        <v>1</v>
      </c>
      <c r="D142" s="73">
        <v>1</v>
      </c>
      <c r="E142" s="73">
        <v>0</v>
      </c>
      <c r="F142" s="73">
        <v>2</v>
      </c>
      <c r="G142" s="73">
        <v>0</v>
      </c>
      <c r="H142" s="73">
        <v>2</v>
      </c>
      <c r="I142" s="73">
        <v>0</v>
      </c>
      <c r="J142" s="73">
        <v>44</v>
      </c>
      <c r="K142" s="73">
        <v>2</v>
      </c>
      <c r="L142" s="73">
        <v>37</v>
      </c>
      <c r="M142" s="73">
        <v>9</v>
      </c>
      <c r="N142" s="73">
        <v>1</v>
      </c>
      <c r="O142" s="73">
        <v>0</v>
      </c>
      <c r="P142" s="25"/>
      <c r="Q142" s="65"/>
      <c r="R142" s="65"/>
    </row>
    <row r="143" spans="1:19" s="44" customFormat="1">
      <c r="A143" s="24" t="s">
        <v>229</v>
      </c>
      <c r="B143" s="73">
        <v>3</v>
      </c>
      <c r="C143" s="73">
        <v>5</v>
      </c>
      <c r="D143" s="73">
        <v>2</v>
      </c>
      <c r="E143" s="73">
        <v>2</v>
      </c>
      <c r="F143" s="73">
        <v>9</v>
      </c>
      <c r="G143" s="73">
        <v>0</v>
      </c>
      <c r="H143" s="73">
        <v>0</v>
      </c>
      <c r="I143" s="73">
        <v>1</v>
      </c>
      <c r="J143" s="73">
        <v>144</v>
      </c>
      <c r="K143" s="73">
        <v>26</v>
      </c>
      <c r="L143" s="73">
        <v>101</v>
      </c>
      <c r="M143" s="73">
        <v>19</v>
      </c>
      <c r="N143" s="73">
        <v>5</v>
      </c>
      <c r="O143" s="73">
        <v>0</v>
      </c>
      <c r="P143" s="25"/>
      <c r="Q143" s="65"/>
      <c r="R143" s="65"/>
    </row>
    <row r="144" spans="1:19" s="44" customFormat="1">
      <c r="A144" s="24" t="s">
        <v>357</v>
      </c>
      <c r="B144" s="73">
        <v>2</v>
      </c>
      <c r="C144" s="73">
        <v>2</v>
      </c>
      <c r="D144" s="73">
        <v>0</v>
      </c>
      <c r="E144" s="73">
        <v>0</v>
      </c>
      <c r="F144" s="73">
        <v>0</v>
      </c>
      <c r="G144" s="73">
        <v>0</v>
      </c>
      <c r="H144" s="73">
        <v>2</v>
      </c>
      <c r="I144" s="73">
        <v>0</v>
      </c>
      <c r="J144" s="73">
        <v>5</v>
      </c>
      <c r="K144" s="73">
        <v>2</v>
      </c>
      <c r="L144" s="73">
        <v>12</v>
      </c>
      <c r="M144" s="73">
        <v>3</v>
      </c>
      <c r="N144" s="73">
        <v>1</v>
      </c>
      <c r="O144" s="73">
        <v>0</v>
      </c>
      <c r="P144" s="25"/>
      <c r="Q144" s="65"/>
      <c r="R144" s="65"/>
    </row>
    <row r="145" spans="1:18" s="44" customFormat="1">
      <c r="A145" s="24" t="s">
        <v>230</v>
      </c>
      <c r="B145" s="73">
        <v>1</v>
      </c>
      <c r="C145" s="73">
        <v>1</v>
      </c>
      <c r="D145" s="73">
        <v>0</v>
      </c>
      <c r="E145" s="73">
        <v>0</v>
      </c>
      <c r="F145" s="73">
        <v>1</v>
      </c>
      <c r="G145" s="73">
        <v>3</v>
      </c>
      <c r="H145" s="73">
        <v>1</v>
      </c>
      <c r="I145" s="73">
        <v>0</v>
      </c>
      <c r="J145" s="73">
        <v>23</v>
      </c>
      <c r="K145" s="73">
        <v>3</v>
      </c>
      <c r="L145" s="73">
        <v>19</v>
      </c>
      <c r="M145" s="73">
        <v>6</v>
      </c>
      <c r="N145" s="73">
        <v>0</v>
      </c>
      <c r="O145" s="73">
        <v>0</v>
      </c>
      <c r="P145" s="25"/>
      <c r="Q145" s="65"/>
      <c r="R145" s="65"/>
    </row>
    <row r="146" spans="1:18" s="44" customFormat="1">
      <c r="A146" s="24" t="s">
        <v>231</v>
      </c>
      <c r="B146" s="73">
        <v>0</v>
      </c>
      <c r="C146" s="73">
        <v>0</v>
      </c>
      <c r="D146" s="73">
        <v>0</v>
      </c>
      <c r="E146" s="73">
        <v>0</v>
      </c>
      <c r="F146" s="73">
        <v>1</v>
      </c>
      <c r="G146" s="73">
        <v>0</v>
      </c>
      <c r="H146" s="73">
        <v>1</v>
      </c>
      <c r="I146" s="73">
        <v>0</v>
      </c>
      <c r="J146" s="73">
        <v>7</v>
      </c>
      <c r="K146" s="73">
        <v>3</v>
      </c>
      <c r="L146" s="73">
        <v>8</v>
      </c>
      <c r="M146" s="73">
        <v>4</v>
      </c>
      <c r="N146" s="73">
        <v>1</v>
      </c>
      <c r="O146" s="73">
        <v>0</v>
      </c>
      <c r="P146" s="25"/>
      <c r="Q146" s="65"/>
      <c r="R146" s="65"/>
    </row>
    <row r="147" spans="1:18" s="44" customFormat="1">
      <c r="A147" s="24" t="s">
        <v>232</v>
      </c>
      <c r="B147" s="73">
        <v>0</v>
      </c>
      <c r="C147" s="73">
        <v>0</v>
      </c>
      <c r="D147" s="73">
        <v>0</v>
      </c>
      <c r="E147" s="73">
        <v>0</v>
      </c>
      <c r="F147" s="73">
        <v>1</v>
      </c>
      <c r="G147" s="73">
        <v>0</v>
      </c>
      <c r="H147" s="73">
        <v>0</v>
      </c>
      <c r="I147" s="73">
        <v>0</v>
      </c>
      <c r="J147" s="73">
        <v>15</v>
      </c>
      <c r="K147" s="73">
        <v>1</v>
      </c>
      <c r="L147" s="73">
        <v>17</v>
      </c>
      <c r="M147" s="73">
        <v>2</v>
      </c>
      <c r="N147" s="73">
        <v>0</v>
      </c>
      <c r="O147" s="73">
        <v>0</v>
      </c>
      <c r="P147" s="25"/>
      <c r="Q147" s="65"/>
      <c r="R147" s="65"/>
    </row>
    <row r="148" spans="1:18" s="44" customFormat="1" ht="17.25" customHeight="1">
      <c r="A148" s="24" t="s">
        <v>233</v>
      </c>
      <c r="B148" s="73">
        <v>0</v>
      </c>
      <c r="C148" s="73">
        <v>0</v>
      </c>
      <c r="D148" s="73">
        <v>0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2</v>
      </c>
      <c r="K148" s="73">
        <v>0</v>
      </c>
      <c r="L148" s="73">
        <v>4</v>
      </c>
      <c r="M148" s="73">
        <v>0</v>
      </c>
      <c r="N148" s="73">
        <v>0</v>
      </c>
      <c r="O148" s="73">
        <v>0</v>
      </c>
      <c r="P148" s="25"/>
      <c r="Q148" s="65"/>
      <c r="R148" s="65"/>
    </row>
    <row r="149" spans="1:18" s="44" customFormat="1">
      <c r="A149" s="24" t="s">
        <v>234</v>
      </c>
      <c r="B149" s="73">
        <v>3</v>
      </c>
      <c r="C149" s="73">
        <v>1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2</v>
      </c>
      <c r="K149" s="73">
        <v>0</v>
      </c>
      <c r="L149" s="73">
        <v>6</v>
      </c>
      <c r="M149" s="73">
        <v>1</v>
      </c>
      <c r="N149" s="73">
        <v>0</v>
      </c>
      <c r="O149" s="73">
        <v>0</v>
      </c>
      <c r="P149" s="25"/>
      <c r="Q149" s="65"/>
      <c r="R149" s="65"/>
    </row>
    <row r="150" spans="1:18" s="44" customFormat="1">
      <c r="A150" s="24" t="s">
        <v>235</v>
      </c>
      <c r="B150" s="73">
        <v>0</v>
      </c>
      <c r="C150" s="73">
        <v>0</v>
      </c>
      <c r="D150" s="73">
        <v>0</v>
      </c>
      <c r="E150" s="73">
        <v>0</v>
      </c>
      <c r="F150" s="73">
        <v>0</v>
      </c>
      <c r="G150" s="73">
        <v>1</v>
      </c>
      <c r="H150" s="73">
        <v>0</v>
      </c>
      <c r="I150" s="73">
        <v>0</v>
      </c>
      <c r="J150" s="73">
        <v>0</v>
      </c>
      <c r="K150" s="73">
        <v>0</v>
      </c>
      <c r="L150" s="73">
        <v>4</v>
      </c>
      <c r="M150" s="73">
        <v>0</v>
      </c>
      <c r="N150" s="73">
        <v>0</v>
      </c>
      <c r="O150" s="73">
        <v>0</v>
      </c>
      <c r="P150" s="25"/>
      <c r="Q150" s="65"/>
      <c r="R150" s="65"/>
    </row>
    <row r="151" spans="1:18" s="44" customFormat="1">
      <c r="A151" s="24" t="s">
        <v>236</v>
      </c>
      <c r="B151" s="73">
        <v>0</v>
      </c>
      <c r="C151" s="73">
        <v>0</v>
      </c>
      <c r="D151" s="73">
        <v>0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1</v>
      </c>
      <c r="L151" s="73">
        <v>1</v>
      </c>
      <c r="M151" s="73">
        <v>0</v>
      </c>
      <c r="N151" s="73">
        <v>0</v>
      </c>
      <c r="O151" s="73">
        <v>0</v>
      </c>
      <c r="P151" s="25"/>
      <c r="Q151" s="65"/>
      <c r="R151" s="65"/>
    </row>
    <row r="152" spans="1:18" s="44" customFormat="1">
      <c r="A152" s="24" t="s">
        <v>237</v>
      </c>
      <c r="B152" s="73">
        <v>0</v>
      </c>
      <c r="C152" s="73">
        <v>0</v>
      </c>
      <c r="D152" s="73">
        <v>0</v>
      </c>
      <c r="E152" s="73">
        <v>0</v>
      </c>
      <c r="F152" s="73">
        <v>0</v>
      </c>
      <c r="G152" s="73">
        <v>0</v>
      </c>
      <c r="H152" s="73">
        <v>0</v>
      </c>
      <c r="I152" s="73">
        <v>0</v>
      </c>
      <c r="J152" s="73">
        <v>1</v>
      </c>
      <c r="K152" s="73">
        <v>0</v>
      </c>
      <c r="L152" s="73">
        <v>3</v>
      </c>
      <c r="M152" s="73">
        <v>0</v>
      </c>
      <c r="N152" s="73">
        <v>0</v>
      </c>
      <c r="O152" s="73">
        <v>0</v>
      </c>
      <c r="P152" s="25"/>
      <c r="Q152" s="65"/>
      <c r="R152" s="65"/>
    </row>
    <row r="153" spans="1:18" s="44" customFormat="1">
      <c r="A153" s="24" t="s">
        <v>238</v>
      </c>
      <c r="B153" s="73">
        <v>0</v>
      </c>
      <c r="C153" s="73">
        <v>0</v>
      </c>
      <c r="D153" s="73">
        <v>0</v>
      </c>
      <c r="E153" s="73">
        <v>0</v>
      </c>
      <c r="F153" s="73">
        <v>0</v>
      </c>
      <c r="G153" s="73">
        <v>0</v>
      </c>
      <c r="H153" s="73">
        <v>0</v>
      </c>
      <c r="I153" s="73">
        <v>0</v>
      </c>
      <c r="J153" s="73">
        <v>0</v>
      </c>
      <c r="K153" s="73">
        <v>0</v>
      </c>
      <c r="L153" s="73">
        <v>1</v>
      </c>
      <c r="M153" s="73">
        <v>0</v>
      </c>
      <c r="N153" s="73">
        <v>0</v>
      </c>
      <c r="O153" s="73">
        <v>0</v>
      </c>
      <c r="P153" s="25"/>
      <c r="Q153" s="65"/>
      <c r="R153" s="65"/>
    </row>
    <row r="154" spans="1:18" s="44" customFormat="1">
      <c r="A154" s="24" t="s">
        <v>239</v>
      </c>
      <c r="B154" s="73">
        <v>0</v>
      </c>
      <c r="C154" s="73">
        <v>0</v>
      </c>
      <c r="D154" s="73">
        <v>1</v>
      </c>
      <c r="E154" s="73">
        <v>0</v>
      </c>
      <c r="F154" s="73">
        <v>0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1</v>
      </c>
      <c r="M154" s="73">
        <v>2</v>
      </c>
      <c r="N154" s="73">
        <v>0</v>
      </c>
      <c r="O154" s="73">
        <v>0</v>
      </c>
      <c r="P154" s="25"/>
      <c r="Q154" s="65"/>
      <c r="R154" s="65"/>
    </row>
    <row r="155" spans="1:18" s="44" customFormat="1">
      <c r="A155" s="24" t="s">
        <v>240</v>
      </c>
      <c r="B155" s="73">
        <v>0</v>
      </c>
      <c r="C155" s="73">
        <v>0</v>
      </c>
      <c r="D155" s="73">
        <v>1</v>
      </c>
      <c r="E155" s="73">
        <v>0</v>
      </c>
      <c r="F155" s="73">
        <v>0</v>
      </c>
      <c r="G155" s="73">
        <v>0</v>
      </c>
      <c r="H155" s="73">
        <v>0</v>
      </c>
      <c r="I155" s="73">
        <v>0</v>
      </c>
      <c r="J155" s="73">
        <v>1</v>
      </c>
      <c r="K155" s="73">
        <v>0</v>
      </c>
      <c r="L155" s="73">
        <v>4</v>
      </c>
      <c r="M155" s="73">
        <v>1</v>
      </c>
      <c r="N155" s="73">
        <v>0</v>
      </c>
      <c r="O155" s="73">
        <v>0</v>
      </c>
      <c r="P155" s="25"/>
      <c r="Q155" s="65"/>
      <c r="R155" s="65"/>
    </row>
    <row r="156" spans="1:18" s="44" customFormat="1">
      <c r="A156" s="24" t="s">
        <v>241</v>
      </c>
      <c r="B156" s="73">
        <v>0</v>
      </c>
      <c r="C156" s="73">
        <v>0</v>
      </c>
      <c r="D156" s="73">
        <v>0</v>
      </c>
      <c r="E156" s="73">
        <v>0</v>
      </c>
      <c r="F156" s="73">
        <v>0</v>
      </c>
      <c r="G156" s="73">
        <v>0</v>
      </c>
      <c r="H156" s="73">
        <v>0</v>
      </c>
      <c r="I156" s="73">
        <v>0</v>
      </c>
      <c r="J156" s="73">
        <v>3</v>
      </c>
      <c r="K156" s="73">
        <v>0</v>
      </c>
      <c r="L156" s="73">
        <v>2</v>
      </c>
      <c r="M156" s="73">
        <v>1</v>
      </c>
      <c r="N156" s="73">
        <v>0</v>
      </c>
      <c r="O156" s="73">
        <v>0</v>
      </c>
      <c r="P156" s="25"/>
      <c r="Q156" s="65"/>
      <c r="R156" s="65"/>
    </row>
    <row r="157" spans="1:18" s="44" customFormat="1">
      <c r="A157" s="24" t="s">
        <v>242</v>
      </c>
      <c r="B157" s="73">
        <v>6</v>
      </c>
      <c r="C157" s="73">
        <v>3</v>
      </c>
      <c r="D157" s="73">
        <v>0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4</v>
      </c>
      <c r="K157" s="73">
        <v>0</v>
      </c>
      <c r="L157" s="73">
        <v>0</v>
      </c>
      <c r="M157" s="73">
        <v>2</v>
      </c>
      <c r="N157" s="73">
        <v>0</v>
      </c>
      <c r="O157" s="73">
        <v>0</v>
      </c>
      <c r="P157" s="25"/>
      <c r="Q157" s="65"/>
      <c r="R157" s="65"/>
    </row>
    <row r="158" spans="1:18" s="44" customFormat="1">
      <c r="A158" s="24" t="s">
        <v>243</v>
      </c>
      <c r="B158" s="73">
        <v>0</v>
      </c>
      <c r="C158" s="73">
        <v>0</v>
      </c>
      <c r="D158" s="73">
        <v>0</v>
      </c>
      <c r="E158" s="73">
        <v>0</v>
      </c>
      <c r="F158" s="73">
        <v>0</v>
      </c>
      <c r="G158" s="73">
        <v>0</v>
      </c>
      <c r="H158" s="73">
        <v>0</v>
      </c>
      <c r="I158" s="73">
        <v>0</v>
      </c>
      <c r="J158" s="73">
        <v>0</v>
      </c>
      <c r="K158" s="73">
        <v>0</v>
      </c>
      <c r="L158" s="73">
        <v>0</v>
      </c>
      <c r="M158" s="73">
        <v>0</v>
      </c>
      <c r="N158" s="73">
        <v>0</v>
      </c>
      <c r="O158" s="73">
        <v>0</v>
      </c>
      <c r="P158" s="25"/>
      <c r="Q158" s="65"/>
      <c r="R158" s="65"/>
    </row>
    <row r="159" spans="1:18" s="44" customFormat="1">
      <c r="A159" s="24" t="s">
        <v>244</v>
      </c>
      <c r="B159" s="73">
        <v>0</v>
      </c>
      <c r="C159" s="73">
        <v>0</v>
      </c>
      <c r="D159" s="73">
        <v>0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  <c r="J159" s="73">
        <v>1</v>
      </c>
      <c r="K159" s="73">
        <v>1</v>
      </c>
      <c r="L159" s="73">
        <v>0</v>
      </c>
      <c r="M159" s="73">
        <v>0</v>
      </c>
      <c r="N159" s="73">
        <v>0</v>
      </c>
      <c r="O159" s="73">
        <v>0</v>
      </c>
      <c r="P159" s="25"/>
      <c r="Q159" s="65"/>
      <c r="R159" s="65"/>
    </row>
    <row r="160" spans="1:18" s="44" customFormat="1">
      <c r="A160" s="24" t="s">
        <v>245</v>
      </c>
      <c r="B160" s="73">
        <v>2</v>
      </c>
      <c r="C160" s="73">
        <v>0</v>
      </c>
      <c r="D160" s="73">
        <v>0</v>
      </c>
      <c r="E160" s="73">
        <v>0</v>
      </c>
      <c r="F160" s="73">
        <v>0</v>
      </c>
      <c r="G160" s="73">
        <v>0</v>
      </c>
      <c r="H160" s="73">
        <v>0</v>
      </c>
      <c r="I160" s="73">
        <v>0</v>
      </c>
      <c r="J160" s="73">
        <v>7</v>
      </c>
      <c r="K160" s="73">
        <v>1</v>
      </c>
      <c r="L160" s="73">
        <v>14</v>
      </c>
      <c r="M160" s="73">
        <v>5</v>
      </c>
      <c r="N160" s="73">
        <v>1</v>
      </c>
      <c r="O160" s="73">
        <v>1</v>
      </c>
      <c r="P160" s="25"/>
      <c r="Q160" s="65"/>
      <c r="R160" s="65"/>
    </row>
    <row r="161" spans="1:19" s="44" customFormat="1">
      <c r="A161" s="24" t="s">
        <v>246</v>
      </c>
      <c r="B161" s="73">
        <v>0</v>
      </c>
      <c r="C161" s="73">
        <v>0</v>
      </c>
      <c r="D161" s="73">
        <v>0</v>
      </c>
      <c r="E161" s="73">
        <v>0</v>
      </c>
      <c r="F161" s="73">
        <v>0</v>
      </c>
      <c r="G161" s="73">
        <v>0</v>
      </c>
      <c r="H161" s="73">
        <v>0</v>
      </c>
      <c r="I161" s="73">
        <v>0</v>
      </c>
      <c r="J161" s="73">
        <v>1</v>
      </c>
      <c r="K161" s="73">
        <v>0</v>
      </c>
      <c r="L161" s="73">
        <v>1</v>
      </c>
      <c r="M161" s="73">
        <v>0</v>
      </c>
      <c r="N161" s="73">
        <v>0</v>
      </c>
      <c r="O161" s="73">
        <v>0</v>
      </c>
      <c r="P161" s="25"/>
      <c r="Q161" s="65"/>
      <c r="R161" s="65"/>
    </row>
    <row r="162" spans="1:19" s="44" customFormat="1">
      <c r="A162" s="24" t="s">
        <v>247</v>
      </c>
      <c r="B162" s="73">
        <v>0</v>
      </c>
      <c r="C162" s="73">
        <v>0</v>
      </c>
      <c r="D162" s="73">
        <v>0</v>
      </c>
      <c r="E162" s="73">
        <v>0</v>
      </c>
      <c r="F162" s="73">
        <v>0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0</v>
      </c>
      <c r="M162" s="73">
        <v>0</v>
      </c>
      <c r="N162" s="73">
        <v>0</v>
      </c>
      <c r="O162" s="73">
        <v>0</v>
      </c>
      <c r="P162" s="25"/>
      <c r="Q162" s="65"/>
      <c r="R162" s="65"/>
    </row>
    <row r="163" spans="1:19" s="44" customFormat="1">
      <c r="A163" s="24" t="s">
        <v>248</v>
      </c>
      <c r="B163" s="73">
        <v>0</v>
      </c>
      <c r="C163" s="73">
        <v>0</v>
      </c>
      <c r="D163" s="73">
        <v>0</v>
      </c>
      <c r="E163" s="73">
        <v>0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73">
        <v>0</v>
      </c>
      <c r="N163" s="73">
        <v>0</v>
      </c>
      <c r="O163" s="73">
        <v>0</v>
      </c>
      <c r="P163" s="25"/>
      <c r="Q163" s="65"/>
      <c r="R163" s="65"/>
    </row>
    <row r="164" spans="1:19" s="37" customFormat="1">
      <c r="A164" s="22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65"/>
      <c r="R164" s="65"/>
      <c r="S164" s="44"/>
    </row>
    <row r="165" spans="1:19" s="37" customFormat="1">
      <c r="A165" s="22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65"/>
      <c r="R165" s="65"/>
      <c r="S165" s="44"/>
    </row>
    <row r="166" spans="1:19" s="37" customFormat="1" ht="16.5" customHeight="1">
      <c r="A166" s="158" t="s">
        <v>345</v>
      </c>
      <c r="B166" s="155" t="s">
        <v>120</v>
      </c>
      <c r="C166" s="156"/>
      <c r="D166" s="155" t="s">
        <v>122</v>
      </c>
      <c r="E166" s="156"/>
      <c r="F166" s="155" t="s">
        <v>123</v>
      </c>
      <c r="G166" s="156"/>
      <c r="H166" s="155" t="s">
        <v>125</v>
      </c>
      <c r="I166" s="156"/>
      <c r="J166" s="155" t="s">
        <v>126</v>
      </c>
      <c r="K166" s="156"/>
      <c r="L166" s="155" t="s">
        <v>127</v>
      </c>
      <c r="M166" s="156"/>
      <c r="N166" s="155" t="s">
        <v>128</v>
      </c>
      <c r="O166" s="156"/>
      <c r="P166" s="25"/>
      <c r="Q166" s="65"/>
      <c r="R166" s="65"/>
      <c r="S166" s="44"/>
    </row>
    <row r="167" spans="1:19" s="37" customFormat="1">
      <c r="A167" s="159"/>
      <c r="B167" s="69" t="s">
        <v>3</v>
      </c>
      <c r="C167" s="69" t="s">
        <v>4</v>
      </c>
      <c r="D167" s="69" t="s">
        <v>3</v>
      </c>
      <c r="E167" s="69" t="s">
        <v>4</v>
      </c>
      <c r="F167" s="69" t="s">
        <v>3</v>
      </c>
      <c r="G167" s="69" t="s">
        <v>4</v>
      </c>
      <c r="H167" s="69" t="s">
        <v>3</v>
      </c>
      <c r="I167" s="69" t="s">
        <v>4</v>
      </c>
      <c r="J167" s="69" t="s">
        <v>3</v>
      </c>
      <c r="K167" s="69" t="s">
        <v>4</v>
      </c>
      <c r="L167" s="69" t="s">
        <v>3</v>
      </c>
      <c r="M167" s="69" t="s">
        <v>4</v>
      </c>
      <c r="N167" s="69" t="s">
        <v>3</v>
      </c>
      <c r="O167" s="69" t="s">
        <v>4</v>
      </c>
      <c r="P167" s="33"/>
      <c r="Q167" s="45"/>
      <c r="R167" s="65"/>
      <c r="S167" s="44"/>
    </row>
    <row r="168" spans="1:19" s="44" customFormat="1">
      <c r="A168" s="24" t="s">
        <v>227</v>
      </c>
      <c r="B168" s="71">
        <v>11</v>
      </c>
      <c r="C168" s="71">
        <v>1</v>
      </c>
      <c r="D168" s="71">
        <v>39</v>
      </c>
      <c r="E168" s="71">
        <v>2</v>
      </c>
      <c r="F168" s="71">
        <v>69</v>
      </c>
      <c r="G168" s="71">
        <v>11</v>
      </c>
      <c r="H168" s="71">
        <v>76</v>
      </c>
      <c r="I168" s="71">
        <v>4</v>
      </c>
      <c r="J168" s="71">
        <v>6</v>
      </c>
      <c r="K168" s="71">
        <v>1</v>
      </c>
      <c r="L168" s="71">
        <v>19</v>
      </c>
      <c r="M168" s="71">
        <v>14</v>
      </c>
      <c r="N168" s="71">
        <v>10</v>
      </c>
      <c r="O168" s="71">
        <v>2</v>
      </c>
      <c r="P168" s="25"/>
      <c r="Q168" s="65"/>
      <c r="R168" s="65"/>
    </row>
    <row r="169" spans="1:19" s="44" customFormat="1">
      <c r="A169" s="24" t="s">
        <v>228</v>
      </c>
      <c r="B169" s="73">
        <v>2</v>
      </c>
      <c r="C169" s="73">
        <v>0</v>
      </c>
      <c r="D169" s="73">
        <v>13</v>
      </c>
      <c r="E169" s="73">
        <v>0</v>
      </c>
      <c r="F169" s="73">
        <v>15</v>
      </c>
      <c r="G169" s="73">
        <v>3</v>
      </c>
      <c r="H169" s="73">
        <v>11</v>
      </c>
      <c r="I169" s="73">
        <v>1</v>
      </c>
      <c r="J169" s="73">
        <v>0</v>
      </c>
      <c r="K169" s="73">
        <v>0</v>
      </c>
      <c r="L169" s="73">
        <v>6</v>
      </c>
      <c r="M169" s="73">
        <v>5</v>
      </c>
      <c r="N169" s="73">
        <v>1</v>
      </c>
      <c r="O169" s="73">
        <v>1</v>
      </c>
      <c r="P169" s="25"/>
      <c r="Q169" s="65"/>
      <c r="R169" s="65"/>
    </row>
    <row r="170" spans="1:19" s="44" customFormat="1">
      <c r="A170" s="24" t="s">
        <v>229</v>
      </c>
      <c r="B170" s="73">
        <v>4</v>
      </c>
      <c r="C170" s="73">
        <v>1</v>
      </c>
      <c r="D170" s="73">
        <v>10</v>
      </c>
      <c r="E170" s="73">
        <v>1</v>
      </c>
      <c r="F170" s="73">
        <v>27</v>
      </c>
      <c r="G170" s="73">
        <v>5</v>
      </c>
      <c r="H170" s="73">
        <v>31</v>
      </c>
      <c r="I170" s="73">
        <v>2</v>
      </c>
      <c r="J170" s="73">
        <v>4</v>
      </c>
      <c r="K170" s="73">
        <v>1</v>
      </c>
      <c r="L170" s="73">
        <v>7</v>
      </c>
      <c r="M170" s="73">
        <v>6</v>
      </c>
      <c r="N170" s="73">
        <v>1</v>
      </c>
      <c r="O170" s="73">
        <v>1</v>
      </c>
      <c r="P170" s="25"/>
      <c r="Q170" s="65"/>
      <c r="R170" s="65"/>
    </row>
    <row r="171" spans="1:19" s="44" customFormat="1">
      <c r="A171" s="24" t="s">
        <v>357</v>
      </c>
      <c r="B171" s="73">
        <v>1</v>
      </c>
      <c r="C171" s="73">
        <v>0</v>
      </c>
      <c r="D171" s="73">
        <v>1</v>
      </c>
      <c r="E171" s="73">
        <v>0</v>
      </c>
      <c r="F171" s="73">
        <v>2</v>
      </c>
      <c r="G171" s="73">
        <v>0</v>
      </c>
      <c r="H171" s="73">
        <v>5</v>
      </c>
      <c r="I171" s="73">
        <v>0</v>
      </c>
      <c r="J171" s="73">
        <v>0</v>
      </c>
      <c r="K171" s="73">
        <v>0</v>
      </c>
      <c r="L171" s="73">
        <v>0</v>
      </c>
      <c r="M171" s="73">
        <v>0</v>
      </c>
      <c r="N171" s="73">
        <v>0</v>
      </c>
      <c r="O171" s="73">
        <v>0</v>
      </c>
      <c r="P171" s="25"/>
      <c r="Q171" s="65"/>
      <c r="R171" s="65"/>
    </row>
    <row r="172" spans="1:19" s="44" customFormat="1">
      <c r="A172" s="24" t="s">
        <v>230</v>
      </c>
      <c r="B172" s="73">
        <v>1</v>
      </c>
      <c r="C172" s="73">
        <v>0</v>
      </c>
      <c r="D172" s="73">
        <v>3</v>
      </c>
      <c r="E172" s="73">
        <v>0</v>
      </c>
      <c r="F172" s="73">
        <v>3</v>
      </c>
      <c r="G172" s="73">
        <v>0</v>
      </c>
      <c r="H172" s="73">
        <v>4</v>
      </c>
      <c r="I172" s="73">
        <v>0</v>
      </c>
      <c r="J172" s="73">
        <v>0</v>
      </c>
      <c r="K172" s="73">
        <v>0</v>
      </c>
      <c r="L172" s="73">
        <v>0</v>
      </c>
      <c r="M172" s="73">
        <v>0</v>
      </c>
      <c r="N172" s="73">
        <v>2</v>
      </c>
      <c r="O172" s="73">
        <v>0</v>
      </c>
      <c r="P172" s="25"/>
      <c r="Q172" s="65"/>
      <c r="R172" s="65"/>
    </row>
    <row r="173" spans="1:19" s="44" customFormat="1">
      <c r="A173" s="24" t="s">
        <v>231</v>
      </c>
      <c r="B173" s="73">
        <v>0</v>
      </c>
      <c r="C173" s="73">
        <v>0</v>
      </c>
      <c r="D173" s="73">
        <v>2</v>
      </c>
      <c r="E173" s="73">
        <v>0</v>
      </c>
      <c r="F173" s="73">
        <v>5</v>
      </c>
      <c r="G173" s="73">
        <v>0</v>
      </c>
      <c r="H173" s="73">
        <v>3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3">
        <v>2</v>
      </c>
      <c r="O173" s="73">
        <v>0</v>
      </c>
      <c r="P173" s="25"/>
      <c r="Q173" s="65"/>
      <c r="R173" s="65"/>
    </row>
    <row r="174" spans="1:19" s="44" customFormat="1">
      <c r="A174" s="24" t="s">
        <v>232</v>
      </c>
      <c r="B174" s="73">
        <v>1</v>
      </c>
      <c r="C174" s="73">
        <v>0</v>
      </c>
      <c r="D174" s="73">
        <v>4</v>
      </c>
      <c r="E174" s="73">
        <v>0</v>
      </c>
      <c r="F174" s="73">
        <v>6</v>
      </c>
      <c r="G174" s="73">
        <v>2</v>
      </c>
      <c r="H174" s="73">
        <v>4</v>
      </c>
      <c r="I174" s="73">
        <v>0</v>
      </c>
      <c r="J174" s="73">
        <v>1</v>
      </c>
      <c r="K174" s="73">
        <v>0</v>
      </c>
      <c r="L174" s="73">
        <v>0</v>
      </c>
      <c r="M174" s="73">
        <v>1</v>
      </c>
      <c r="N174" s="73">
        <v>1</v>
      </c>
      <c r="O174" s="73">
        <v>0</v>
      </c>
      <c r="P174" s="25"/>
      <c r="Q174" s="65"/>
      <c r="R174" s="65"/>
    </row>
    <row r="175" spans="1:19" s="44" customFormat="1">
      <c r="A175" s="24" t="s">
        <v>233</v>
      </c>
      <c r="B175" s="73">
        <v>0</v>
      </c>
      <c r="C175" s="73">
        <v>0</v>
      </c>
      <c r="D175" s="73">
        <v>0</v>
      </c>
      <c r="E175" s="73">
        <v>0</v>
      </c>
      <c r="F175" s="73">
        <v>1</v>
      </c>
      <c r="G175" s="73">
        <v>1</v>
      </c>
      <c r="H175" s="73">
        <v>1</v>
      </c>
      <c r="I175" s="73">
        <v>0</v>
      </c>
      <c r="J175" s="73">
        <v>0</v>
      </c>
      <c r="K175" s="73">
        <v>0</v>
      </c>
      <c r="L175" s="73">
        <v>0</v>
      </c>
      <c r="M175" s="73">
        <v>1</v>
      </c>
      <c r="N175" s="73">
        <v>1</v>
      </c>
      <c r="O175" s="73">
        <v>0</v>
      </c>
      <c r="P175" s="25"/>
      <c r="Q175" s="65"/>
      <c r="R175" s="65"/>
    </row>
    <row r="176" spans="1:19" s="44" customFormat="1">
      <c r="A176" s="24" t="s">
        <v>234</v>
      </c>
      <c r="B176" s="73">
        <v>0</v>
      </c>
      <c r="C176" s="73">
        <v>0</v>
      </c>
      <c r="D176" s="73">
        <v>2</v>
      </c>
      <c r="E176" s="73">
        <v>0</v>
      </c>
      <c r="F176" s="73">
        <v>1</v>
      </c>
      <c r="G176" s="73">
        <v>0</v>
      </c>
      <c r="H176" s="73">
        <v>3</v>
      </c>
      <c r="I176" s="73">
        <v>0</v>
      </c>
      <c r="J176" s="73">
        <v>0</v>
      </c>
      <c r="K176" s="73">
        <v>0</v>
      </c>
      <c r="L176" s="73">
        <v>0</v>
      </c>
      <c r="M176" s="73">
        <v>1</v>
      </c>
      <c r="N176" s="73">
        <v>0</v>
      </c>
      <c r="O176" s="73">
        <v>0</v>
      </c>
      <c r="P176" s="25"/>
      <c r="Q176" s="65"/>
      <c r="R176" s="65"/>
    </row>
    <row r="177" spans="1:19" s="44" customFormat="1">
      <c r="A177" s="24" t="s">
        <v>235</v>
      </c>
      <c r="B177" s="73">
        <v>0</v>
      </c>
      <c r="C177" s="73">
        <v>0</v>
      </c>
      <c r="D177" s="73">
        <v>0</v>
      </c>
      <c r="E177" s="73">
        <v>0</v>
      </c>
      <c r="F177" s="73">
        <v>0</v>
      </c>
      <c r="G177" s="73">
        <v>0</v>
      </c>
      <c r="H177" s="73">
        <v>0</v>
      </c>
      <c r="I177" s="73">
        <v>0</v>
      </c>
      <c r="J177" s="73">
        <v>0</v>
      </c>
      <c r="K177" s="73">
        <v>0</v>
      </c>
      <c r="L177" s="73">
        <v>0</v>
      </c>
      <c r="M177" s="73">
        <v>0</v>
      </c>
      <c r="N177" s="73">
        <v>0</v>
      </c>
      <c r="O177" s="73">
        <v>0</v>
      </c>
      <c r="P177" s="25"/>
      <c r="Q177" s="65"/>
      <c r="R177" s="65"/>
    </row>
    <row r="178" spans="1:19" s="44" customFormat="1">
      <c r="A178" s="24" t="s">
        <v>236</v>
      </c>
      <c r="B178" s="73">
        <v>0</v>
      </c>
      <c r="C178" s="73">
        <v>0</v>
      </c>
      <c r="D178" s="73">
        <v>0</v>
      </c>
      <c r="E178" s="73">
        <v>0</v>
      </c>
      <c r="F178" s="73">
        <v>0</v>
      </c>
      <c r="G178" s="73">
        <v>0</v>
      </c>
      <c r="H178" s="73">
        <v>1</v>
      </c>
      <c r="I178" s="73">
        <v>0</v>
      </c>
      <c r="J178" s="73">
        <v>0</v>
      </c>
      <c r="K178" s="73">
        <v>0</v>
      </c>
      <c r="L178" s="73">
        <v>0</v>
      </c>
      <c r="M178" s="73">
        <v>0</v>
      </c>
      <c r="N178" s="73">
        <v>0</v>
      </c>
      <c r="O178" s="73">
        <v>0</v>
      </c>
      <c r="P178" s="25"/>
      <c r="Q178" s="65"/>
      <c r="R178" s="65"/>
    </row>
    <row r="179" spans="1:19" s="44" customFormat="1">
      <c r="A179" s="24" t="s">
        <v>237</v>
      </c>
      <c r="B179" s="73">
        <v>1</v>
      </c>
      <c r="C179" s="73">
        <v>0</v>
      </c>
      <c r="D179" s="73">
        <v>0</v>
      </c>
      <c r="E179" s="73">
        <v>0</v>
      </c>
      <c r="F179" s="73">
        <v>0</v>
      </c>
      <c r="G179" s="73">
        <v>0</v>
      </c>
      <c r="H179" s="73">
        <v>0</v>
      </c>
      <c r="I179" s="73">
        <v>0</v>
      </c>
      <c r="J179" s="73">
        <v>1</v>
      </c>
      <c r="K179" s="73">
        <v>0</v>
      </c>
      <c r="L179" s="73">
        <v>0</v>
      </c>
      <c r="M179" s="73">
        <v>0</v>
      </c>
      <c r="N179" s="73">
        <v>1</v>
      </c>
      <c r="O179" s="73">
        <v>0</v>
      </c>
      <c r="P179" s="25"/>
      <c r="Q179" s="65"/>
      <c r="R179" s="65"/>
    </row>
    <row r="180" spans="1:19" s="44" customFormat="1">
      <c r="A180" s="24" t="s">
        <v>238</v>
      </c>
      <c r="B180" s="73">
        <v>0</v>
      </c>
      <c r="C180" s="73">
        <v>0</v>
      </c>
      <c r="D180" s="73">
        <v>0</v>
      </c>
      <c r="E180" s="73">
        <v>0</v>
      </c>
      <c r="F180" s="73">
        <v>1</v>
      </c>
      <c r="G180" s="73">
        <v>0</v>
      </c>
      <c r="H180" s="73">
        <v>2</v>
      </c>
      <c r="I180" s="73">
        <v>0</v>
      </c>
      <c r="J180" s="73">
        <v>0</v>
      </c>
      <c r="K180" s="73">
        <v>0</v>
      </c>
      <c r="L180" s="73">
        <v>0</v>
      </c>
      <c r="M180" s="73">
        <v>0</v>
      </c>
      <c r="N180" s="73">
        <v>0</v>
      </c>
      <c r="O180" s="73">
        <v>0</v>
      </c>
      <c r="P180" s="25"/>
      <c r="Q180" s="65"/>
      <c r="R180" s="65"/>
    </row>
    <row r="181" spans="1:19" s="44" customFormat="1">
      <c r="A181" s="24" t="s">
        <v>239</v>
      </c>
      <c r="B181" s="73">
        <v>0</v>
      </c>
      <c r="C181" s="73">
        <v>0</v>
      </c>
      <c r="D181" s="73">
        <v>0</v>
      </c>
      <c r="E181" s="73">
        <v>0</v>
      </c>
      <c r="F181" s="73">
        <v>0</v>
      </c>
      <c r="G181" s="73">
        <v>0</v>
      </c>
      <c r="H181" s="73">
        <v>1</v>
      </c>
      <c r="I181" s="73">
        <v>0</v>
      </c>
      <c r="J181" s="73">
        <v>0</v>
      </c>
      <c r="K181" s="73">
        <v>0</v>
      </c>
      <c r="L181" s="73">
        <v>0</v>
      </c>
      <c r="M181" s="73">
        <v>0</v>
      </c>
      <c r="N181" s="73">
        <v>0</v>
      </c>
      <c r="O181" s="73">
        <v>0</v>
      </c>
      <c r="P181" s="25"/>
      <c r="Q181" s="65"/>
      <c r="R181" s="65"/>
    </row>
    <row r="182" spans="1:19" s="44" customFormat="1">
      <c r="A182" s="24" t="s">
        <v>240</v>
      </c>
      <c r="B182" s="73">
        <v>0</v>
      </c>
      <c r="C182" s="73">
        <v>0</v>
      </c>
      <c r="D182" s="73">
        <v>0</v>
      </c>
      <c r="E182" s="73">
        <v>0</v>
      </c>
      <c r="F182" s="73">
        <v>4</v>
      </c>
      <c r="G182" s="73">
        <v>0</v>
      </c>
      <c r="H182" s="73">
        <v>0</v>
      </c>
      <c r="I182" s="73">
        <v>0</v>
      </c>
      <c r="J182" s="73">
        <v>0</v>
      </c>
      <c r="K182" s="73">
        <v>0</v>
      </c>
      <c r="L182" s="73">
        <v>0</v>
      </c>
      <c r="M182" s="73">
        <v>0</v>
      </c>
      <c r="N182" s="73">
        <v>0</v>
      </c>
      <c r="O182" s="73">
        <v>0</v>
      </c>
      <c r="P182" s="25"/>
      <c r="Q182" s="65"/>
      <c r="R182" s="65"/>
    </row>
    <row r="183" spans="1:19" s="44" customFormat="1">
      <c r="A183" s="24" t="s">
        <v>241</v>
      </c>
      <c r="B183" s="73">
        <v>0</v>
      </c>
      <c r="C183" s="73">
        <v>0</v>
      </c>
      <c r="D183" s="73">
        <v>0</v>
      </c>
      <c r="E183" s="73">
        <v>0</v>
      </c>
      <c r="F183" s="73">
        <v>0</v>
      </c>
      <c r="G183" s="73">
        <v>0</v>
      </c>
      <c r="H183" s="73">
        <v>1</v>
      </c>
      <c r="I183" s="73">
        <v>0</v>
      </c>
      <c r="J183" s="73">
        <v>0</v>
      </c>
      <c r="K183" s="73">
        <v>0</v>
      </c>
      <c r="L183" s="73">
        <v>0</v>
      </c>
      <c r="M183" s="73">
        <v>0</v>
      </c>
      <c r="N183" s="73">
        <v>0</v>
      </c>
      <c r="O183" s="73">
        <v>0</v>
      </c>
      <c r="P183" s="25"/>
      <c r="Q183" s="65"/>
      <c r="R183" s="65"/>
    </row>
    <row r="184" spans="1:19" s="44" customFormat="1">
      <c r="A184" s="24" t="s">
        <v>242</v>
      </c>
      <c r="B184" s="73">
        <v>0</v>
      </c>
      <c r="C184" s="73">
        <v>0</v>
      </c>
      <c r="D184" s="73">
        <v>1</v>
      </c>
      <c r="E184" s="73">
        <v>0</v>
      </c>
      <c r="F184" s="73">
        <v>0</v>
      </c>
      <c r="G184" s="73">
        <v>0</v>
      </c>
      <c r="H184" s="73">
        <v>1</v>
      </c>
      <c r="I184" s="73">
        <v>0</v>
      </c>
      <c r="J184" s="73">
        <v>0</v>
      </c>
      <c r="K184" s="73">
        <v>0</v>
      </c>
      <c r="L184" s="73">
        <v>1</v>
      </c>
      <c r="M184" s="73">
        <v>0</v>
      </c>
      <c r="N184" s="73">
        <v>0</v>
      </c>
      <c r="O184" s="73">
        <v>0</v>
      </c>
      <c r="P184" s="25"/>
      <c r="Q184" s="65"/>
      <c r="R184" s="65"/>
    </row>
    <row r="185" spans="1:19" s="44" customFormat="1">
      <c r="A185" s="24" t="s">
        <v>243</v>
      </c>
      <c r="B185" s="73">
        <v>0</v>
      </c>
      <c r="C185" s="73">
        <v>0</v>
      </c>
      <c r="D185" s="73">
        <v>0</v>
      </c>
      <c r="E185" s="73">
        <v>0</v>
      </c>
      <c r="F185" s="73">
        <v>0</v>
      </c>
      <c r="G185" s="73">
        <v>0</v>
      </c>
      <c r="H185" s="73">
        <v>0</v>
      </c>
      <c r="I185" s="73">
        <v>0</v>
      </c>
      <c r="J185" s="73">
        <v>0</v>
      </c>
      <c r="K185" s="73">
        <v>0</v>
      </c>
      <c r="L185" s="73">
        <v>0</v>
      </c>
      <c r="M185" s="73">
        <v>0</v>
      </c>
      <c r="N185" s="73">
        <v>0</v>
      </c>
      <c r="O185" s="73">
        <v>0</v>
      </c>
      <c r="P185" s="25"/>
      <c r="Q185" s="65"/>
      <c r="R185" s="65"/>
    </row>
    <row r="186" spans="1:19" s="44" customFormat="1">
      <c r="A186" s="24" t="s">
        <v>244</v>
      </c>
      <c r="B186" s="73">
        <v>0</v>
      </c>
      <c r="C186" s="73">
        <v>0</v>
      </c>
      <c r="D186" s="73">
        <v>0</v>
      </c>
      <c r="E186" s="73">
        <v>0</v>
      </c>
      <c r="F186" s="73">
        <v>0</v>
      </c>
      <c r="G186" s="73">
        <v>0</v>
      </c>
      <c r="H186" s="73">
        <v>1</v>
      </c>
      <c r="I186" s="73">
        <v>0</v>
      </c>
      <c r="J186" s="73">
        <v>0</v>
      </c>
      <c r="K186" s="73">
        <v>0</v>
      </c>
      <c r="L186" s="73">
        <v>0</v>
      </c>
      <c r="M186" s="73">
        <v>0</v>
      </c>
      <c r="N186" s="73">
        <v>0</v>
      </c>
      <c r="O186" s="73">
        <v>0</v>
      </c>
      <c r="P186" s="25"/>
      <c r="Q186" s="65"/>
      <c r="R186" s="65"/>
    </row>
    <row r="187" spans="1:19" s="44" customFormat="1">
      <c r="A187" s="24" t="s">
        <v>245</v>
      </c>
      <c r="B187" s="73">
        <v>0</v>
      </c>
      <c r="C187" s="73">
        <v>0</v>
      </c>
      <c r="D187" s="73">
        <v>2</v>
      </c>
      <c r="E187" s="73">
        <v>1</v>
      </c>
      <c r="F187" s="73">
        <v>3</v>
      </c>
      <c r="G187" s="73">
        <v>0</v>
      </c>
      <c r="H187" s="73">
        <v>7</v>
      </c>
      <c r="I187" s="73">
        <v>1</v>
      </c>
      <c r="J187" s="73">
        <v>0</v>
      </c>
      <c r="K187" s="73">
        <v>0</v>
      </c>
      <c r="L187" s="73">
        <v>2</v>
      </c>
      <c r="M187" s="73">
        <v>0</v>
      </c>
      <c r="N187" s="73">
        <v>1</v>
      </c>
      <c r="O187" s="73">
        <v>0</v>
      </c>
      <c r="P187" s="25"/>
      <c r="Q187" s="65"/>
      <c r="R187" s="65"/>
    </row>
    <row r="188" spans="1:19" s="44" customFormat="1">
      <c r="A188" s="24" t="s">
        <v>246</v>
      </c>
      <c r="B188" s="73">
        <v>1</v>
      </c>
      <c r="C188" s="73">
        <v>0</v>
      </c>
      <c r="D188" s="73">
        <v>1</v>
      </c>
      <c r="E188" s="73">
        <v>0</v>
      </c>
      <c r="F188" s="73">
        <v>0</v>
      </c>
      <c r="G188" s="73">
        <v>0</v>
      </c>
      <c r="H188" s="73">
        <v>0</v>
      </c>
      <c r="I188" s="73">
        <v>0</v>
      </c>
      <c r="J188" s="73">
        <v>0</v>
      </c>
      <c r="K188" s="73">
        <v>0</v>
      </c>
      <c r="L188" s="73">
        <v>3</v>
      </c>
      <c r="M188" s="73">
        <v>0</v>
      </c>
      <c r="N188" s="73">
        <v>0</v>
      </c>
      <c r="O188" s="73">
        <v>0</v>
      </c>
      <c r="P188" s="25"/>
      <c r="Q188" s="65"/>
      <c r="R188" s="65"/>
    </row>
    <row r="189" spans="1:19" s="44" customFormat="1">
      <c r="A189" s="24" t="s">
        <v>247</v>
      </c>
      <c r="B189" s="73">
        <v>0</v>
      </c>
      <c r="C189" s="73">
        <v>0</v>
      </c>
      <c r="D189" s="73">
        <v>0</v>
      </c>
      <c r="E189" s="73">
        <v>0</v>
      </c>
      <c r="F189" s="73">
        <v>1</v>
      </c>
      <c r="G189" s="73">
        <v>0</v>
      </c>
      <c r="H189" s="73">
        <v>0</v>
      </c>
      <c r="I189" s="73">
        <v>0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  <c r="O189" s="73">
        <v>0</v>
      </c>
      <c r="P189" s="25"/>
      <c r="Q189" s="65"/>
      <c r="R189" s="65"/>
    </row>
    <row r="190" spans="1:19" s="44" customFormat="1">
      <c r="A190" s="24" t="s">
        <v>248</v>
      </c>
      <c r="B190" s="73">
        <v>0</v>
      </c>
      <c r="C190" s="73">
        <v>0</v>
      </c>
      <c r="D190" s="73">
        <v>0</v>
      </c>
      <c r="E190" s="73">
        <v>0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0</v>
      </c>
      <c r="P190" s="25"/>
      <c r="Q190" s="65"/>
      <c r="R190" s="65"/>
    </row>
    <row r="191" spans="1:19" s="37" customFormat="1">
      <c r="A191" s="22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65"/>
      <c r="R191" s="65"/>
      <c r="S191" s="44"/>
    </row>
    <row r="192" spans="1:19" s="37" customFormat="1">
      <c r="A192" s="22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65"/>
      <c r="R192" s="65"/>
      <c r="S192" s="44"/>
    </row>
    <row r="193" spans="1:19" s="37" customFormat="1" ht="16.5" customHeight="1">
      <c r="A193" s="158" t="s">
        <v>345</v>
      </c>
      <c r="B193" s="155" t="s">
        <v>129</v>
      </c>
      <c r="C193" s="156"/>
      <c r="D193" s="155" t="s">
        <v>130</v>
      </c>
      <c r="E193" s="156"/>
      <c r="F193" s="155" t="s">
        <v>131</v>
      </c>
      <c r="G193" s="156"/>
      <c r="H193" s="155" t="s">
        <v>132</v>
      </c>
      <c r="I193" s="156"/>
      <c r="J193" s="155" t="s">
        <v>133</v>
      </c>
      <c r="K193" s="156"/>
      <c r="L193" s="155" t="s">
        <v>134</v>
      </c>
      <c r="M193" s="156"/>
      <c r="N193" s="155" t="s">
        <v>136</v>
      </c>
      <c r="O193" s="156"/>
      <c r="P193" s="25"/>
      <c r="Q193" s="65"/>
      <c r="R193" s="65"/>
      <c r="S193" s="44"/>
    </row>
    <row r="194" spans="1:19" s="37" customFormat="1">
      <c r="A194" s="159"/>
      <c r="B194" s="69" t="s">
        <v>3</v>
      </c>
      <c r="C194" s="69" t="s">
        <v>4</v>
      </c>
      <c r="D194" s="69" t="s">
        <v>3</v>
      </c>
      <c r="E194" s="69" t="s">
        <v>4</v>
      </c>
      <c r="F194" s="69" t="s">
        <v>3</v>
      </c>
      <c r="G194" s="69" t="s">
        <v>4</v>
      </c>
      <c r="H194" s="69" t="s">
        <v>3</v>
      </c>
      <c r="I194" s="69" t="s">
        <v>4</v>
      </c>
      <c r="J194" s="69" t="s">
        <v>3</v>
      </c>
      <c r="K194" s="69" t="s">
        <v>4</v>
      </c>
      <c r="L194" s="69" t="s">
        <v>3</v>
      </c>
      <c r="M194" s="69" t="s">
        <v>4</v>
      </c>
      <c r="N194" s="69" t="s">
        <v>3</v>
      </c>
      <c r="O194" s="69" t="s">
        <v>4</v>
      </c>
      <c r="P194" s="33"/>
      <c r="Q194" s="45"/>
      <c r="R194" s="65"/>
      <c r="S194" s="44"/>
    </row>
    <row r="195" spans="1:19" s="44" customFormat="1">
      <c r="A195" s="24" t="s">
        <v>227</v>
      </c>
      <c r="B195" s="71">
        <v>1</v>
      </c>
      <c r="C195" s="71">
        <v>0</v>
      </c>
      <c r="D195" s="71">
        <v>68</v>
      </c>
      <c r="E195" s="71">
        <v>24</v>
      </c>
      <c r="F195" s="71">
        <v>26</v>
      </c>
      <c r="G195" s="71">
        <v>3</v>
      </c>
      <c r="H195" s="71">
        <v>50</v>
      </c>
      <c r="I195" s="71">
        <v>15</v>
      </c>
      <c r="J195" s="71">
        <v>18</v>
      </c>
      <c r="K195" s="71">
        <v>6</v>
      </c>
      <c r="L195" s="71">
        <v>576</v>
      </c>
      <c r="M195" s="71">
        <v>65</v>
      </c>
      <c r="N195" s="71">
        <v>3</v>
      </c>
      <c r="O195" s="71">
        <v>0</v>
      </c>
      <c r="P195" s="25"/>
      <c r="Q195" s="65"/>
      <c r="R195" s="65"/>
    </row>
    <row r="196" spans="1:19" s="44" customFormat="1">
      <c r="A196" s="24" t="s">
        <v>228</v>
      </c>
      <c r="B196" s="73">
        <v>0</v>
      </c>
      <c r="C196" s="73">
        <v>0</v>
      </c>
      <c r="D196" s="73">
        <v>16</v>
      </c>
      <c r="E196" s="73">
        <v>1</v>
      </c>
      <c r="F196" s="73">
        <v>3</v>
      </c>
      <c r="G196" s="73">
        <v>2</v>
      </c>
      <c r="H196" s="73">
        <v>7</v>
      </c>
      <c r="I196" s="73">
        <v>0</v>
      </c>
      <c r="J196" s="73">
        <v>7</v>
      </c>
      <c r="K196" s="73">
        <v>2</v>
      </c>
      <c r="L196" s="73">
        <v>110</v>
      </c>
      <c r="M196" s="73">
        <v>12</v>
      </c>
      <c r="N196" s="73">
        <v>0</v>
      </c>
      <c r="O196" s="73">
        <v>0</v>
      </c>
      <c r="P196" s="25"/>
      <c r="Q196" s="65"/>
      <c r="R196" s="65"/>
    </row>
    <row r="197" spans="1:19" s="44" customFormat="1">
      <c r="A197" s="24" t="s">
        <v>229</v>
      </c>
      <c r="B197" s="73">
        <v>1</v>
      </c>
      <c r="C197" s="73">
        <v>0</v>
      </c>
      <c r="D197" s="73">
        <v>23</v>
      </c>
      <c r="E197" s="73">
        <v>18</v>
      </c>
      <c r="F197" s="73">
        <v>14</v>
      </c>
      <c r="G197" s="73">
        <v>1</v>
      </c>
      <c r="H197" s="73">
        <v>20</v>
      </c>
      <c r="I197" s="73">
        <v>6</v>
      </c>
      <c r="J197" s="73">
        <v>4</v>
      </c>
      <c r="K197" s="73">
        <v>1</v>
      </c>
      <c r="L197" s="73">
        <v>235</v>
      </c>
      <c r="M197" s="73">
        <v>31</v>
      </c>
      <c r="N197" s="73">
        <v>0</v>
      </c>
      <c r="O197" s="73">
        <v>0</v>
      </c>
      <c r="P197" s="25"/>
      <c r="Q197" s="65"/>
      <c r="R197" s="65"/>
    </row>
    <row r="198" spans="1:19" s="44" customFormat="1">
      <c r="A198" s="24" t="s">
        <v>357</v>
      </c>
      <c r="B198" s="73">
        <v>0</v>
      </c>
      <c r="C198" s="73">
        <v>0</v>
      </c>
      <c r="D198" s="73">
        <v>4</v>
      </c>
      <c r="E198" s="73">
        <v>0</v>
      </c>
      <c r="F198" s="73">
        <v>1</v>
      </c>
      <c r="G198" s="73">
        <v>0</v>
      </c>
      <c r="H198" s="73">
        <v>5</v>
      </c>
      <c r="I198" s="73">
        <v>0</v>
      </c>
      <c r="J198" s="73">
        <v>1</v>
      </c>
      <c r="K198" s="73">
        <v>0</v>
      </c>
      <c r="L198" s="73">
        <v>23</v>
      </c>
      <c r="M198" s="73">
        <v>1</v>
      </c>
      <c r="N198" s="73">
        <v>0</v>
      </c>
      <c r="O198" s="73">
        <v>0</v>
      </c>
      <c r="P198" s="25"/>
      <c r="Q198" s="65"/>
      <c r="R198" s="65"/>
    </row>
    <row r="199" spans="1:19" s="44" customFormat="1">
      <c r="A199" s="24" t="s">
        <v>230</v>
      </c>
      <c r="B199" s="73">
        <v>0</v>
      </c>
      <c r="C199" s="73">
        <v>0</v>
      </c>
      <c r="D199" s="73">
        <v>6</v>
      </c>
      <c r="E199" s="73">
        <v>0</v>
      </c>
      <c r="F199" s="73">
        <v>2</v>
      </c>
      <c r="G199" s="73">
        <v>0</v>
      </c>
      <c r="H199" s="73">
        <v>6</v>
      </c>
      <c r="I199" s="73">
        <v>0</v>
      </c>
      <c r="J199" s="73">
        <v>1</v>
      </c>
      <c r="K199" s="73">
        <v>0</v>
      </c>
      <c r="L199" s="73">
        <v>75</v>
      </c>
      <c r="M199" s="73">
        <v>5</v>
      </c>
      <c r="N199" s="73">
        <v>1</v>
      </c>
      <c r="O199" s="73">
        <v>0</v>
      </c>
      <c r="P199" s="25"/>
      <c r="Q199" s="65"/>
      <c r="R199" s="65"/>
    </row>
    <row r="200" spans="1:19" s="44" customFormat="1">
      <c r="A200" s="24" t="s">
        <v>231</v>
      </c>
      <c r="B200" s="73">
        <v>0</v>
      </c>
      <c r="C200" s="73">
        <v>0</v>
      </c>
      <c r="D200" s="73">
        <v>2</v>
      </c>
      <c r="E200" s="73">
        <v>2</v>
      </c>
      <c r="F200" s="73">
        <v>0</v>
      </c>
      <c r="G200" s="73">
        <v>0</v>
      </c>
      <c r="H200" s="73">
        <v>0</v>
      </c>
      <c r="I200" s="73">
        <v>0</v>
      </c>
      <c r="J200" s="73">
        <v>1</v>
      </c>
      <c r="K200" s="73">
        <v>0</v>
      </c>
      <c r="L200" s="73">
        <v>28</v>
      </c>
      <c r="M200" s="73">
        <v>3</v>
      </c>
      <c r="N200" s="73">
        <v>0</v>
      </c>
      <c r="O200" s="73">
        <v>0</v>
      </c>
      <c r="P200" s="25"/>
      <c r="Q200" s="65"/>
      <c r="R200" s="65"/>
    </row>
    <row r="201" spans="1:19" s="44" customFormat="1">
      <c r="A201" s="24" t="s">
        <v>232</v>
      </c>
      <c r="B201" s="73">
        <v>0</v>
      </c>
      <c r="C201" s="73">
        <v>0</v>
      </c>
      <c r="D201" s="73">
        <v>10</v>
      </c>
      <c r="E201" s="73">
        <v>1</v>
      </c>
      <c r="F201" s="73">
        <v>2</v>
      </c>
      <c r="G201" s="73">
        <v>0</v>
      </c>
      <c r="H201" s="73">
        <v>5</v>
      </c>
      <c r="I201" s="73">
        <v>1</v>
      </c>
      <c r="J201" s="73">
        <v>2</v>
      </c>
      <c r="K201" s="73">
        <v>2</v>
      </c>
      <c r="L201" s="73">
        <v>39</v>
      </c>
      <c r="M201" s="73">
        <v>7</v>
      </c>
      <c r="N201" s="73">
        <v>0</v>
      </c>
      <c r="O201" s="73">
        <v>0</v>
      </c>
      <c r="P201" s="25"/>
      <c r="Q201" s="65"/>
      <c r="R201" s="65"/>
    </row>
    <row r="202" spans="1:19" s="44" customFormat="1">
      <c r="A202" s="24" t="s">
        <v>233</v>
      </c>
      <c r="B202" s="73">
        <v>0</v>
      </c>
      <c r="C202" s="73">
        <v>0</v>
      </c>
      <c r="D202" s="73">
        <v>0</v>
      </c>
      <c r="E202" s="73">
        <v>0</v>
      </c>
      <c r="F202" s="73">
        <v>0</v>
      </c>
      <c r="G202" s="73">
        <v>0</v>
      </c>
      <c r="H202" s="73">
        <v>0</v>
      </c>
      <c r="I202" s="73">
        <v>0</v>
      </c>
      <c r="J202" s="73">
        <v>0</v>
      </c>
      <c r="K202" s="73">
        <v>0</v>
      </c>
      <c r="L202" s="73">
        <v>8</v>
      </c>
      <c r="M202" s="73">
        <v>0</v>
      </c>
      <c r="N202" s="73">
        <v>0</v>
      </c>
      <c r="O202" s="73">
        <v>0</v>
      </c>
      <c r="P202" s="25"/>
      <c r="Q202" s="65"/>
      <c r="R202" s="65"/>
    </row>
    <row r="203" spans="1:19" s="44" customFormat="1">
      <c r="A203" s="24" t="s">
        <v>234</v>
      </c>
      <c r="B203" s="73">
        <v>0</v>
      </c>
      <c r="C203" s="73">
        <v>0</v>
      </c>
      <c r="D203" s="73">
        <v>2</v>
      </c>
      <c r="E203" s="73">
        <v>0</v>
      </c>
      <c r="F203" s="73">
        <v>2</v>
      </c>
      <c r="G203" s="73">
        <v>0</v>
      </c>
      <c r="H203" s="73">
        <v>0</v>
      </c>
      <c r="I203" s="73">
        <v>0</v>
      </c>
      <c r="J203" s="73">
        <v>0</v>
      </c>
      <c r="K203" s="73">
        <v>0</v>
      </c>
      <c r="L203" s="73">
        <v>10</v>
      </c>
      <c r="M203" s="73">
        <v>1</v>
      </c>
      <c r="N203" s="73">
        <v>0</v>
      </c>
      <c r="O203" s="73">
        <v>0</v>
      </c>
      <c r="P203" s="25"/>
      <c r="Q203" s="65"/>
      <c r="R203" s="65"/>
    </row>
    <row r="204" spans="1:19" s="44" customFormat="1">
      <c r="A204" s="24" t="s">
        <v>235</v>
      </c>
      <c r="B204" s="73">
        <v>0</v>
      </c>
      <c r="C204" s="73">
        <v>0</v>
      </c>
      <c r="D204" s="73">
        <v>0</v>
      </c>
      <c r="E204" s="73">
        <v>0</v>
      </c>
      <c r="F204" s="73">
        <v>0</v>
      </c>
      <c r="G204" s="73">
        <v>0</v>
      </c>
      <c r="H204" s="73">
        <v>0</v>
      </c>
      <c r="I204" s="73">
        <v>0</v>
      </c>
      <c r="J204" s="73">
        <v>0</v>
      </c>
      <c r="K204" s="73">
        <v>0</v>
      </c>
      <c r="L204" s="73">
        <v>4</v>
      </c>
      <c r="M204" s="73">
        <v>0</v>
      </c>
      <c r="N204" s="73">
        <v>2</v>
      </c>
      <c r="O204" s="73">
        <v>0</v>
      </c>
      <c r="P204" s="25"/>
      <c r="Q204" s="65"/>
      <c r="R204" s="65"/>
    </row>
    <row r="205" spans="1:19" s="44" customFormat="1">
      <c r="A205" s="24" t="s">
        <v>236</v>
      </c>
      <c r="B205" s="73">
        <v>0</v>
      </c>
      <c r="C205" s="73">
        <v>0</v>
      </c>
      <c r="D205" s="73">
        <v>1</v>
      </c>
      <c r="E205" s="73">
        <v>0</v>
      </c>
      <c r="F205" s="73">
        <v>0</v>
      </c>
      <c r="G205" s="73">
        <v>0</v>
      </c>
      <c r="H205" s="73">
        <v>0</v>
      </c>
      <c r="I205" s="73">
        <v>0</v>
      </c>
      <c r="J205" s="73">
        <v>0</v>
      </c>
      <c r="K205" s="73">
        <v>0</v>
      </c>
      <c r="L205" s="73">
        <v>8</v>
      </c>
      <c r="M205" s="73">
        <v>1</v>
      </c>
      <c r="N205" s="73">
        <v>0</v>
      </c>
      <c r="O205" s="73">
        <v>0</v>
      </c>
      <c r="P205" s="25"/>
      <c r="Q205" s="65"/>
      <c r="R205" s="65"/>
    </row>
    <row r="206" spans="1:19" s="44" customFormat="1">
      <c r="A206" s="24" t="s">
        <v>237</v>
      </c>
      <c r="B206" s="73">
        <v>0</v>
      </c>
      <c r="C206" s="73">
        <v>0</v>
      </c>
      <c r="D206" s="73">
        <v>1</v>
      </c>
      <c r="E206" s="73">
        <v>0</v>
      </c>
      <c r="F206" s="73">
        <v>2</v>
      </c>
      <c r="G206" s="73">
        <v>0</v>
      </c>
      <c r="H206" s="73">
        <v>0</v>
      </c>
      <c r="I206" s="73">
        <v>0</v>
      </c>
      <c r="J206" s="73">
        <v>0</v>
      </c>
      <c r="K206" s="73">
        <v>0</v>
      </c>
      <c r="L206" s="73">
        <v>3</v>
      </c>
      <c r="M206" s="73">
        <v>1</v>
      </c>
      <c r="N206" s="73">
        <v>0</v>
      </c>
      <c r="O206" s="73">
        <v>0</v>
      </c>
      <c r="P206" s="25"/>
      <c r="Q206" s="65"/>
      <c r="R206" s="65"/>
    </row>
    <row r="207" spans="1:19" s="44" customFormat="1">
      <c r="A207" s="24" t="s">
        <v>238</v>
      </c>
      <c r="B207" s="73">
        <v>0</v>
      </c>
      <c r="C207" s="73">
        <v>0</v>
      </c>
      <c r="D207" s="73">
        <v>0</v>
      </c>
      <c r="E207" s="73">
        <v>0</v>
      </c>
      <c r="F207" s="73">
        <v>0</v>
      </c>
      <c r="G207" s="73">
        <v>0</v>
      </c>
      <c r="H207" s="73">
        <v>0</v>
      </c>
      <c r="I207" s="73">
        <v>0</v>
      </c>
      <c r="J207" s="73">
        <v>0</v>
      </c>
      <c r="K207" s="73">
        <v>0</v>
      </c>
      <c r="L207" s="73">
        <v>4</v>
      </c>
      <c r="M207" s="73">
        <v>0</v>
      </c>
      <c r="N207" s="73">
        <v>0</v>
      </c>
      <c r="O207" s="73">
        <v>0</v>
      </c>
      <c r="P207" s="25"/>
      <c r="Q207" s="65"/>
      <c r="R207" s="65"/>
    </row>
    <row r="208" spans="1:19" s="44" customFormat="1">
      <c r="A208" s="24" t="s">
        <v>239</v>
      </c>
      <c r="B208" s="73">
        <v>0</v>
      </c>
      <c r="C208" s="73">
        <v>0</v>
      </c>
      <c r="D208" s="73">
        <v>0</v>
      </c>
      <c r="E208" s="73">
        <v>0</v>
      </c>
      <c r="F208" s="73">
        <v>0</v>
      </c>
      <c r="G208" s="73">
        <v>0</v>
      </c>
      <c r="H208" s="73">
        <v>0</v>
      </c>
      <c r="I208" s="73">
        <v>1</v>
      </c>
      <c r="J208" s="73">
        <v>0</v>
      </c>
      <c r="K208" s="73">
        <v>0</v>
      </c>
      <c r="L208" s="73">
        <v>0</v>
      </c>
      <c r="M208" s="73">
        <v>0</v>
      </c>
      <c r="N208" s="73">
        <v>0</v>
      </c>
      <c r="O208" s="73">
        <v>0</v>
      </c>
      <c r="P208" s="25"/>
      <c r="Q208" s="65"/>
      <c r="R208" s="65"/>
    </row>
    <row r="209" spans="1:19" s="44" customFormat="1">
      <c r="A209" s="24" t="s">
        <v>240</v>
      </c>
      <c r="B209" s="73">
        <v>0</v>
      </c>
      <c r="C209" s="73">
        <v>0</v>
      </c>
      <c r="D209" s="73">
        <v>1</v>
      </c>
      <c r="E209" s="73">
        <v>2</v>
      </c>
      <c r="F209" s="73">
        <v>0</v>
      </c>
      <c r="G209" s="73">
        <v>0</v>
      </c>
      <c r="H209" s="73">
        <v>1</v>
      </c>
      <c r="I209" s="73">
        <v>2</v>
      </c>
      <c r="J209" s="73">
        <v>0</v>
      </c>
      <c r="K209" s="73">
        <v>0</v>
      </c>
      <c r="L209" s="73">
        <v>4</v>
      </c>
      <c r="M209" s="73">
        <v>0</v>
      </c>
      <c r="N209" s="73">
        <v>0</v>
      </c>
      <c r="O209" s="73">
        <v>0</v>
      </c>
      <c r="P209" s="25"/>
      <c r="Q209" s="65"/>
      <c r="R209" s="65"/>
    </row>
    <row r="210" spans="1:19" s="44" customFormat="1">
      <c r="A210" s="24" t="s">
        <v>241</v>
      </c>
      <c r="B210" s="73">
        <v>0</v>
      </c>
      <c r="C210" s="73">
        <v>0</v>
      </c>
      <c r="D210" s="73">
        <v>0</v>
      </c>
      <c r="E210" s="73">
        <v>0</v>
      </c>
      <c r="F210" s="73">
        <v>0</v>
      </c>
      <c r="G210" s="73">
        <v>0</v>
      </c>
      <c r="H210" s="73">
        <v>2</v>
      </c>
      <c r="I210" s="73">
        <v>5</v>
      </c>
      <c r="J210" s="73">
        <v>0</v>
      </c>
      <c r="K210" s="73">
        <v>0</v>
      </c>
      <c r="L210" s="73">
        <v>1</v>
      </c>
      <c r="M210" s="73">
        <v>0</v>
      </c>
      <c r="N210" s="73">
        <v>0</v>
      </c>
      <c r="O210" s="73">
        <v>0</v>
      </c>
      <c r="P210" s="25"/>
      <c r="Q210" s="65"/>
      <c r="R210" s="65"/>
    </row>
    <row r="211" spans="1:19" s="44" customFormat="1">
      <c r="A211" s="24" t="s">
        <v>242</v>
      </c>
      <c r="B211" s="73">
        <v>0</v>
      </c>
      <c r="C211" s="73">
        <v>0</v>
      </c>
      <c r="D211" s="73">
        <v>0</v>
      </c>
      <c r="E211" s="73">
        <v>0</v>
      </c>
      <c r="F211" s="73">
        <v>0</v>
      </c>
      <c r="G211" s="73">
        <v>0</v>
      </c>
      <c r="H211" s="73">
        <v>3</v>
      </c>
      <c r="I211" s="73">
        <v>0</v>
      </c>
      <c r="J211" s="73">
        <v>1</v>
      </c>
      <c r="K211" s="73">
        <v>0</v>
      </c>
      <c r="L211" s="73">
        <v>6</v>
      </c>
      <c r="M211" s="73">
        <v>0</v>
      </c>
      <c r="N211" s="73">
        <v>0</v>
      </c>
      <c r="O211" s="73">
        <v>0</v>
      </c>
      <c r="P211" s="25"/>
      <c r="Q211" s="65"/>
      <c r="R211" s="65"/>
    </row>
    <row r="212" spans="1:19" s="44" customFormat="1">
      <c r="A212" s="24" t="s">
        <v>243</v>
      </c>
      <c r="B212" s="73">
        <v>0</v>
      </c>
      <c r="C212" s="73">
        <v>0</v>
      </c>
      <c r="D212" s="73">
        <v>0</v>
      </c>
      <c r="E212" s="73">
        <v>0</v>
      </c>
      <c r="F212" s="73">
        <v>0</v>
      </c>
      <c r="G212" s="73">
        <v>0</v>
      </c>
      <c r="H212" s="73">
        <v>0</v>
      </c>
      <c r="I212" s="73">
        <v>0</v>
      </c>
      <c r="J212" s="73">
        <v>0</v>
      </c>
      <c r="K212" s="73">
        <v>0</v>
      </c>
      <c r="L212" s="73">
        <v>0</v>
      </c>
      <c r="M212" s="73">
        <v>0</v>
      </c>
      <c r="N212" s="73">
        <v>0</v>
      </c>
      <c r="O212" s="73">
        <v>0</v>
      </c>
      <c r="P212" s="25"/>
      <c r="Q212" s="65"/>
      <c r="R212" s="65"/>
    </row>
    <row r="213" spans="1:19" s="44" customFormat="1">
      <c r="A213" s="24" t="s">
        <v>244</v>
      </c>
      <c r="B213" s="73">
        <v>0</v>
      </c>
      <c r="C213" s="73">
        <v>0</v>
      </c>
      <c r="D213" s="73">
        <v>0</v>
      </c>
      <c r="E213" s="73">
        <v>0</v>
      </c>
      <c r="F213" s="73">
        <v>0</v>
      </c>
      <c r="G213" s="73">
        <v>0</v>
      </c>
      <c r="H213" s="73">
        <v>0</v>
      </c>
      <c r="I213" s="73">
        <v>0</v>
      </c>
      <c r="J213" s="73">
        <v>0</v>
      </c>
      <c r="K213" s="73">
        <v>0</v>
      </c>
      <c r="L213" s="73">
        <v>2</v>
      </c>
      <c r="M213" s="73">
        <v>0</v>
      </c>
      <c r="N213" s="73">
        <v>0</v>
      </c>
      <c r="O213" s="73">
        <v>0</v>
      </c>
      <c r="P213" s="25"/>
      <c r="Q213" s="65"/>
      <c r="R213" s="65"/>
    </row>
    <row r="214" spans="1:19" s="44" customFormat="1">
      <c r="A214" s="24" t="s">
        <v>245</v>
      </c>
      <c r="B214" s="73">
        <v>0</v>
      </c>
      <c r="C214" s="73">
        <v>0</v>
      </c>
      <c r="D214" s="73">
        <v>2</v>
      </c>
      <c r="E214" s="73">
        <v>0</v>
      </c>
      <c r="F214" s="73">
        <v>0</v>
      </c>
      <c r="G214" s="73">
        <v>0</v>
      </c>
      <c r="H214" s="73">
        <v>1</v>
      </c>
      <c r="I214" s="73">
        <v>0</v>
      </c>
      <c r="J214" s="73">
        <v>1</v>
      </c>
      <c r="K214" s="73">
        <v>1</v>
      </c>
      <c r="L214" s="73">
        <v>14</v>
      </c>
      <c r="M214" s="73">
        <v>3</v>
      </c>
      <c r="N214" s="73">
        <v>0</v>
      </c>
      <c r="O214" s="73">
        <v>0</v>
      </c>
      <c r="P214" s="25"/>
      <c r="Q214" s="65"/>
      <c r="R214" s="65"/>
    </row>
    <row r="215" spans="1:19" s="44" customFormat="1">
      <c r="A215" s="24" t="s">
        <v>246</v>
      </c>
      <c r="B215" s="73">
        <v>0</v>
      </c>
      <c r="C215" s="73">
        <v>0</v>
      </c>
      <c r="D215" s="73">
        <v>0</v>
      </c>
      <c r="E215" s="73">
        <v>0</v>
      </c>
      <c r="F215" s="73">
        <v>0</v>
      </c>
      <c r="G215" s="73">
        <v>0</v>
      </c>
      <c r="H215" s="73">
        <v>0</v>
      </c>
      <c r="I215" s="73">
        <v>0</v>
      </c>
      <c r="J215" s="73">
        <v>0</v>
      </c>
      <c r="K215" s="73">
        <v>0</v>
      </c>
      <c r="L215" s="73">
        <v>2</v>
      </c>
      <c r="M215" s="73">
        <v>0</v>
      </c>
      <c r="N215" s="73">
        <v>0</v>
      </c>
      <c r="O215" s="73">
        <v>0</v>
      </c>
      <c r="P215" s="25"/>
      <c r="Q215" s="65"/>
      <c r="R215" s="65"/>
    </row>
    <row r="216" spans="1:19" s="44" customFormat="1">
      <c r="A216" s="24" t="s">
        <v>247</v>
      </c>
      <c r="B216" s="73">
        <v>0</v>
      </c>
      <c r="C216" s="73">
        <v>0</v>
      </c>
      <c r="D216" s="73">
        <v>0</v>
      </c>
      <c r="E216" s="73">
        <v>0</v>
      </c>
      <c r="F216" s="73">
        <v>0</v>
      </c>
      <c r="G216" s="73">
        <v>0</v>
      </c>
      <c r="H216" s="73">
        <v>0</v>
      </c>
      <c r="I216" s="73">
        <v>0</v>
      </c>
      <c r="J216" s="73">
        <v>0</v>
      </c>
      <c r="K216" s="73">
        <v>0</v>
      </c>
      <c r="L216" s="73">
        <v>0</v>
      </c>
      <c r="M216" s="73">
        <v>0</v>
      </c>
      <c r="N216" s="73">
        <v>0</v>
      </c>
      <c r="O216" s="73">
        <v>0</v>
      </c>
      <c r="P216" s="25"/>
      <c r="Q216" s="65"/>
      <c r="R216" s="65"/>
    </row>
    <row r="217" spans="1:19" s="44" customFormat="1">
      <c r="A217" s="24" t="s">
        <v>248</v>
      </c>
      <c r="B217" s="73">
        <v>0</v>
      </c>
      <c r="C217" s="73">
        <v>0</v>
      </c>
      <c r="D217" s="73">
        <v>0</v>
      </c>
      <c r="E217" s="73">
        <v>0</v>
      </c>
      <c r="F217" s="73">
        <v>0</v>
      </c>
      <c r="G217" s="73">
        <v>0</v>
      </c>
      <c r="H217" s="73">
        <v>0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0</v>
      </c>
      <c r="O217" s="73">
        <v>0</v>
      </c>
      <c r="P217" s="25"/>
      <c r="Q217" s="65"/>
      <c r="R217" s="65"/>
    </row>
    <row r="218" spans="1:19" s="37" customFormat="1">
      <c r="A218" s="22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65"/>
      <c r="R218" s="65"/>
      <c r="S218" s="44"/>
    </row>
    <row r="219" spans="1:19" s="37" customFormat="1">
      <c r="A219" s="22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65"/>
      <c r="R219" s="65"/>
      <c r="S219" s="44"/>
    </row>
    <row r="220" spans="1:19" s="37" customFormat="1" ht="16.5" customHeight="1">
      <c r="A220" s="158" t="s">
        <v>345</v>
      </c>
      <c r="B220" s="155" t="s">
        <v>137</v>
      </c>
      <c r="C220" s="156"/>
      <c r="D220" s="155" t="s">
        <v>138</v>
      </c>
      <c r="E220" s="156"/>
      <c r="F220" s="155" t="s">
        <v>139</v>
      </c>
      <c r="G220" s="156"/>
      <c r="H220" s="155" t="s">
        <v>140</v>
      </c>
      <c r="I220" s="156"/>
      <c r="J220" s="155" t="s">
        <v>141</v>
      </c>
      <c r="K220" s="156"/>
      <c r="L220" s="155" t="s">
        <v>142</v>
      </c>
      <c r="M220" s="156"/>
      <c r="N220" s="155" t="s">
        <v>143</v>
      </c>
      <c r="O220" s="156"/>
      <c r="P220" s="25"/>
      <c r="Q220" s="65"/>
      <c r="R220" s="65"/>
      <c r="S220" s="44"/>
    </row>
    <row r="221" spans="1:19" s="37" customFormat="1">
      <c r="A221" s="159"/>
      <c r="B221" s="69" t="s">
        <v>3</v>
      </c>
      <c r="C221" s="69" t="s">
        <v>4</v>
      </c>
      <c r="D221" s="69" t="s">
        <v>3</v>
      </c>
      <c r="E221" s="69" t="s">
        <v>4</v>
      </c>
      <c r="F221" s="69" t="s">
        <v>3</v>
      </c>
      <c r="G221" s="69" t="s">
        <v>4</v>
      </c>
      <c r="H221" s="69" t="s">
        <v>3</v>
      </c>
      <c r="I221" s="69" t="s">
        <v>4</v>
      </c>
      <c r="J221" s="69" t="s">
        <v>3</v>
      </c>
      <c r="K221" s="69" t="s">
        <v>4</v>
      </c>
      <c r="L221" s="69" t="s">
        <v>3</v>
      </c>
      <c r="M221" s="69" t="s">
        <v>4</v>
      </c>
      <c r="N221" s="69" t="s">
        <v>3</v>
      </c>
      <c r="O221" s="69" t="s">
        <v>4</v>
      </c>
      <c r="P221" s="33"/>
      <c r="Q221" s="45"/>
      <c r="R221" s="65"/>
      <c r="S221" s="44"/>
    </row>
    <row r="222" spans="1:19" s="44" customFormat="1">
      <c r="A222" s="24" t="s">
        <v>227</v>
      </c>
      <c r="B222" s="71">
        <v>2</v>
      </c>
      <c r="C222" s="71">
        <v>2</v>
      </c>
      <c r="D222" s="71">
        <v>8</v>
      </c>
      <c r="E222" s="71">
        <v>1</v>
      </c>
      <c r="F222" s="71">
        <v>62</v>
      </c>
      <c r="G222" s="71">
        <v>49</v>
      </c>
      <c r="H222" s="71">
        <v>1</v>
      </c>
      <c r="I222" s="71">
        <v>1</v>
      </c>
      <c r="J222" s="71">
        <v>5</v>
      </c>
      <c r="K222" s="71">
        <v>8</v>
      </c>
      <c r="L222" s="71">
        <v>1</v>
      </c>
      <c r="M222" s="71">
        <v>0</v>
      </c>
      <c r="N222" s="71">
        <v>5</v>
      </c>
      <c r="O222" s="71">
        <v>1</v>
      </c>
      <c r="P222" s="25"/>
      <c r="Q222" s="65"/>
      <c r="R222" s="65"/>
    </row>
    <row r="223" spans="1:19" s="44" customFormat="1">
      <c r="A223" s="24" t="s">
        <v>228</v>
      </c>
      <c r="B223" s="73">
        <v>0</v>
      </c>
      <c r="C223" s="73">
        <v>1</v>
      </c>
      <c r="D223" s="73">
        <v>3</v>
      </c>
      <c r="E223" s="73">
        <v>0</v>
      </c>
      <c r="F223" s="73">
        <v>19</v>
      </c>
      <c r="G223" s="73">
        <v>5</v>
      </c>
      <c r="H223" s="73">
        <v>0</v>
      </c>
      <c r="I223" s="73">
        <v>0</v>
      </c>
      <c r="J223" s="73">
        <v>0</v>
      </c>
      <c r="K223" s="73">
        <v>3</v>
      </c>
      <c r="L223" s="73">
        <v>0</v>
      </c>
      <c r="M223" s="73">
        <v>0</v>
      </c>
      <c r="N223" s="73">
        <v>0</v>
      </c>
      <c r="O223" s="73">
        <v>0</v>
      </c>
      <c r="P223" s="25"/>
      <c r="Q223" s="65"/>
      <c r="R223" s="65"/>
    </row>
    <row r="224" spans="1:19" s="44" customFormat="1">
      <c r="A224" s="24" t="s">
        <v>229</v>
      </c>
      <c r="B224" s="73">
        <v>1</v>
      </c>
      <c r="C224" s="73">
        <v>1</v>
      </c>
      <c r="D224" s="73">
        <v>2</v>
      </c>
      <c r="E224" s="73">
        <v>1</v>
      </c>
      <c r="F224" s="73">
        <v>19</v>
      </c>
      <c r="G224" s="73">
        <v>22</v>
      </c>
      <c r="H224" s="73">
        <v>1</v>
      </c>
      <c r="I224" s="73">
        <v>0</v>
      </c>
      <c r="J224" s="73">
        <v>1</v>
      </c>
      <c r="K224" s="73">
        <v>2</v>
      </c>
      <c r="L224" s="73">
        <v>0</v>
      </c>
      <c r="M224" s="73">
        <v>0</v>
      </c>
      <c r="N224" s="73">
        <v>1</v>
      </c>
      <c r="O224" s="73">
        <v>0</v>
      </c>
      <c r="P224" s="25"/>
      <c r="Q224" s="65"/>
      <c r="R224" s="65"/>
    </row>
    <row r="225" spans="1:18" s="44" customFormat="1">
      <c r="A225" s="24" t="s">
        <v>357</v>
      </c>
      <c r="B225" s="73">
        <v>0</v>
      </c>
      <c r="C225" s="73">
        <v>0</v>
      </c>
      <c r="D225" s="73">
        <v>0</v>
      </c>
      <c r="E225" s="73">
        <v>0</v>
      </c>
      <c r="F225" s="73">
        <v>4</v>
      </c>
      <c r="G225" s="73">
        <v>2</v>
      </c>
      <c r="H225" s="73">
        <v>0</v>
      </c>
      <c r="I225" s="73">
        <v>0</v>
      </c>
      <c r="J225" s="73">
        <v>2</v>
      </c>
      <c r="K225" s="73">
        <v>0</v>
      </c>
      <c r="L225" s="73">
        <v>0</v>
      </c>
      <c r="M225" s="73">
        <v>0</v>
      </c>
      <c r="N225" s="73">
        <v>2</v>
      </c>
      <c r="O225" s="73">
        <v>0</v>
      </c>
      <c r="P225" s="25"/>
      <c r="Q225" s="65"/>
      <c r="R225" s="65"/>
    </row>
    <row r="226" spans="1:18" s="44" customFormat="1">
      <c r="A226" s="24" t="s">
        <v>230</v>
      </c>
      <c r="B226" s="73">
        <v>1</v>
      </c>
      <c r="C226" s="73">
        <v>0</v>
      </c>
      <c r="D226" s="73">
        <v>1</v>
      </c>
      <c r="E226" s="73">
        <v>0</v>
      </c>
      <c r="F226" s="73">
        <v>5</v>
      </c>
      <c r="G226" s="73">
        <v>4</v>
      </c>
      <c r="H226" s="73">
        <v>0</v>
      </c>
      <c r="I226" s="73">
        <v>1</v>
      </c>
      <c r="J226" s="73">
        <v>0</v>
      </c>
      <c r="K226" s="73">
        <v>0</v>
      </c>
      <c r="L226" s="73">
        <v>0</v>
      </c>
      <c r="M226" s="73">
        <v>0</v>
      </c>
      <c r="N226" s="73">
        <v>1</v>
      </c>
      <c r="O226" s="73">
        <v>1</v>
      </c>
      <c r="P226" s="25"/>
      <c r="Q226" s="65"/>
      <c r="R226" s="65"/>
    </row>
    <row r="227" spans="1:18" s="44" customFormat="1">
      <c r="A227" s="24" t="s">
        <v>231</v>
      </c>
      <c r="B227" s="73">
        <v>0</v>
      </c>
      <c r="C227" s="73">
        <v>0</v>
      </c>
      <c r="D227" s="73">
        <v>2</v>
      </c>
      <c r="E227" s="73">
        <v>0</v>
      </c>
      <c r="F227" s="73">
        <v>4</v>
      </c>
      <c r="G227" s="73">
        <v>1</v>
      </c>
      <c r="H227" s="73">
        <v>0</v>
      </c>
      <c r="I227" s="73">
        <v>0</v>
      </c>
      <c r="J227" s="73">
        <v>0</v>
      </c>
      <c r="K227" s="73">
        <v>0</v>
      </c>
      <c r="L227" s="73">
        <v>0</v>
      </c>
      <c r="M227" s="73">
        <v>0</v>
      </c>
      <c r="N227" s="73">
        <v>0</v>
      </c>
      <c r="O227" s="73">
        <v>0</v>
      </c>
      <c r="P227" s="25"/>
      <c r="Q227" s="65"/>
      <c r="R227" s="65"/>
    </row>
    <row r="228" spans="1:18" s="44" customFormat="1">
      <c r="A228" s="24" t="s">
        <v>232</v>
      </c>
      <c r="B228" s="73">
        <v>0</v>
      </c>
      <c r="C228" s="73">
        <v>0</v>
      </c>
      <c r="D228" s="73">
        <v>0</v>
      </c>
      <c r="E228" s="73">
        <v>0</v>
      </c>
      <c r="F228" s="73">
        <v>3</v>
      </c>
      <c r="G228" s="73">
        <v>6</v>
      </c>
      <c r="H228" s="73">
        <v>0</v>
      </c>
      <c r="I228" s="73">
        <v>0</v>
      </c>
      <c r="J228" s="73">
        <v>2</v>
      </c>
      <c r="K228" s="73">
        <v>1</v>
      </c>
      <c r="L228" s="73">
        <v>0</v>
      </c>
      <c r="M228" s="73">
        <v>0</v>
      </c>
      <c r="N228" s="73">
        <v>1</v>
      </c>
      <c r="O228" s="73">
        <v>0</v>
      </c>
      <c r="P228" s="25"/>
      <c r="Q228" s="65"/>
      <c r="R228" s="65"/>
    </row>
    <row r="229" spans="1:18" s="44" customFormat="1">
      <c r="A229" s="24" t="s">
        <v>233</v>
      </c>
      <c r="B229" s="73">
        <v>0</v>
      </c>
      <c r="C229" s="73">
        <v>0</v>
      </c>
      <c r="D229" s="73">
        <v>0</v>
      </c>
      <c r="E229" s="73">
        <v>0</v>
      </c>
      <c r="F229" s="73">
        <v>0</v>
      </c>
      <c r="G229" s="73">
        <v>0</v>
      </c>
      <c r="H229" s="73">
        <v>0</v>
      </c>
      <c r="I229" s="73">
        <v>0</v>
      </c>
      <c r="J229" s="73">
        <v>0</v>
      </c>
      <c r="K229" s="73">
        <v>1</v>
      </c>
      <c r="L229" s="73">
        <v>0</v>
      </c>
      <c r="M229" s="73">
        <v>0</v>
      </c>
      <c r="N229" s="73">
        <v>0</v>
      </c>
      <c r="O229" s="73">
        <v>0</v>
      </c>
      <c r="P229" s="25"/>
      <c r="Q229" s="65"/>
      <c r="R229" s="65"/>
    </row>
    <row r="230" spans="1:18" s="44" customFormat="1">
      <c r="A230" s="24" t="s">
        <v>234</v>
      </c>
      <c r="B230" s="73">
        <v>0</v>
      </c>
      <c r="C230" s="73">
        <v>0</v>
      </c>
      <c r="D230" s="73">
        <v>0</v>
      </c>
      <c r="E230" s="73">
        <v>0</v>
      </c>
      <c r="F230" s="73">
        <v>4</v>
      </c>
      <c r="G230" s="73">
        <v>0</v>
      </c>
      <c r="H230" s="73">
        <v>0</v>
      </c>
      <c r="I230" s="73">
        <v>0</v>
      </c>
      <c r="J230" s="73">
        <v>0</v>
      </c>
      <c r="K230" s="73">
        <v>0</v>
      </c>
      <c r="L230" s="73">
        <v>1</v>
      </c>
      <c r="M230" s="73">
        <v>0</v>
      </c>
      <c r="N230" s="73">
        <v>0</v>
      </c>
      <c r="O230" s="73">
        <v>0</v>
      </c>
      <c r="P230" s="25"/>
      <c r="Q230" s="65"/>
      <c r="R230" s="65"/>
    </row>
    <row r="231" spans="1:18" s="44" customFormat="1">
      <c r="A231" s="24" t="s">
        <v>235</v>
      </c>
      <c r="B231" s="73">
        <v>0</v>
      </c>
      <c r="C231" s="73">
        <v>0</v>
      </c>
      <c r="D231" s="73">
        <v>0</v>
      </c>
      <c r="E231" s="73">
        <v>0</v>
      </c>
      <c r="F231" s="73">
        <v>3</v>
      </c>
      <c r="G231" s="73">
        <v>0</v>
      </c>
      <c r="H231" s="73">
        <v>0</v>
      </c>
      <c r="I231" s="73">
        <v>0</v>
      </c>
      <c r="J231" s="73">
        <v>0</v>
      </c>
      <c r="K231" s="73">
        <v>0</v>
      </c>
      <c r="L231" s="73">
        <v>0</v>
      </c>
      <c r="M231" s="73">
        <v>0</v>
      </c>
      <c r="N231" s="73">
        <v>0</v>
      </c>
      <c r="O231" s="73">
        <v>0</v>
      </c>
      <c r="P231" s="25"/>
      <c r="Q231" s="65"/>
      <c r="R231" s="65"/>
    </row>
    <row r="232" spans="1:18" s="44" customFormat="1">
      <c r="A232" s="24" t="s">
        <v>236</v>
      </c>
      <c r="B232" s="73">
        <v>0</v>
      </c>
      <c r="C232" s="73">
        <v>0</v>
      </c>
      <c r="D232" s="73">
        <v>0</v>
      </c>
      <c r="E232" s="73">
        <v>0</v>
      </c>
      <c r="F232" s="73">
        <v>0</v>
      </c>
      <c r="G232" s="73">
        <v>1</v>
      </c>
      <c r="H232" s="73">
        <v>0</v>
      </c>
      <c r="I232" s="73">
        <v>0</v>
      </c>
      <c r="J232" s="73">
        <v>0</v>
      </c>
      <c r="K232" s="73">
        <v>0</v>
      </c>
      <c r="L232" s="73">
        <v>0</v>
      </c>
      <c r="M232" s="73">
        <v>0</v>
      </c>
      <c r="N232" s="73">
        <v>0</v>
      </c>
      <c r="O232" s="73">
        <v>0</v>
      </c>
      <c r="P232" s="25"/>
      <c r="Q232" s="65"/>
      <c r="R232" s="65"/>
    </row>
    <row r="233" spans="1:18" s="44" customFormat="1">
      <c r="A233" s="24" t="s">
        <v>237</v>
      </c>
      <c r="B233" s="73">
        <v>0</v>
      </c>
      <c r="C233" s="73">
        <v>0</v>
      </c>
      <c r="D233" s="73">
        <v>0</v>
      </c>
      <c r="E233" s="73">
        <v>0</v>
      </c>
      <c r="F233" s="73">
        <v>0</v>
      </c>
      <c r="G233" s="73">
        <v>0</v>
      </c>
      <c r="H233" s="73">
        <v>0</v>
      </c>
      <c r="I233" s="73">
        <v>0</v>
      </c>
      <c r="J233" s="73">
        <v>0</v>
      </c>
      <c r="K233" s="73">
        <v>0</v>
      </c>
      <c r="L233" s="73">
        <v>0</v>
      </c>
      <c r="M233" s="73">
        <v>0</v>
      </c>
      <c r="N233" s="73">
        <v>0</v>
      </c>
      <c r="O233" s="73">
        <v>0</v>
      </c>
      <c r="P233" s="25"/>
      <c r="Q233" s="65"/>
      <c r="R233" s="65"/>
    </row>
    <row r="234" spans="1:18" s="44" customFormat="1">
      <c r="A234" s="24" t="s">
        <v>238</v>
      </c>
      <c r="B234" s="73">
        <v>0</v>
      </c>
      <c r="C234" s="73">
        <v>0</v>
      </c>
      <c r="D234" s="73">
        <v>0</v>
      </c>
      <c r="E234" s="73">
        <v>0</v>
      </c>
      <c r="F234" s="73">
        <v>0</v>
      </c>
      <c r="G234" s="73">
        <v>1</v>
      </c>
      <c r="H234" s="73">
        <v>0</v>
      </c>
      <c r="I234" s="73">
        <v>0</v>
      </c>
      <c r="J234" s="73">
        <v>0</v>
      </c>
      <c r="K234" s="73">
        <v>1</v>
      </c>
      <c r="L234" s="73">
        <v>0</v>
      </c>
      <c r="M234" s="73">
        <v>0</v>
      </c>
      <c r="N234" s="73">
        <v>0</v>
      </c>
      <c r="O234" s="73">
        <v>0</v>
      </c>
      <c r="P234" s="25"/>
      <c r="Q234" s="65"/>
      <c r="R234" s="65"/>
    </row>
    <row r="235" spans="1:18" s="44" customFormat="1">
      <c r="A235" s="24" t="s">
        <v>239</v>
      </c>
      <c r="B235" s="73">
        <v>0</v>
      </c>
      <c r="C235" s="73">
        <v>0</v>
      </c>
      <c r="D235" s="73">
        <v>0</v>
      </c>
      <c r="E235" s="73">
        <v>0</v>
      </c>
      <c r="F235" s="73">
        <v>0</v>
      </c>
      <c r="G235" s="73">
        <v>0</v>
      </c>
      <c r="H235" s="73">
        <v>0</v>
      </c>
      <c r="I235" s="73">
        <v>0</v>
      </c>
      <c r="J235" s="73">
        <v>0</v>
      </c>
      <c r="K235" s="73">
        <v>0</v>
      </c>
      <c r="L235" s="73">
        <v>0</v>
      </c>
      <c r="M235" s="73">
        <v>0</v>
      </c>
      <c r="N235" s="73">
        <v>0</v>
      </c>
      <c r="O235" s="73">
        <v>0</v>
      </c>
      <c r="P235" s="25"/>
      <c r="Q235" s="65"/>
      <c r="R235" s="65"/>
    </row>
    <row r="236" spans="1:18" s="44" customFormat="1">
      <c r="A236" s="24" t="s">
        <v>240</v>
      </c>
      <c r="B236" s="73">
        <v>0</v>
      </c>
      <c r="C236" s="73">
        <v>0</v>
      </c>
      <c r="D236" s="73">
        <v>0</v>
      </c>
      <c r="E236" s="73">
        <v>0</v>
      </c>
      <c r="F236" s="73">
        <v>0</v>
      </c>
      <c r="G236" s="73">
        <v>1</v>
      </c>
      <c r="H236" s="73">
        <v>0</v>
      </c>
      <c r="I236" s="73">
        <v>0</v>
      </c>
      <c r="J236" s="73">
        <v>0</v>
      </c>
      <c r="K236" s="73">
        <v>0</v>
      </c>
      <c r="L236" s="73">
        <v>0</v>
      </c>
      <c r="M236" s="73">
        <v>0</v>
      </c>
      <c r="N236" s="73">
        <v>0</v>
      </c>
      <c r="O236" s="73">
        <v>0</v>
      </c>
      <c r="P236" s="25"/>
      <c r="Q236" s="65"/>
      <c r="R236" s="65"/>
    </row>
    <row r="237" spans="1:18" s="44" customFormat="1">
      <c r="A237" s="24" t="s">
        <v>241</v>
      </c>
      <c r="B237" s="73">
        <v>0</v>
      </c>
      <c r="C237" s="73">
        <v>0</v>
      </c>
      <c r="D237" s="73">
        <v>0</v>
      </c>
      <c r="E237" s="73">
        <v>0</v>
      </c>
      <c r="F237" s="73">
        <v>0</v>
      </c>
      <c r="G237" s="73">
        <v>0</v>
      </c>
      <c r="H237" s="73">
        <v>0</v>
      </c>
      <c r="I237" s="73">
        <v>0</v>
      </c>
      <c r="J237" s="73">
        <v>0</v>
      </c>
      <c r="K237" s="73">
        <v>0</v>
      </c>
      <c r="L237" s="73">
        <v>0</v>
      </c>
      <c r="M237" s="73">
        <v>0</v>
      </c>
      <c r="N237" s="73">
        <v>0</v>
      </c>
      <c r="O237" s="73">
        <v>0</v>
      </c>
      <c r="P237" s="25"/>
      <c r="Q237" s="65"/>
      <c r="R237" s="65"/>
    </row>
    <row r="238" spans="1:18" s="44" customFormat="1">
      <c r="A238" s="24" t="s">
        <v>242</v>
      </c>
      <c r="B238" s="73">
        <v>0</v>
      </c>
      <c r="C238" s="73">
        <v>0</v>
      </c>
      <c r="D238" s="73">
        <v>0</v>
      </c>
      <c r="E238" s="73">
        <v>0</v>
      </c>
      <c r="F238" s="73">
        <v>0</v>
      </c>
      <c r="G238" s="73">
        <v>1</v>
      </c>
      <c r="H238" s="73">
        <v>0</v>
      </c>
      <c r="I238" s="73">
        <v>0</v>
      </c>
      <c r="J238" s="73">
        <v>0</v>
      </c>
      <c r="K238" s="73">
        <v>0</v>
      </c>
      <c r="L238" s="73">
        <v>0</v>
      </c>
      <c r="M238" s="73">
        <v>0</v>
      </c>
      <c r="N238" s="73">
        <v>0</v>
      </c>
      <c r="O238" s="73">
        <v>0</v>
      </c>
      <c r="P238" s="25"/>
      <c r="Q238" s="65"/>
      <c r="R238" s="65"/>
    </row>
    <row r="239" spans="1:18" s="44" customFormat="1">
      <c r="A239" s="24" t="s">
        <v>243</v>
      </c>
      <c r="B239" s="73">
        <v>0</v>
      </c>
      <c r="C239" s="73">
        <v>0</v>
      </c>
      <c r="D239" s="73">
        <v>0</v>
      </c>
      <c r="E239" s="73">
        <v>0</v>
      </c>
      <c r="F239" s="73">
        <v>0</v>
      </c>
      <c r="G239" s="73">
        <v>0</v>
      </c>
      <c r="H239" s="73">
        <v>0</v>
      </c>
      <c r="I239" s="73">
        <v>0</v>
      </c>
      <c r="J239" s="73">
        <v>0</v>
      </c>
      <c r="K239" s="73">
        <v>0</v>
      </c>
      <c r="L239" s="73">
        <v>0</v>
      </c>
      <c r="M239" s="73">
        <v>0</v>
      </c>
      <c r="N239" s="73">
        <v>0</v>
      </c>
      <c r="O239" s="73">
        <v>0</v>
      </c>
      <c r="P239" s="25"/>
      <c r="Q239" s="65"/>
      <c r="R239" s="65"/>
    </row>
    <row r="240" spans="1:18" s="44" customFormat="1">
      <c r="A240" s="24" t="s">
        <v>244</v>
      </c>
      <c r="B240" s="73">
        <v>0</v>
      </c>
      <c r="C240" s="73">
        <v>0</v>
      </c>
      <c r="D240" s="73">
        <v>0</v>
      </c>
      <c r="E240" s="73">
        <v>0</v>
      </c>
      <c r="F240" s="73">
        <v>0</v>
      </c>
      <c r="G240" s="73">
        <v>1</v>
      </c>
      <c r="H240" s="73">
        <v>0</v>
      </c>
      <c r="I240" s="73">
        <v>0</v>
      </c>
      <c r="J240" s="73">
        <v>0</v>
      </c>
      <c r="K240" s="73">
        <v>0</v>
      </c>
      <c r="L240" s="73">
        <v>0</v>
      </c>
      <c r="M240" s="73">
        <v>0</v>
      </c>
      <c r="N240" s="73">
        <v>0</v>
      </c>
      <c r="O240" s="73">
        <v>0</v>
      </c>
      <c r="P240" s="25"/>
      <c r="Q240" s="65"/>
      <c r="R240" s="65"/>
    </row>
    <row r="241" spans="1:19" s="44" customFormat="1">
      <c r="A241" s="24" t="s">
        <v>245</v>
      </c>
      <c r="B241" s="73">
        <v>0</v>
      </c>
      <c r="C241" s="73">
        <v>0</v>
      </c>
      <c r="D241" s="73">
        <v>0</v>
      </c>
      <c r="E241" s="73">
        <v>0</v>
      </c>
      <c r="F241" s="73">
        <v>1</v>
      </c>
      <c r="G241" s="73">
        <v>4</v>
      </c>
      <c r="H241" s="73">
        <v>0</v>
      </c>
      <c r="I241" s="73">
        <v>0</v>
      </c>
      <c r="J241" s="73">
        <v>0</v>
      </c>
      <c r="K241" s="73">
        <v>0</v>
      </c>
      <c r="L241" s="73">
        <v>0</v>
      </c>
      <c r="M241" s="73">
        <v>0</v>
      </c>
      <c r="N241" s="73">
        <v>0</v>
      </c>
      <c r="O241" s="73">
        <v>0</v>
      </c>
      <c r="P241" s="25"/>
      <c r="Q241" s="65"/>
      <c r="R241" s="65"/>
    </row>
    <row r="242" spans="1:19" s="44" customFormat="1">
      <c r="A242" s="24" t="s">
        <v>246</v>
      </c>
      <c r="B242" s="73">
        <v>0</v>
      </c>
      <c r="C242" s="73">
        <v>0</v>
      </c>
      <c r="D242" s="73">
        <v>0</v>
      </c>
      <c r="E242" s="73">
        <v>0</v>
      </c>
      <c r="F242" s="73">
        <v>0</v>
      </c>
      <c r="G242" s="73">
        <v>0</v>
      </c>
      <c r="H242" s="73">
        <v>0</v>
      </c>
      <c r="I242" s="73">
        <v>0</v>
      </c>
      <c r="J242" s="73">
        <v>0</v>
      </c>
      <c r="K242" s="73">
        <v>0</v>
      </c>
      <c r="L242" s="73">
        <v>0</v>
      </c>
      <c r="M242" s="73">
        <v>0</v>
      </c>
      <c r="N242" s="73">
        <v>0</v>
      </c>
      <c r="O242" s="73">
        <v>0</v>
      </c>
      <c r="P242" s="25"/>
      <c r="Q242" s="65"/>
      <c r="R242" s="65"/>
    </row>
    <row r="243" spans="1:19" s="44" customFormat="1">
      <c r="A243" s="24" t="s">
        <v>247</v>
      </c>
      <c r="B243" s="73">
        <v>0</v>
      </c>
      <c r="C243" s="73">
        <v>0</v>
      </c>
      <c r="D243" s="73">
        <v>0</v>
      </c>
      <c r="E243" s="73">
        <v>0</v>
      </c>
      <c r="F243" s="73">
        <v>0</v>
      </c>
      <c r="G243" s="73">
        <v>0</v>
      </c>
      <c r="H243" s="73">
        <v>0</v>
      </c>
      <c r="I243" s="73">
        <v>0</v>
      </c>
      <c r="J243" s="73">
        <v>0</v>
      </c>
      <c r="K243" s="73">
        <v>0</v>
      </c>
      <c r="L243" s="73">
        <v>0</v>
      </c>
      <c r="M243" s="73">
        <v>0</v>
      </c>
      <c r="N243" s="73">
        <v>0</v>
      </c>
      <c r="O243" s="73">
        <v>0</v>
      </c>
      <c r="P243" s="25"/>
      <c r="Q243" s="65"/>
      <c r="R243" s="65"/>
    </row>
    <row r="244" spans="1:19" s="44" customFormat="1">
      <c r="A244" s="24" t="s">
        <v>248</v>
      </c>
      <c r="B244" s="73">
        <v>0</v>
      </c>
      <c r="C244" s="73">
        <v>0</v>
      </c>
      <c r="D244" s="73">
        <v>0</v>
      </c>
      <c r="E244" s="73">
        <v>0</v>
      </c>
      <c r="F244" s="73">
        <v>0</v>
      </c>
      <c r="G244" s="73">
        <v>0</v>
      </c>
      <c r="H244" s="73">
        <v>0</v>
      </c>
      <c r="I244" s="73">
        <v>0</v>
      </c>
      <c r="J244" s="73">
        <v>0</v>
      </c>
      <c r="K244" s="73">
        <v>0</v>
      </c>
      <c r="L244" s="73">
        <v>0</v>
      </c>
      <c r="M244" s="73">
        <v>0</v>
      </c>
      <c r="N244" s="73">
        <v>0</v>
      </c>
      <c r="O244" s="73">
        <v>0</v>
      </c>
      <c r="P244" s="25"/>
      <c r="Q244" s="65"/>
      <c r="R244" s="65"/>
    </row>
    <row r="245" spans="1:19" s="37" customFormat="1">
      <c r="A245" s="22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65"/>
      <c r="R245" s="65"/>
      <c r="S245" s="44"/>
    </row>
    <row r="246" spans="1:19" s="37" customFormat="1">
      <c r="A246" s="22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65"/>
      <c r="R246" s="65"/>
      <c r="S246" s="44"/>
    </row>
    <row r="247" spans="1:19" s="37" customFormat="1" ht="16.5" customHeight="1">
      <c r="A247" s="158" t="s">
        <v>345</v>
      </c>
      <c r="B247" s="155" t="s">
        <v>144</v>
      </c>
      <c r="C247" s="156"/>
      <c r="D247" s="155" t="s">
        <v>146</v>
      </c>
      <c r="E247" s="156"/>
      <c r="F247" s="155" t="s">
        <v>147</v>
      </c>
      <c r="G247" s="156"/>
      <c r="H247" s="155" t="s">
        <v>148</v>
      </c>
      <c r="I247" s="156"/>
      <c r="J247" s="155" t="s">
        <v>149</v>
      </c>
      <c r="K247" s="156"/>
      <c r="L247" s="155" t="s">
        <v>150</v>
      </c>
      <c r="M247" s="156"/>
      <c r="N247" s="155" t="s">
        <v>151</v>
      </c>
      <c r="O247" s="156"/>
      <c r="P247" s="25"/>
      <c r="Q247" s="65"/>
      <c r="R247" s="65"/>
      <c r="S247" s="44"/>
    </row>
    <row r="248" spans="1:19" s="37" customFormat="1">
      <c r="A248" s="159"/>
      <c r="B248" s="69" t="s">
        <v>3</v>
      </c>
      <c r="C248" s="69" t="s">
        <v>4</v>
      </c>
      <c r="D248" s="69" t="s">
        <v>3</v>
      </c>
      <c r="E248" s="69" t="s">
        <v>4</v>
      </c>
      <c r="F248" s="69" t="s">
        <v>3</v>
      </c>
      <c r="G248" s="69" t="s">
        <v>4</v>
      </c>
      <c r="H248" s="69" t="s">
        <v>3</v>
      </c>
      <c r="I248" s="69" t="s">
        <v>4</v>
      </c>
      <c r="J248" s="69" t="s">
        <v>3</v>
      </c>
      <c r="K248" s="69" t="s">
        <v>4</v>
      </c>
      <c r="L248" s="69" t="s">
        <v>3</v>
      </c>
      <c r="M248" s="69" t="s">
        <v>4</v>
      </c>
      <c r="N248" s="69" t="s">
        <v>3</v>
      </c>
      <c r="O248" s="69" t="s">
        <v>4</v>
      </c>
      <c r="P248" s="33"/>
      <c r="Q248" s="45"/>
      <c r="R248" s="65"/>
      <c r="S248" s="44"/>
    </row>
    <row r="249" spans="1:19" s="44" customFormat="1">
      <c r="A249" s="24" t="s">
        <v>227</v>
      </c>
      <c r="B249" s="71">
        <v>1</v>
      </c>
      <c r="C249" s="71">
        <v>0</v>
      </c>
      <c r="D249" s="71">
        <v>1</v>
      </c>
      <c r="E249" s="71">
        <v>0</v>
      </c>
      <c r="F249" s="71">
        <v>1</v>
      </c>
      <c r="G249" s="71">
        <v>0</v>
      </c>
      <c r="H249" s="71">
        <v>2</v>
      </c>
      <c r="I249" s="71">
        <v>0</v>
      </c>
      <c r="J249" s="71">
        <v>6</v>
      </c>
      <c r="K249" s="71">
        <v>0</v>
      </c>
      <c r="L249" s="71">
        <v>2</v>
      </c>
      <c r="M249" s="71">
        <v>2</v>
      </c>
      <c r="N249" s="71">
        <v>4</v>
      </c>
      <c r="O249" s="71">
        <v>0</v>
      </c>
      <c r="P249" s="25"/>
      <c r="Q249" s="65"/>
      <c r="R249" s="65"/>
    </row>
    <row r="250" spans="1:19" s="44" customFormat="1">
      <c r="A250" s="24" t="s">
        <v>228</v>
      </c>
      <c r="B250" s="73">
        <v>1</v>
      </c>
      <c r="C250" s="73">
        <v>0</v>
      </c>
      <c r="D250" s="73">
        <v>0</v>
      </c>
      <c r="E250" s="73">
        <v>0</v>
      </c>
      <c r="F250" s="73">
        <v>0</v>
      </c>
      <c r="G250" s="73">
        <v>0</v>
      </c>
      <c r="H250" s="73">
        <v>0</v>
      </c>
      <c r="I250" s="73">
        <v>0</v>
      </c>
      <c r="J250" s="73">
        <v>1</v>
      </c>
      <c r="K250" s="73">
        <v>0</v>
      </c>
      <c r="L250" s="73">
        <v>1</v>
      </c>
      <c r="M250" s="73">
        <v>1</v>
      </c>
      <c r="N250" s="73">
        <v>0</v>
      </c>
      <c r="O250" s="73">
        <v>0</v>
      </c>
      <c r="P250" s="25"/>
      <c r="Q250" s="65"/>
      <c r="R250" s="65"/>
    </row>
    <row r="251" spans="1:19" s="44" customFormat="1">
      <c r="A251" s="24" t="s">
        <v>229</v>
      </c>
      <c r="B251" s="73">
        <v>0</v>
      </c>
      <c r="C251" s="73">
        <v>0</v>
      </c>
      <c r="D251" s="73">
        <v>0</v>
      </c>
      <c r="E251" s="73">
        <v>0</v>
      </c>
      <c r="F251" s="73">
        <v>1</v>
      </c>
      <c r="G251" s="73">
        <v>0</v>
      </c>
      <c r="H251" s="73">
        <v>2</v>
      </c>
      <c r="I251" s="73">
        <v>0</v>
      </c>
      <c r="J251" s="73">
        <v>1</v>
      </c>
      <c r="K251" s="73">
        <v>0</v>
      </c>
      <c r="L251" s="73">
        <v>1</v>
      </c>
      <c r="M251" s="73">
        <v>1</v>
      </c>
      <c r="N251" s="73">
        <v>1</v>
      </c>
      <c r="O251" s="73">
        <v>0</v>
      </c>
      <c r="P251" s="25"/>
      <c r="Q251" s="65"/>
      <c r="R251" s="65"/>
    </row>
    <row r="252" spans="1:19" s="44" customFormat="1">
      <c r="A252" s="24" t="s">
        <v>357</v>
      </c>
      <c r="B252" s="73">
        <v>0</v>
      </c>
      <c r="C252" s="73">
        <v>0</v>
      </c>
      <c r="D252" s="73">
        <v>0</v>
      </c>
      <c r="E252" s="73">
        <v>0</v>
      </c>
      <c r="F252" s="73">
        <v>0</v>
      </c>
      <c r="G252" s="73">
        <v>0</v>
      </c>
      <c r="H252" s="73">
        <v>0</v>
      </c>
      <c r="I252" s="73">
        <v>0</v>
      </c>
      <c r="J252" s="73">
        <v>1</v>
      </c>
      <c r="K252" s="73">
        <v>0</v>
      </c>
      <c r="L252" s="73">
        <v>0</v>
      </c>
      <c r="M252" s="73">
        <v>0</v>
      </c>
      <c r="N252" s="73">
        <v>0</v>
      </c>
      <c r="O252" s="73">
        <v>0</v>
      </c>
      <c r="P252" s="25"/>
      <c r="Q252" s="65"/>
      <c r="R252" s="65"/>
    </row>
    <row r="253" spans="1:19" s="44" customFormat="1">
      <c r="A253" s="24" t="s">
        <v>230</v>
      </c>
      <c r="B253" s="73">
        <v>0</v>
      </c>
      <c r="C253" s="73">
        <v>0</v>
      </c>
      <c r="D253" s="73">
        <v>0</v>
      </c>
      <c r="E253" s="73">
        <v>0</v>
      </c>
      <c r="F253" s="73">
        <v>0</v>
      </c>
      <c r="G253" s="73">
        <v>0</v>
      </c>
      <c r="H253" s="73">
        <v>0</v>
      </c>
      <c r="I253" s="73">
        <v>0</v>
      </c>
      <c r="J253" s="73">
        <v>0</v>
      </c>
      <c r="K253" s="73">
        <v>0</v>
      </c>
      <c r="L253" s="73">
        <v>0</v>
      </c>
      <c r="M253" s="73">
        <v>0</v>
      </c>
      <c r="N253" s="73">
        <v>1</v>
      </c>
      <c r="O253" s="73">
        <v>0</v>
      </c>
      <c r="P253" s="25"/>
      <c r="Q253" s="65"/>
      <c r="R253" s="65"/>
    </row>
    <row r="254" spans="1:19" s="44" customFormat="1">
      <c r="A254" s="24" t="s">
        <v>231</v>
      </c>
      <c r="B254" s="73">
        <v>0</v>
      </c>
      <c r="C254" s="73">
        <v>0</v>
      </c>
      <c r="D254" s="73">
        <v>0</v>
      </c>
      <c r="E254" s="73">
        <v>0</v>
      </c>
      <c r="F254" s="73">
        <v>0</v>
      </c>
      <c r="G254" s="73">
        <v>0</v>
      </c>
      <c r="H254" s="73">
        <v>0</v>
      </c>
      <c r="I254" s="73">
        <v>0</v>
      </c>
      <c r="J254" s="73">
        <v>1</v>
      </c>
      <c r="K254" s="73">
        <v>0</v>
      </c>
      <c r="L254" s="73">
        <v>0</v>
      </c>
      <c r="M254" s="73">
        <v>0</v>
      </c>
      <c r="N254" s="73">
        <v>0</v>
      </c>
      <c r="O254" s="73">
        <v>0</v>
      </c>
      <c r="P254" s="25"/>
      <c r="Q254" s="65"/>
      <c r="R254" s="65"/>
    </row>
    <row r="255" spans="1:19" s="44" customFormat="1">
      <c r="A255" s="24" t="s">
        <v>232</v>
      </c>
      <c r="B255" s="73">
        <v>0</v>
      </c>
      <c r="C255" s="73">
        <v>0</v>
      </c>
      <c r="D255" s="73">
        <v>1</v>
      </c>
      <c r="E255" s="73">
        <v>0</v>
      </c>
      <c r="F255" s="73">
        <v>0</v>
      </c>
      <c r="G255" s="73">
        <v>0</v>
      </c>
      <c r="H255" s="73">
        <v>0</v>
      </c>
      <c r="I255" s="73">
        <v>0</v>
      </c>
      <c r="J255" s="73">
        <v>2</v>
      </c>
      <c r="K255" s="73">
        <v>0</v>
      </c>
      <c r="L255" s="73">
        <v>0</v>
      </c>
      <c r="M255" s="73">
        <v>0</v>
      </c>
      <c r="N255" s="73">
        <v>0</v>
      </c>
      <c r="O255" s="73">
        <v>0</v>
      </c>
      <c r="P255" s="25"/>
      <c r="Q255" s="65"/>
      <c r="R255" s="65"/>
    </row>
    <row r="256" spans="1:19" s="44" customFormat="1">
      <c r="A256" s="24" t="s">
        <v>233</v>
      </c>
      <c r="B256" s="73">
        <v>0</v>
      </c>
      <c r="C256" s="73">
        <v>0</v>
      </c>
      <c r="D256" s="73">
        <v>0</v>
      </c>
      <c r="E256" s="73">
        <v>0</v>
      </c>
      <c r="F256" s="73">
        <v>0</v>
      </c>
      <c r="G256" s="73">
        <v>0</v>
      </c>
      <c r="H256" s="73">
        <v>0</v>
      </c>
      <c r="I256" s="73">
        <v>0</v>
      </c>
      <c r="J256" s="73">
        <v>0</v>
      </c>
      <c r="K256" s="73">
        <v>0</v>
      </c>
      <c r="L256" s="73">
        <v>0</v>
      </c>
      <c r="M256" s="73">
        <v>0</v>
      </c>
      <c r="N256" s="73">
        <v>0</v>
      </c>
      <c r="O256" s="73">
        <v>0</v>
      </c>
      <c r="P256" s="25"/>
      <c r="Q256" s="65"/>
      <c r="R256" s="65"/>
    </row>
    <row r="257" spans="1:19" s="44" customFormat="1">
      <c r="A257" s="24" t="s">
        <v>234</v>
      </c>
      <c r="B257" s="73">
        <v>0</v>
      </c>
      <c r="C257" s="73">
        <v>0</v>
      </c>
      <c r="D257" s="73">
        <v>0</v>
      </c>
      <c r="E257" s="73">
        <v>0</v>
      </c>
      <c r="F257" s="73">
        <v>0</v>
      </c>
      <c r="G257" s="73">
        <v>0</v>
      </c>
      <c r="H257" s="73">
        <v>0</v>
      </c>
      <c r="I257" s="73">
        <v>0</v>
      </c>
      <c r="J257" s="73">
        <v>0</v>
      </c>
      <c r="K257" s="73">
        <v>0</v>
      </c>
      <c r="L257" s="73">
        <v>0</v>
      </c>
      <c r="M257" s="73">
        <v>0</v>
      </c>
      <c r="N257" s="73">
        <v>2</v>
      </c>
      <c r="O257" s="73">
        <v>0</v>
      </c>
      <c r="P257" s="25"/>
      <c r="Q257" s="65"/>
      <c r="R257" s="65"/>
    </row>
    <row r="258" spans="1:19" s="44" customFormat="1">
      <c r="A258" s="24" t="s">
        <v>235</v>
      </c>
      <c r="B258" s="73">
        <v>0</v>
      </c>
      <c r="C258" s="73">
        <v>0</v>
      </c>
      <c r="D258" s="73">
        <v>0</v>
      </c>
      <c r="E258" s="73">
        <v>0</v>
      </c>
      <c r="F258" s="73">
        <v>0</v>
      </c>
      <c r="G258" s="73">
        <v>0</v>
      </c>
      <c r="H258" s="73">
        <v>0</v>
      </c>
      <c r="I258" s="73">
        <v>0</v>
      </c>
      <c r="J258" s="73">
        <v>0</v>
      </c>
      <c r="K258" s="73">
        <v>0</v>
      </c>
      <c r="L258" s="73">
        <v>0</v>
      </c>
      <c r="M258" s="73">
        <v>0</v>
      </c>
      <c r="N258" s="73">
        <v>0</v>
      </c>
      <c r="O258" s="73">
        <v>0</v>
      </c>
      <c r="P258" s="25"/>
      <c r="Q258" s="65"/>
      <c r="R258" s="65"/>
    </row>
    <row r="259" spans="1:19" s="44" customFormat="1">
      <c r="A259" s="24" t="s">
        <v>236</v>
      </c>
      <c r="B259" s="73">
        <v>0</v>
      </c>
      <c r="C259" s="73">
        <v>0</v>
      </c>
      <c r="D259" s="73">
        <v>0</v>
      </c>
      <c r="E259" s="73">
        <v>0</v>
      </c>
      <c r="F259" s="73">
        <v>0</v>
      </c>
      <c r="G259" s="73">
        <v>0</v>
      </c>
      <c r="H259" s="73">
        <v>0</v>
      </c>
      <c r="I259" s="73">
        <v>0</v>
      </c>
      <c r="J259" s="73">
        <v>0</v>
      </c>
      <c r="K259" s="73">
        <v>0</v>
      </c>
      <c r="L259" s="73">
        <v>0</v>
      </c>
      <c r="M259" s="73">
        <v>0</v>
      </c>
      <c r="N259" s="73">
        <v>0</v>
      </c>
      <c r="O259" s="73">
        <v>0</v>
      </c>
      <c r="P259" s="25"/>
      <c r="Q259" s="65"/>
      <c r="R259" s="65"/>
    </row>
    <row r="260" spans="1:19" s="44" customFormat="1">
      <c r="A260" s="24" t="s">
        <v>237</v>
      </c>
      <c r="B260" s="73">
        <v>0</v>
      </c>
      <c r="C260" s="73">
        <v>0</v>
      </c>
      <c r="D260" s="73">
        <v>0</v>
      </c>
      <c r="E260" s="73">
        <v>0</v>
      </c>
      <c r="F260" s="73">
        <v>0</v>
      </c>
      <c r="G260" s="73">
        <v>0</v>
      </c>
      <c r="H260" s="73">
        <v>0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25"/>
      <c r="Q260" s="65"/>
      <c r="R260" s="65"/>
    </row>
    <row r="261" spans="1:19" s="44" customFormat="1">
      <c r="A261" s="24" t="s">
        <v>238</v>
      </c>
      <c r="B261" s="73">
        <v>0</v>
      </c>
      <c r="C261" s="73">
        <v>0</v>
      </c>
      <c r="D261" s="73">
        <v>0</v>
      </c>
      <c r="E261" s="73">
        <v>0</v>
      </c>
      <c r="F261" s="73">
        <v>0</v>
      </c>
      <c r="G261" s="73">
        <v>0</v>
      </c>
      <c r="H261" s="73">
        <v>0</v>
      </c>
      <c r="I261" s="73">
        <v>0</v>
      </c>
      <c r="J261" s="73">
        <v>0</v>
      </c>
      <c r="K261" s="73">
        <v>0</v>
      </c>
      <c r="L261" s="73">
        <v>0</v>
      </c>
      <c r="M261" s="73">
        <v>0</v>
      </c>
      <c r="N261" s="73">
        <v>0</v>
      </c>
      <c r="O261" s="73">
        <v>0</v>
      </c>
      <c r="P261" s="25"/>
      <c r="Q261" s="65"/>
      <c r="R261" s="65"/>
    </row>
    <row r="262" spans="1:19" s="44" customFormat="1">
      <c r="A262" s="24" t="s">
        <v>239</v>
      </c>
      <c r="B262" s="73">
        <v>0</v>
      </c>
      <c r="C262" s="73">
        <v>0</v>
      </c>
      <c r="D262" s="73">
        <v>0</v>
      </c>
      <c r="E262" s="73">
        <v>0</v>
      </c>
      <c r="F262" s="73">
        <v>0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P262" s="25"/>
      <c r="Q262" s="65"/>
      <c r="R262" s="65"/>
    </row>
    <row r="263" spans="1:19" s="44" customFormat="1">
      <c r="A263" s="24" t="s">
        <v>240</v>
      </c>
      <c r="B263" s="73">
        <v>0</v>
      </c>
      <c r="C263" s="73">
        <v>0</v>
      </c>
      <c r="D263" s="73">
        <v>0</v>
      </c>
      <c r="E263" s="73">
        <v>0</v>
      </c>
      <c r="F263" s="73">
        <v>0</v>
      </c>
      <c r="G263" s="73">
        <v>0</v>
      </c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73">
        <v>0</v>
      </c>
      <c r="N263" s="73">
        <v>0</v>
      </c>
      <c r="O263" s="73">
        <v>0</v>
      </c>
      <c r="P263" s="25"/>
      <c r="Q263" s="65"/>
      <c r="R263" s="65"/>
    </row>
    <row r="264" spans="1:19" s="44" customFormat="1">
      <c r="A264" s="24" t="s">
        <v>241</v>
      </c>
      <c r="B264" s="73">
        <v>0</v>
      </c>
      <c r="C264" s="73">
        <v>0</v>
      </c>
      <c r="D264" s="73">
        <v>0</v>
      </c>
      <c r="E264" s="73">
        <v>0</v>
      </c>
      <c r="F264" s="73">
        <v>0</v>
      </c>
      <c r="G264" s="73">
        <v>0</v>
      </c>
      <c r="H264" s="73">
        <v>0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P264" s="25"/>
      <c r="Q264" s="65"/>
      <c r="R264" s="65"/>
    </row>
    <row r="265" spans="1:19" s="44" customFormat="1">
      <c r="A265" s="24" t="s">
        <v>242</v>
      </c>
      <c r="B265" s="73">
        <v>0</v>
      </c>
      <c r="C265" s="73">
        <v>0</v>
      </c>
      <c r="D265" s="73">
        <v>0</v>
      </c>
      <c r="E265" s="73">
        <v>0</v>
      </c>
      <c r="F265" s="73">
        <v>0</v>
      </c>
      <c r="G265" s="73">
        <v>0</v>
      </c>
      <c r="H265" s="73">
        <v>0</v>
      </c>
      <c r="I265" s="73">
        <v>0</v>
      </c>
      <c r="J265" s="73">
        <v>0</v>
      </c>
      <c r="K265" s="73">
        <v>0</v>
      </c>
      <c r="L265" s="73">
        <v>0</v>
      </c>
      <c r="M265" s="73">
        <v>0</v>
      </c>
      <c r="N265" s="73">
        <v>0</v>
      </c>
      <c r="O265" s="73">
        <v>0</v>
      </c>
      <c r="P265" s="25"/>
      <c r="Q265" s="65"/>
      <c r="R265" s="65"/>
    </row>
    <row r="266" spans="1:19" s="44" customFormat="1">
      <c r="A266" s="24" t="s">
        <v>243</v>
      </c>
      <c r="B266" s="73">
        <v>0</v>
      </c>
      <c r="C266" s="73">
        <v>0</v>
      </c>
      <c r="D266" s="73">
        <v>0</v>
      </c>
      <c r="E266" s="73">
        <v>0</v>
      </c>
      <c r="F266" s="73">
        <v>0</v>
      </c>
      <c r="G266" s="73">
        <v>0</v>
      </c>
      <c r="H266" s="73">
        <v>0</v>
      </c>
      <c r="I266" s="73">
        <v>0</v>
      </c>
      <c r="J266" s="73">
        <v>0</v>
      </c>
      <c r="K266" s="73">
        <v>0</v>
      </c>
      <c r="L266" s="73">
        <v>0</v>
      </c>
      <c r="M266" s="73">
        <v>0</v>
      </c>
      <c r="N266" s="73">
        <v>0</v>
      </c>
      <c r="O266" s="73">
        <v>0</v>
      </c>
      <c r="P266" s="25"/>
      <c r="Q266" s="65"/>
      <c r="R266" s="65"/>
    </row>
    <row r="267" spans="1:19" s="44" customFormat="1">
      <c r="A267" s="24" t="s">
        <v>244</v>
      </c>
      <c r="B267" s="73">
        <v>0</v>
      </c>
      <c r="C267" s="73">
        <v>0</v>
      </c>
      <c r="D267" s="73">
        <v>0</v>
      </c>
      <c r="E267" s="73">
        <v>0</v>
      </c>
      <c r="F267" s="73">
        <v>0</v>
      </c>
      <c r="G267" s="73">
        <v>0</v>
      </c>
      <c r="H267" s="73">
        <v>0</v>
      </c>
      <c r="I267" s="73">
        <v>0</v>
      </c>
      <c r="J267" s="73">
        <v>0</v>
      </c>
      <c r="K267" s="73">
        <v>0</v>
      </c>
      <c r="L267" s="73">
        <v>0</v>
      </c>
      <c r="M267" s="73">
        <v>0</v>
      </c>
      <c r="N267" s="73">
        <v>0</v>
      </c>
      <c r="O267" s="73">
        <v>0</v>
      </c>
      <c r="P267" s="25"/>
      <c r="Q267" s="65"/>
      <c r="R267" s="65"/>
    </row>
    <row r="268" spans="1:19" s="44" customFormat="1">
      <c r="A268" s="24" t="s">
        <v>245</v>
      </c>
      <c r="B268" s="73">
        <v>0</v>
      </c>
      <c r="C268" s="73">
        <v>0</v>
      </c>
      <c r="D268" s="73">
        <v>0</v>
      </c>
      <c r="E268" s="73">
        <v>0</v>
      </c>
      <c r="F268" s="73">
        <v>0</v>
      </c>
      <c r="G268" s="73">
        <v>0</v>
      </c>
      <c r="H268" s="73">
        <v>0</v>
      </c>
      <c r="I268" s="73">
        <v>0</v>
      </c>
      <c r="J268" s="73">
        <v>0</v>
      </c>
      <c r="K268" s="73">
        <v>0</v>
      </c>
      <c r="L268" s="73">
        <v>0</v>
      </c>
      <c r="M268" s="73">
        <v>0</v>
      </c>
      <c r="N268" s="73">
        <v>0</v>
      </c>
      <c r="O268" s="73">
        <v>0</v>
      </c>
      <c r="P268" s="25"/>
      <c r="Q268" s="65"/>
      <c r="R268" s="65"/>
    </row>
    <row r="269" spans="1:19" s="44" customFormat="1">
      <c r="A269" s="24" t="s">
        <v>246</v>
      </c>
      <c r="B269" s="73">
        <v>0</v>
      </c>
      <c r="C269" s="73">
        <v>0</v>
      </c>
      <c r="D269" s="73">
        <v>0</v>
      </c>
      <c r="E269" s="73">
        <v>0</v>
      </c>
      <c r="F269" s="73">
        <v>0</v>
      </c>
      <c r="G269" s="73">
        <v>0</v>
      </c>
      <c r="H269" s="73">
        <v>0</v>
      </c>
      <c r="I269" s="73">
        <v>0</v>
      </c>
      <c r="J269" s="73">
        <v>0</v>
      </c>
      <c r="K269" s="73">
        <v>0</v>
      </c>
      <c r="L269" s="73">
        <v>0</v>
      </c>
      <c r="M269" s="73">
        <v>0</v>
      </c>
      <c r="N269" s="73">
        <v>0</v>
      </c>
      <c r="O269" s="73">
        <v>0</v>
      </c>
      <c r="P269" s="25"/>
      <c r="Q269" s="65"/>
      <c r="R269" s="65"/>
    </row>
    <row r="270" spans="1:19" s="44" customFormat="1">
      <c r="A270" s="24" t="s">
        <v>247</v>
      </c>
      <c r="B270" s="73">
        <v>0</v>
      </c>
      <c r="C270" s="73">
        <v>0</v>
      </c>
      <c r="D270" s="73">
        <v>0</v>
      </c>
      <c r="E270" s="73">
        <v>0</v>
      </c>
      <c r="F270" s="73">
        <v>0</v>
      </c>
      <c r="G270" s="73">
        <v>0</v>
      </c>
      <c r="H270" s="73">
        <v>0</v>
      </c>
      <c r="I270" s="73">
        <v>0</v>
      </c>
      <c r="J270" s="73">
        <v>0</v>
      </c>
      <c r="K270" s="73">
        <v>0</v>
      </c>
      <c r="L270" s="73">
        <v>0</v>
      </c>
      <c r="M270" s="73">
        <v>0</v>
      </c>
      <c r="N270" s="73">
        <v>0</v>
      </c>
      <c r="O270" s="73">
        <v>0</v>
      </c>
      <c r="P270" s="25"/>
      <c r="Q270" s="65"/>
      <c r="R270" s="65"/>
    </row>
    <row r="271" spans="1:19" s="44" customFormat="1">
      <c r="A271" s="24" t="s">
        <v>248</v>
      </c>
      <c r="B271" s="73">
        <v>0</v>
      </c>
      <c r="C271" s="73">
        <v>0</v>
      </c>
      <c r="D271" s="73">
        <v>0</v>
      </c>
      <c r="E271" s="73">
        <v>0</v>
      </c>
      <c r="F271" s="73">
        <v>0</v>
      </c>
      <c r="G271" s="73">
        <v>0</v>
      </c>
      <c r="H271" s="73">
        <v>0</v>
      </c>
      <c r="I271" s="73">
        <v>0</v>
      </c>
      <c r="J271" s="73">
        <v>0</v>
      </c>
      <c r="K271" s="73">
        <v>0</v>
      </c>
      <c r="L271" s="73">
        <v>0</v>
      </c>
      <c r="M271" s="73">
        <v>0</v>
      </c>
      <c r="N271" s="73">
        <v>0</v>
      </c>
      <c r="O271" s="73">
        <v>0</v>
      </c>
      <c r="P271" s="25"/>
      <c r="Q271" s="65"/>
      <c r="R271" s="65"/>
    </row>
    <row r="272" spans="1:19" s="37" customFormat="1">
      <c r="A272" s="22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65"/>
      <c r="R272" s="65"/>
      <c r="S272" s="44"/>
    </row>
    <row r="273" spans="1:19" s="37" customFormat="1">
      <c r="A273" s="22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65"/>
      <c r="R273" s="65"/>
      <c r="S273" s="44"/>
    </row>
    <row r="274" spans="1:19" s="37" customFormat="1" ht="16.5" customHeight="1">
      <c r="A274" s="158" t="s">
        <v>345</v>
      </c>
      <c r="B274" s="155" t="s">
        <v>152</v>
      </c>
      <c r="C274" s="156"/>
      <c r="D274" s="155" t="s">
        <v>153</v>
      </c>
      <c r="E274" s="156"/>
      <c r="F274" s="155" t="s">
        <v>154</v>
      </c>
      <c r="G274" s="156"/>
      <c r="H274" s="155" t="s">
        <v>156</v>
      </c>
      <c r="I274" s="156"/>
      <c r="J274" s="155" t="s">
        <v>157</v>
      </c>
      <c r="K274" s="156"/>
      <c r="L274" s="155" t="s">
        <v>159</v>
      </c>
      <c r="M274" s="156"/>
      <c r="N274" s="155" t="s">
        <v>160</v>
      </c>
      <c r="O274" s="156"/>
      <c r="P274" s="25"/>
      <c r="Q274" s="65"/>
      <c r="R274" s="65"/>
      <c r="S274" s="44"/>
    </row>
    <row r="275" spans="1:19" s="37" customFormat="1">
      <c r="A275" s="159"/>
      <c r="B275" s="69" t="s">
        <v>3</v>
      </c>
      <c r="C275" s="69" t="s">
        <v>4</v>
      </c>
      <c r="D275" s="69" t="s">
        <v>3</v>
      </c>
      <c r="E275" s="69" t="s">
        <v>4</v>
      </c>
      <c r="F275" s="69" t="s">
        <v>3</v>
      </c>
      <c r="G275" s="69" t="s">
        <v>4</v>
      </c>
      <c r="H275" s="69" t="s">
        <v>3</v>
      </c>
      <c r="I275" s="69" t="s">
        <v>4</v>
      </c>
      <c r="J275" s="69" t="s">
        <v>3</v>
      </c>
      <c r="K275" s="69" t="s">
        <v>4</v>
      </c>
      <c r="L275" s="69" t="s">
        <v>3</v>
      </c>
      <c r="M275" s="69" t="s">
        <v>4</v>
      </c>
      <c r="N275" s="69" t="s">
        <v>3</v>
      </c>
      <c r="O275" s="69" t="s">
        <v>4</v>
      </c>
      <c r="P275" s="33"/>
      <c r="Q275" s="45"/>
      <c r="R275" s="65"/>
      <c r="S275" s="44"/>
    </row>
    <row r="276" spans="1:19" s="44" customFormat="1">
      <c r="A276" s="24" t="s">
        <v>227</v>
      </c>
      <c r="B276" s="71">
        <v>1</v>
      </c>
      <c r="C276" s="71">
        <v>0</v>
      </c>
      <c r="D276" s="71">
        <v>2</v>
      </c>
      <c r="E276" s="71">
        <v>1</v>
      </c>
      <c r="F276" s="71">
        <v>2</v>
      </c>
      <c r="G276" s="71">
        <v>0</v>
      </c>
      <c r="H276" s="71">
        <v>598</v>
      </c>
      <c r="I276" s="71">
        <v>143</v>
      </c>
      <c r="J276" s="71">
        <v>5</v>
      </c>
      <c r="K276" s="71">
        <v>4</v>
      </c>
      <c r="L276" s="71">
        <v>0</v>
      </c>
      <c r="M276" s="71">
        <v>3</v>
      </c>
      <c r="N276" s="71">
        <v>6</v>
      </c>
      <c r="O276" s="71">
        <v>1</v>
      </c>
      <c r="P276" s="25"/>
      <c r="Q276" s="65"/>
      <c r="R276" s="65"/>
    </row>
    <row r="277" spans="1:19" s="44" customFormat="1">
      <c r="A277" s="24" t="s">
        <v>228</v>
      </c>
      <c r="B277" s="73">
        <v>0</v>
      </c>
      <c r="C277" s="73">
        <v>0</v>
      </c>
      <c r="D277" s="73">
        <v>0</v>
      </c>
      <c r="E277" s="73">
        <v>0</v>
      </c>
      <c r="F277" s="73">
        <v>1</v>
      </c>
      <c r="G277" s="73">
        <v>0</v>
      </c>
      <c r="H277" s="73">
        <v>102</v>
      </c>
      <c r="I277" s="73">
        <v>28</v>
      </c>
      <c r="J277" s="73">
        <v>0</v>
      </c>
      <c r="K277" s="73">
        <v>1</v>
      </c>
      <c r="L277" s="73">
        <v>0</v>
      </c>
      <c r="M277" s="73">
        <v>0</v>
      </c>
      <c r="N277" s="73">
        <v>2</v>
      </c>
      <c r="O277" s="73">
        <v>0</v>
      </c>
      <c r="P277" s="25"/>
      <c r="Q277" s="65"/>
      <c r="R277" s="65"/>
    </row>
    <row r="278" spans="1:19" s="44" customFormat="1">
      <c r="A278" s="24" t="s">
        <v>229</v>
      </c>
      <c r="B278" s="73">
        <v>0</v>
      </c>
      <c r="C278" s="73">
        <v>0</v>
      </c>
      <c r="D278" s="73">
        <v>1</v>
      </c>
      <c r="E278" s="73">
        <v>1</v>
      </c>
      <c r="F278" s="73">
        <v>0</v>
      </c>
      <c r="G278" s="73">
        <v>0</v>
      </c>
      <c r="H278" s="73">
        <v>190</v>
      </c>
      <c r="I278" s="73">
        <v>45</v>
      </c>
      <c r="J278" s="73">
        <v>3</v>
      </c>
      <c r="K278" s="73">
        <v>2</v>
      </c>
      <c r="L278" s="73">
        <v>0</v>
      </c>
      <c r="M278" s="73">
        <v>3</v>
      </c>
      <c r="N278" s="73">
        <v>2</v>
      </c>
      <c r="O278" s="73">
        <v>0</v>
      </c>
      <c r="P278" s="25"/>
      <c r="Q278" s="65"/>
      <c r="R278" s="65"/>
    </row>
    <row r="279" spans="1:19" s="44" customFormat="1">
      <c r="A279" s="24" t="s">
        <v>357</v>
      </c>
      <c r="B279" s="73">
        <v>1</v>
      </c>
      <c r="C279" s="73">
        <v>0</v>
      </c>
      <c r="D279" s="73">
        <v>1</v>
      </c>
      <c r="E279" s="73">
        <v>0</v>
      </c>
      <c r="F279" s="73">
        <v>0</v>
      </c>
      <c r="G279" s="73">
        <v>0</v>
      </c>
      <c r="H279" s="73">
        <v>32</v>
      </c>
      <c r="I279" s="73">
        <v>9</v>
      </c>
      <c r="J279" s="73">
        <v>0</v>
      </c>
      <c r="K279" s="73">
        <v>0</v>
      </c>
      <c r="L279" s="73">
        <v>0</v>
      </c>
      <c r="M279" s="73">
        <v>0</v>
      </c>
      <c r="N279" s="73">
        <v>0</v>
      </c>
      <c r="O279" s="73">
        <v>0</v>
      </c>
      <c r="P279" s="25"/>
      <c r="Q279" s="65"/>
      <c r="R279" s="65"/>
    </row>
    <row r="280" spans="1:19" s="44" customFormat="1">
      <c r="A280" s="24" t="s">
        <v>230</v>
      </c>
      <c r="B280" s="73">
        <v>0</v>
      </c>
      <c r="C280" s="73">
        <v>0</v>
      </c>
      <c r="D280" s="73">
        <v>0</v>
      </c>
      <c r="E280" s="73">
        <v>0</v>
      </c>
      <c r="F280" s="73">
        <v>1</v>
      </c>
      <c r="G280" s="73">
        <v>0</v>
      </c>
      <c r="H280" s="73">
        <v>70</v>
      </c>
      <c r="I280" s="73">
        <v>28</v>
      </c>
      <c r="J280" s="73">
        <v>1</v>
      </c>
      <c r="K280" s="73">
        <v>0</v>
      </c>
      <c r="L280" s="73">
        <v>0</v>
      </c>
      <c r="M280" s="73">
        <v>0</v>
      </c>
      <c r="N280" s="73">
        <v>0</v>
      </c>
      <c r="O280" s="73">
        <v>0</v>
      </c>
      <c r="P280" s="25"/>
      <c r="Q280" s="65"/>
      <c r="R280" s="65"/>
    </row>
    <row r="281" spans="1:19" s="44" customFormat="1">
      <c r="A281" s="24" t="s">
        <v>231</v>
      </c>
      <c r="B281" s="73">
        <v>0</v>
      </c>
      <c r="C281" s="73">
        <v>0</v>
      </c>
      <c r="D281" s="73">
        <v>0</v>
      </c>
      <c r="E281" s="73">
        <v>0</v>
      </c>
      <c r="F281" s="73">
        <v>0</v>
      </c>
      <c r="G281" s="73">
        <v>0</v>
      </c>
      <c r="H281" s="73">
        <v>34</v>
      </c>
      <c r="I281" s="73">
        <v>3</v>
      </c>
      <c r="J281" s="73">
        <v>0</v>
      </c>
      <c r="K281" s="73">
        <v>0</v>
      </c>
      <c r="L281" s="73">
        <v>0</v>
      </c>
      <c r="M281" s="73">
        <v>0</v>
      </c>
      <c r="N281" s="73">
        <v>0</v>
      </c>
      <c r="O281" s="73">
        <v>0</v>
      </c>
      <c r="P281" s="25"/>
      <c r="Q281" s="65"/>
      <c r="R281" s="65"/>
    </row>
    <row r="282" spans="1:19" s="44" customFormat="1">
      <c r="A282" s="24" t="s">
        <v>232</v>
      </c>
      <c r="B282" s="73">
        <v>0</v>
      </c>
      <c r="C282" s="73">
        <v>0</v>
      </c>
      <c r="D282" s="73">
        <v>0</v>
      </c>
      <c r="E282" s="73">
        <v>0</v>
      </c>
      <c r="F282" s="73">
        <v>0</v>
      </c>
      <c r="G282" s="73">
        <v>0</v>
      </c>
      <c r="H282" s="73">
        <v>68</v>
      </c>
      <c r="I282" s="73">
        <v>10</v>
      </c>
      <c r="J282" s="73">
        <v>1</v>
      </c>
      <c r="K282" s="73">
        <v>0</v>
      </c>
      <c r="L282" s="73">
        <v>0</v>
      </c>
      <c r="M282" s="73">
        <v>0</v>
      </c>
      <c r="N282" s="73">
        <v>0</v>
      </c>
      <c r="O282" s="73">
        <v>0</v>
      </c>
      <c r="P282" s="25"/>
      <c r="Q282" s="65"/>
      <c r="R282" s="65"/>
    </row>
    <row r="283" spans="1:19" s="44" customFormat="1">
      <c r="A283" s="24" t="s">
        <v>233</v>
      </c>
      <c r="B283" s="73">
        <v>0</v>
      </c>
      <c r="C283" s="73">
        <v>0</v>
      </c>
      <c r="D283" s="73">
        <v>0</v>
      </c>
      <c r="E283" s="73">
        <v>0</v>
      </c>
      <c r="F283" s="73">
        <v>0</v>
      </c>
      <c r="G283" s="73">
        <v>0</v>
      </c>
      <c r="H283" s="73">
        <v>4</v>
      </c>
      <c r="I283" s="73">
        <v>0</v>
      </c>
      <c r="J283" s="73">
        <v>0</v>
      </c>
      <c r="K283" s="73">
        <v>0</v>
      </c>
      <c r="L283" s="73">
        <v>0</v>
      </c>
      <c r="M283" s="73">
        <v>0</v>
      </c>
      <c r="N283" s="73">
        <v>0</v>
      </c>
      <c r="O283" s="73">
        <v>0</v>
      </c>
      <c r="P283" s="25"/>
      <c r="Q283" s="65"/>
      <c r="R283" s="65"/>
    </row>
    <row r="284" spans="1:19" s="44" customFormat="1">
      <c r="A284" s="24" t="s">
        <v>234</v>
      </c>
      <c r="B284" s="73">
        <v>0</v>
      </c>
      <c r="C284" s="73">
        <v>0</v>
      </c>
      <c r="D284" s="73">
        <v>0</v>
      </c>
      <c r="E284" s="73">
        <v>0</v>
      </c>
      <c r="F284" s="73">
        <v>0</v>
      </c>
      <c r="G284" s="73">
        <v>0</v>
      </c>
      <c r="H284" s="73">
        <v>16</v>
      </c>
      <c r="I284" s="73">
        <v>7</v>
      </c>
      <c r="J284" s="73">
        <v>0</v>
      </c>
      <c r="K284" s="73">
        <v>0</v>
      </c>
      <c r="L284" s="73">
        <v>0</v>
      </c>
      <c r="M284" s="73">
        <v>0</v>
      </c>
      <c r="N284" s="73">
        <v>0</v>
      </c>
      <c r="O284" s="73">
        <v>1</v>
      </c>
      <c r="P284" s="25"/>
      <c r="Q284" s="65"/>
      <c r="R284" s="65"/>
    </row>
    <row r="285" spans="1:19" s="44" customFormat="1">
      <c r="A285" s="24" t="s">
        <v>235</v>
      </c>
      <c r="B285" s="73">
        <v>0</v>
      </c>
      <c r="C285" s="73">
        <v>0</v>
      </c>
      <c r="D285" s="73">
        <v>0</v>
      </c>
      <c r="E285" s="73">
        <v>0</v>
      </c>
      <c r="F285" s="73">
        <v>0</v>
      </c>
      <c r="G285" s="73">
        <v>0</v>
      </c>
      <c r="H285" s="73">
        <v>5</v>
      </c>
      <c r="I285" s="73">
        <v>0</v>
      </c>
      <c r="J285" s="73">
        <v>0</v>
      </c>
      <c r="K285" s="73">
        <v>0</v>
      </c>
      <c r="L285" s="73">
        <v>0</v>
      </c>
      <c r="M285" s="73">
        <v>0</v>
      </c>
      <c r="N285" s="73">
        <v>0</v>
      </c>
      <c r="O285" s="73">
        <v>0</v>
      </c>
      <c r="P285" s="25"/>
      <c r="Q285" s="65"/>
      <c r="R285" s="65"/>
    </row>
    <row r="286" spans="1:19" s="44" customFormat="1">
      <c r="A286" s="24" t="s">
        <v>236</v>
      </c>
      <c r="B286" s="73">
        <v>0</v>
      </c>
      <c r="C286" s="73">
        <v>0</v>
      </c>
      <c r="D286" s="73">
        <v>0</v>
      </c>
      <c r="E286" s="73">
        <v>0</v>
      </c>
      <c r="F286" s="73">
        <v>0</v>
      </c>
      <c r="G286" s="73">
        <v>0</v>
      </c>
      <c r="H286" s="73">
        <v>8</v>
      </c>
      <c r="I286" s="73">
        <v>2</v>
      </c>
      <c r="J286" s="73">
        <v>0</v>
      </c>
      <c r="K286" s="73">
        <v>0</v>
      </c>
      <c r="L286" s="73">
        <v>0</v>
      </c>
      <c r="M286" s="73">
        <v>0</v>
      </c>
      <c r="N286" s="73">
        <v>0</v>
      </c>
      <c r="O286" s="73">
        <v>0</v>
      </c>
      <c r="P286" s="25"/>
      <c r="Q286" s="65"/>
      <c r="R286" s="65"/>
    </row>
    <row r="287" spans="1:19" s="44" customFormat="1">
      <c r="A287" s="24" t="s">
        <v>237</v>
      </c>
      <c r="B287" s="73">
        <v>0</v>
      </c>
      <c r="C287" s="73">
        <v>0</v>
      </c>
      <c r="D287" s="73">
        <v>0</v>
      </c>
      <c r="E287" s="73">
        <v>0</v>
      </c>
      <c r="F287" s="73">
        <v>0</v>
      </c>
      <c r="G287" s="73">
        <v>0</v>
      </c>
      <c r="H287" s="73">
        <v>4</v>
      </c>
      <c r="I287" s="73">
        <v>0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P287" s="25"/>
      <c r="Q287" s="65"/>
      <c r="R287" s="65"/>
    </row>
    <row r="288" spans="1:19" s="44" customFormat="1">
      <c r="A288" s="24" t="s">
        <v>238</v>
      </c>
      <c r="B288" s="73">
        <v>0</v>
      </c>
      <c r="C288" s="73">
        <v>0</v>
      </c>
      <c r="D288" s="73">
        <v>0</v>
      </c>
      <c r="E288" s="73">
        <v>0</v>
      </c>
      <c r="F288" s="73">
        <v>0</v>
      </c>
      <c r="G288" s="73">
        <v>0</v>
      </c>
      <c r="H288" s="73">
        <v>2</v>
      </c>
      <c r="I288" s="73">
        <v>0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P288" s="25"/>
      <c r="Q288" s="65"/>
      <c r="R288" s="65"/>
    </row>
    <row r="289" spans="1:19" s="44" customFormat="1">
      <c r="A289" s="24" t="s">
        <v>239</v>
      </c>
      <c r="B289" s="73">
        <v>0</v>
      </c>
      <c r="C289" s="73">
        <v>0</v>
      </c>
      <c r="D289" s="73">
        <v>0</v>
      </c>
      <c r="E289" s="73">
        <v>0</v>
      </c>
      <c r="F289" s="73">
        <v>0</v>
      </c>
      <c r="G289" s="73">
        <v>0</v>
      </c>
      <c r="H289" s="73">
        <v>2</v>
      </c>
      <c r="I289" s="73">
        <v>1</v>
      </c>
      <c r="J289" s="73">
        <v>0</v>
      </c>
      <c r="K289" s="73">
        <v>0</v>
      </c>
      <c r="L289" s="73">
        <v>0</v>
      </c>
      <c r="M289" s="73">
        <v>0</v>
      </c>
      <c r="N289" s="73">
        <v>0</v>
      </c>
      <c r="O289" s="73">
        <v>0</v>
      </c>
      <c r="P289" s="25"/>
      <c r="Q289" s="65"/>
      <c r="R289" s="65"/>
    </row>
    <row r="290" spans="1:19" s="44" customFormat="1">
      <c r="A290" s="24" t="s">
        <v>240</v>
      </c>
      <c r="B290" s="73">
        <v>0</v>
      </c>
      <c r="C290" s="73">
        <v>0</v>
      </c>
      <c r="D290" s="73">
        <v>0</v>
      </c>
      <c r="E290" s="73">
        <v>0</v>
      </c>
      <c r="F290" s="73">
        <v>0</v>
      </c>
      <c r="G290" s="73">
        <v>0</v>
      </c>
      <c r="H290" s="73">
        <v>7</v>
      </c>
      <c r="I290" s="73">
        <v>0</v>
      </c>
      <c r="J290" s="73">
        <v>0</v>
      </c>
      <c r="K290" s="73">
        <v>0</v>
      </c>
      <c r="L290" s="73">
        <v>0</v>
      </c>
      <c r="M290" s="73">
        <v>0</v>
      </c>
      <c r="N290" s="73">
        <v>0</v>
      </c>
      <c r="O290" s="73">
        <v>0</v>
      </c>
      <c r="P290" s="25"/>
      <c r="Q290" s="65"/>
      <c r="R290" s="65"/>
    </row>
    <row r="291" spans="1:19" s="44" customFormat="1">
      <c r="A291" s="24" t="s">
        <v>241</v>
      </c>
      <c r="B291" s="73">
        <v>0</v>
      </c>
      <c r="C291" s="73">
        <v>0</v>
      </c>
      <c r="D291" s="73">
        <v>0</v>
      </c>
      <c r="E291" s="73">
        <v>0</v>
      </c>
      <c r="F291" s="73">
        <v>0</v>
      </c>
      <c r="G291" s="73">
        <v>0</v>
      </c>
      <c r="H291" s="73">
        <v>9</v>
      </c>
      <c r="I291" s="73">
        <v>1</v>
      </c>
      <c r="J291" s="73">
        <v>0</v>
      </c>
      <c r="K291" s="73">
        <v>1</v>
      </c>
      <c r="L291" s="73">
        <v>0</v>
      </c>
      <c r="M291" s="73">
        <v>0</v>
      </c>
      <c r="N291" s="73">
        <v>0</v>
      </c>
      <c r="O291" s="73">
        <v>0</v>
      </c>
      <c r="P291" s="25"/>
      <c r="Q291" s="65"/>
      <c r="R291" s="65"/>
    </row>
    <row r="292" spans="1:19" s="44" customFormat="1">
      <c r="A292" s="24" t="s">
        <v>242</v>
      </c>
      <c r="B292" s="73">
        <v>0</v>
      </c>
      <c r="C292" s="73">
        <v>0</v>
      </c>
      <c r="D292" s="73">
        <v>0</v>
      </c>
      <c r="E292" s="73">
        <v>0</v>
      </c>
      <c r="F292" s="73">
        <v>0</v>
      </c>
      <c r="G292" s="73">
        <v>0</v>
      </c>
      <c r="H292" s="73">
        <v>9</v>
      </c>
      <c r="I292" s="73">
        <v>2</v>
      </c>
      <c r="J292" s="73">
        <v>0</v>
      </c>
      <c r="K292" s="73">
        <v>0</v>
      </c>
      <c r="L292" s="73">
        <v>0</v>
      </c>
      <c r="M292" s="73">
        <v>0</v>
      </c>
      <c r="N292" s="73">
        <v>0</v>
      </c>
      <c r="O292" s="73">
        <v>0</v>
      </c>
      <c r="P292" s="25"/>
      <c r="Q292" s="65"/>
      <c r="R292" s="65"/>
    </row>
    <row r="293" spans="1:19" s="44" customFormat="1">
      <c r="A293" s="24" t="s">
        <v>243</v>
      </c>
      <c r="B293" s="73">
        <v>0</v>
      </c>
      <c r="C293" s="73">
        <v>0</v>
      </c>
      <c r="D293" s="73">
        <v>0</v>
      </c>
      <c r="E293" s="73">
        <v>0</v>
      </c>
      <c r="F293" s="73">
        <v>0</v>
      </c>
      <c r="G293" s="73">
        <v>0</v>
      </c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P293" s="25"/>
      <c r="Q293" s="65"/>
      <c r="R293" s="65"/>
    </row>
    <row r="294" spans="1:19" s="44" customFormat="1">
      <c r="A294" s="24" t="s">
        <v>244</v>
      </c>
      <c r="B294" s="73">
        <v>0</v>
      </c>
      <c r="C294" s="73">
        <v>0</v>
      </c>
      <c r="D294" s="73">
        <v>0</v>
      </c>
      <c r="E294" s="73">
        <v>0</v>
      </c>
      <c r="F294" s="73">
        <v>0</v>
      </c>
      <c r="G294" s="73">
        <v>0</v>
      </c>
      <c r="H294" s="73">
        <v>4</v>
      </c>
      <c r="I294" s="73">
        <v>1</v>
      </c>
      <c r="J294" s="73">
        <v>0</v>
      </c>
      <c r="K294" s="73">
        <v>0</v>
      </c>
      <c r="L294" s="73">
        <v>0</v>
      </c>
      <c r="M294" s="73">
        <v>0</v>
      </c>
      <c r="N294" s="73">
        <v>0</v>
      </c>
      <c r="O294" s="73">
        <v>0</v>
      </c>
      <c r="P294" s="25"/>
      <c r="Q294" s="65"/>
      <c r="R294" s="65"/>
    </row>
    <row r="295" spans="1:19" s="44" customFormat="1">
      <c r="A295" s="24" t="s">
        <v>245</v>
      </c>
      <c r="B295" s="73">
        <v>0</v>
      </c>
      <c r="C295" s="73">
        <v>0</v>
      </c>
      <c r="D295" s="73">
        <v>0</v>
      </c>
      <c r="E295" s="73">
        <v>0</v>
      </c>
      <c r="F295" s="73">
        <v>0</v>
      </c>
      <c r="G295" s="73">
        <v>0</v>
      </c>
      <c r="H295" s="73">
        <v>27</v>
      </c>
      <c r="I295" s="73">
        <v>4</v>
      </c>
      <c r="J295" s="73">
        <v>0</v>
      </c>
      <c r="K295" s="73">
        <v>0</v>
      </c>
      <c r="L295" s="73">
        <v>0</v>
      </c>
      <c r="M295" s="73">
        <v>0</v>
      </c>
      <c r="N295" s="73">
        <v>2</v>
      </c>
      <c r="O295" s="73">
        <v>0</v>
      </c>
      <c r="P295" s="25"/>
      <c r="Q295" s="65"/>
      <c r="R295" s="65"/>
    </row>
    <row r="296" spans="1:19" s="44" customFormat="1">
      <c r="A296" s="24" t="s">
        <v>246</v>
      </c>
      <c r="B296" s="73">
        <v>0</v>
      </c>
      <c r="C296" s="73">
        <v>0</v>
      </c>
      <c r="D296" s="73">
        <v>0</v>
      </c>
      <c r="E296" s="73">
        <v>0</v>
      </c>
      <c r="F296" s="73">
        <v>0</v>
      </c>
      <c r="G296" s="73">
        <v>0</v>
      </c>
      <c r="H296" s="73">
        <v>5</v>
      </c>
      <c r="I296" s="73">
        <v>2</v>
      </c>
      <c r="J296" s="73">
        <v>0</v>
      </c>
      <c r="K296" s="73">
        <v>0</v>
      </c>
      <c r="L296" s="73">
        <v>0</v>
      </c>
      <c r="M296" s="73">
        <v>0</v>
      </c>
      <c r="N296" s="73">
        <v>0</v>
      </c>
      <c r="O296" s="73">
        <v>0</v>
      </c>
      <c r="P296" s="25"/>
      <c r="Q296" s="65"/>
      <c r="R296" s="65"/>
    </row>
    <row r="297" spans="1:19" s="44" customFormat="1">
      <c r="A297" s="24" t="s">
        <v>247</v>
      </c>
      <c r="B297" s="73">
        <v>0</v>
      </c>
      <c r="C297" s="73">
        <v>0</v>
      </c>
      <c r="D297" s="73">
        <v>0</v>
      </c>
      <c r="E297" s="73">
        <v>0</v>
      </c>
      <c r="F297" s="73">
        <v>0</v>
      </c>
      <c r="G297" s="73">
        <v>0</v>
      </c>
      <c r="H297" s="73">
        <v>0</v>
      </c>
      <c r="I297" s="73">
        <v>0</v>
      </c>
      <c r="J297" s="73">
        <v>0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P297" s="25"/>
      <c r="Q297" s="65"/>
      <c r="R297" s="65"/>
    </row>
    <row r="298" spans="1:19" s="44" customFormat="1">
      <c r="A298" s="24" t="s">
        <v>248</v>
      </c>
      <c r="B298" s="73">
        <v>0</v>
      </c>
      <c r="C298" s="73">
        <v>0</v>
      </c>
      <c r="D298" s="73">
        <v>0</v>
      </c>
      <c r="E298" s="73">
        <v>0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73">
        <v>0</v>
      </c>
      <c r="N298" s="73">
        <v>0</v>
      </c>
      <c r="O298" s="73">
        <v>0</v>
      </c>
      <c r="P298" s="25"/>
      <c r="Q298" s="65"/>
      <c r="R298" s="65"/>
    </row>
    <row r="299" spans="1:19" s="37" customFormat="1">
      <c r="A299" s="22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65"/>
      <c r="R299" s="65"/>
      <c r="S299" s="44"/>
    </row>
    <row r="300" spans="1:19" s="37" customFormat="1">
      <c r="A300" s="22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65"/>
      <c r="R300" s="65"/>
      <c r="S300" s="44"/>
    </row>
    <row r="301" spans="1:19" s="37" customFormat="1" ht="16.5" customHeight="1">
      <c r="A301" s="158" t="s">
        <v>345</v>
      </c>
      <c r="B301" s="155" t="s">
        <v>161</v>
      </c>
      <c r="C301" s="156"/>
      <c r="D301" s="155" t="s">
        <v>163</v>
      </c>
      <c r="E301" s="156"/>
      <c r="F301" s="155" t="s">
        <v>164</v>
      </c>
      <c r="G301" s="156"/>
      <c r="H301" s="155" t="s">
        <v>165</v>
      </c>
      <c r="I301" s="156"/>
      <c r="J301" s="155" t="s">
        <v>166</v>
      </c>
      <c r="K301" s="156"/>
      <c r="L301" s="155" t="s">
        <v>167</v>
      </c>
      <c r="M301" s="156"/>
      <c r="N301" s="155" t="s">
        <v>168</v>
      </c>
      <c r="O301" s="156"/>
      <c r="P301" s="25"/>
      <c r="Q301" s="65"/>
      <c r="R301" s="65"/>
      <c r="S301" s="44"/>
    </row>
    <row r="302" spans="1:19" s="37" customFormat="1">
      <c r="A302" s="159"/>
      <c r="B302" s="69" t="s">
        <v>3</v>
      </c>
      <c r="C302" s="69" t="s">
        <v>4</v>
      </c>
      <c r="D302" s="69" t="s">
        <v>3</v>
      </c>
      <c r="E302" s="69" t="s">
        <v>4</v>
      </c>
      <c r="F302" s="69" t="s">
        <v>3</v>
      </c>
      <c r="G302" s="69" t="s">
        <v>4</v>
      </c>
      <c r="H302" s="69" t="s">
        <v>3</v>
      </c>
      <c r="I302" s="69" t="s">
        <v>4</v>
      </c>
      <c r="J302" s="69" t="s">
        <v>3</v>
      </c>
      <c r="K302" s="69" t="s">
        <v>4</v>
      </c>
      <c r="L302" s="69" t="s">
        <v>3</v>
      </c>
      <c r="M302" s="69" t="s">
        <v>4</v>
      </c>
      <c r="N302" s="69" t="s">
        <v>3</v>
      </c>
      <c r="O302" s="69" t="s">
        <v>4</v>
      </c>
      <c r="P302" s="33"/>
      <c r="Q302" s="45"/>
      <c r="R302" s="65"/>
      <c r="S302" s="44"/>
    </row>
    <row r="303" spans="1:19" s="44" customFormat="1">
      <c r="A303" s="24" t="s">
        <v>227</v>
      </c>
      <c r="B303" s="71">
        <v>3</v>
      </c>
      <c r="C303" s="71">
        <v>0</v>
      </c>
      <c r="D303" s="71">
        <v>2</v>
      </c>
      <c r="E303" s="71">
        <v>1</v>
      </c>
      <c r="F303" s="71">
        <v>0</v>
      </c>
      <c r="G303" s="71">
        <v>2</v>
      </c>
      <c r="H303" s="71">
        <v>14</v>
      </c>
      <c r="I303" s="71">
        <v>4</v>
      </c>
      <c r="J303" s="71">
        <v>4</v>
      </c>
      <c r="K303" s="71">
        <v>0</v>
      </c>
      <c r="L303" s="71">
        <v>1</v>
      </c>
      <c r="M303" s="71">
        <v>0</v>
      </c>
      <c r="N303" s="71">
        <v>1683</v>
      </c>
      <c r="O303" s="71">
        <v>473</v>
      </c>
      <c r="P303" s="25"/>
      <c r="Q303" s="65"/>
      <c r="R303" s="65"/>
    </row>
    <row r="304" spans="1:19" s="44" customFormat="1">
      <c r="A304" s="24" t="s">
        <v>228</v>
      </c>
      <c r="B304" s="73">
        <v>2</v>
      </c>
      <c r="C304" s="73">
        <v>0</v>
      </c>
      <c r="D304" s="73">
        <v>1</v>
      </c>
      <c r="E304" s="73">
        <v>0</v>
      </c>
      <c r="F304" s="73">
        <v>0</v>
      </c>
      <c r="G304" s="73">
        <v>0</v>
      </c>
      <c r="H304" s="73">
        <v>5</v>
      </c>
      <c r="I304" s="73">
        <v>2</v>
      </c>
      <c r="J304" s="73">
        <v>1</v>
      </c>
      <c r="K304" s="73">
        <v>0</v>
      </c>
      <c r="L304" s="73">
        <v>0</v>
      </c>
      <c r="M304" s="73">
        <v>0</v>
      </c>
      <c r="N304" s="73">
        <v>269</v>
      </c>
      <c r="O304" s="73">
        <v>68</v>
      </c>
      <c r="P304" s="25"/>
      <c r="Q304" s="65"/>
      <c r="R304" s="65"/>
    </row>
    <row r="305" spans="1:18" s="44" customFormat="1">
      <c r="A305" s="24" t="s">
        <v>229</v>
      </c>
      <c r="B305" s="73">
        <v>0</v>
      </c>
      <c r="C305" s="73">
        <v>0</v>
      </c>
      <c r="D305" s="73">
        <v>0</v>
      </c>
      <c r="E305" s="73">
        <v>0</v>
      </c>
      <c r="F305" s="73">
        <v>0</v>
      </c>
      <c r="G305" s="73">
        <v>0</v>
      </c>
      <c r="H305" s="73">
        <v>4</v>
      </c>
      <c r="I305" s="73">
        <v>2</v>
      </c>
      <c r="J305" s="73">
        <v>0</v>
      </c>
      <c r="K305" s="73">
        <v>0</v>
      </c>
      <c r="L305" s="73">
        <v>1</v>
      </c>
      <c r="M305" s="73">
        <v>0</v>
      </c>
      <c r="N305" s="73">
        <v>678</v>
      </c>
      <c r="O305" s="73">
        <v>219</v>
      </c>
      <c r="P305" s="25"/>
      <c r="Q305" s="65"/>
      <c r="R305" s="65"/>
    </row>
    <row r="306" spans="1:18" s="44" customFormat="1">
      <c r="A306" s="24" t="s">
        <v>357</v>
      </c>
      <c r="B306" s="73">
        <v>0</v>
      </c>
      <c r="C306" s="73">
        <v>0</v>
      </c>
      <c r="D306" s="73">
        <v>1</v>
      </c>
      <c r="E306" s="73">
        <v>0</v>
      </c>
      <c r="F306" s="73">
        <v>0</v>
      </c>
      <c r="G306" s="73">
        <v>0</v>
      </c>
      <c r="H306" s="73">
        <v>3</v>
      </c>
      <c r="I306" s="73">
        <v>0</v>
      </c>
      <c r="J306" s="73">
        <v>1</v>
      </c>
      <c r="K306" s="73">
        <v>0</v>
      </c>
      <c r="L306" s="73">
        <v>0</v>
      </c>
      <c r="M306" s="73">
        <v>0</v>
      </c>
      <c r="N306" s="73">
        <v>86</v>
      </c>
      <c r="O306" s="73">
        <v>12</v>
      </c>
      <c r="P306" s="25"/>
      <c r="Q306" s="65"/>
      <c r="R306" s="65"/>
    </row>
    <row r="307" spans="1:18" s="44" customFormat="1">
      <c r="A307" s="24" t="s">
        <v>230</v>
      </c>
      <c r="B307" s="73">
        <v>0</v>
      </c>
      <c r="C307" s="73">
        <v>0</v>
      </c>
      <c r="D307" s="73">
        <v>0</v>
      </c>
      <c r="E307" s="73">
        <v>1</v>
      </c>
      <c r="F307" s="73">
        <v>0</v>
      </c>
      <c r="G307" s="73">
        <v>1</v>
      </c>
      <c r="H307" s="73">
        <v>0</v>
      </c>
      <c r="I307" s="73">
        <v>0</v>
      </c>
      <c r="J307" s="73">
        <v>0</v>
      </c>
      <c r="K307" s="73">
        <v>0</v>
      </c>
      <c r="L307" s="73">
        <v>0</v>
      </c>
      <c r="M307" s="73">
        <v>0</v>
      </c>
      <c r="N307" s="73">
        <v>201</v>
      </c>
      <c r="O307" s="73">
        <v>55</v>
      </c>
      <c r="P307" s="25"/>
      <c r="Q307" s="65"/>
      <c r="R307" s="65"/>
    </row>
    <row r="308" spans="1:18" s="44" customFormat="1">
      <c r="A308" s="24" t="s">
        <v>231</v>
      </c>
      <c r="B308" s="73">
        <v>0</v>
      </c>
      <c r="C308" s="73">
        <v>0</v>
      </c>
      <c r="D308" s="73">
        <v>0</v>
      </c>
      <c r="E308" s="73">
        <v>0</v>
      </c>
      <c r="F308" s="73">
        <v>0</v>
      </c>
      <c r="G308" s="73">
        <v>0</v>
      </c>
      <c r="H308" s="73">
        <v>0</v>
      </c>
      <c r="I308" s="73">
        <v>0</v>
      </c>
      <c r="J308" s="73">
        <v>2</v>
      </c>
      <c r="K308" s="73">
        <v>0</v>
      </c>
      <c r="L308" s="73">
        <v>0</v>
      </c>
      <c r="M308" s="73">
        <v>0</v>
      </c>
      <c r="N308" s="73">
        <v>82</v>
      </c>
      <c r="O308" s="73">
        <v>11</v>
      </c>
      <c r="P308" s="25"/>
      <c r="Q308" s="65"/>
      <c r="R308" s="65"/>
    </row>
    <row r="309" spans="1:18" s="44" customFormat="1">
      <c r="A309" s="24" t="s">
        <v>232</v>
      </c>
      <c r="B309" s="73">
        <v>0</v>
      </c>
      <c r="C309" s="73">
        <v>0</v>
      </c>
      <c r="D309" s="73">
        <v>0</v>
      </c>
      <c r="E309" s="73">
        <v>0</v>
      </c>
      <c r="F309" s="73">
        <v>0</v>
      </c>
      <c r="G309" s="73">
        <v>0</v>
      </c>
      <c r="H309" s="73">
        <v>0</v>
      </c>
      <c r="I309" s="73">
        <v>0</v>
      </c>
      <c r="J309" s="73">
        <v>0</v>
      </c>
      <c r="K309" s="73">
        <v>0</v>
      </c>
      <c r="L309" s="73">
        <v>0</v>
      </c>
      <c r="M309" s="73">
        <v>0</v>
      </c>
      <c r="N309" s="73">
        <v>108</v>
      </c>
      <c r="O309" s="73">
        <v>26</v>
      </c>
      <c r="P309" s="25"/>
      <c r="Q309" s="65"/>
      <c r="R309" s="65"/>
    </row>
    <row r="310" spans="1:18" s="44" customFormat="1">
      <c r="A310" s="24" t="s">
        <v>233</v>
      </c>
      <c r="B310" s="73">
        <v>0</v>
      </c>
      <c r="C310" s="73">
        <v>0</v>
      </c>
      <c r="D310" s="73">
        <v>0</v>
      </c>
      <c r="E310" s="73">
        <v>0</v>
      </c>
      <c r="F310" s="73">
        <v>0</v>
      </c>
      <c r="G310" s="73">
        <v>0</v>
      </c>
      <c r="H310" s="73">
        <v>0</v>
      </c>
      <c r="I310" s="73">
        <v>0</v>
      </c>
      <c r="J310" s="73">
        <v>0</v>
      </c>
      <c r="K310" s="73">
        <v>0</v>
      </c>
      <c r="L310" s="73">
        <v>0</v>
      </c>
      <c r="M310" s="73">
        <v>0</v>
      </c>
      <c r="N310" s="73">
        <v>22</v>
      </c>
      <c r="O310" s="73">
        <v>9</v>
      </c>
      <c r="P310" s="25"/>
      <c r="Q310" s="65"/>
      <c r="R310" s="65"/>
    </row>
    <row r="311" spans="1:18" s="44" customFormat="1">
      <c r="A311" s="24" t="s">
        <v>234</v>
      </c>
      <c r="B311" s="73">
        <v>0</v>
      </c>
      <c r="C311" s="73">
        <v>0</v>
      </c>
      <c r="D311" s="73">
        <v>0</v>
      </c>
      <c r="E311" s="73">
        <v>0</v>
      </c>
      <c r="F311" s="73">
        <v>0</v>
      </c>
      <c r="G311" s="73">
        <v>0</v>
      </c>
      <c r="H311" s="73">
        <v>0</v>
      </c>
      <c r="I311" s="73">
        <v>0</v>
      </c>
      <c r="J311" s="73">
        <v>0</v>
      </c>
      <c r="K311" s="73">
        <v>0</v>
      </c>
      <c r="L311" s="73">
        <v>0</v>
      </c>
      <c r="M311" s="73">
        <v>0</v>
      </c>
      <c r="N311" s="73">
        <v>48</v>
      </c>
      <c r="O311" s="73">
        <v>16</v>
      </c>
      <c r="P311" s="25"/>
      <c r="Q311" s="65"/>
      <c r="R311" s="65"/>
    </row>
    <row r="312" spans="1:18" s="44" customFormat="1">
      <c r="A312" s="24" t="s">
        <v>235</v>
      </c>
      <c r="B312" s="73">
        <v>0</v>
      </c>
      <c r="C312" s="73">
        <v>0</v>
      </c>
      <c r="D312" s="73">
        <v>0</v>
      </c>
      <c r="E312" s="73">
        <v>0</v>
      </c>
      <c r="F312" s="73">
        <v>0</v>
      </c>
      <c r="G312" s="73">
        <v>0</v>
      </c>
      <c r="H312" s="73">
        <v>0</v>
      </c>
      <c r="I312" s="73">
        <v>0</v>
      </c>
      <c r="J312" s="73">
        <v>0</v>
      </c>
      <c r="K312" s="73">
        <v>0</v>
      </c>
      <c r="L312" s="73">
        <v>0</v>
      </c>
      <c r="M312" s="73">
        <v>0</v>
      </c>
      <c r="N312" s="73">
        <v>9</v>
      </c>
      <c r="O312" s="73">
        <v>1</v>
      </c>
      <c r="P312" s="25"/>
      <c r="Q312" s="65"/>
      <c r="R312" s="65"/>
    </row>
    <row r="313" spans="1:18" s="44" customFormat="1">
      <c r="A313" s="24" t="s">
        <v>236</v>
      </c>
      <c r="B313" s="73">
        <v>1</v>
      </c>
      <c r="C313" s="73">
        <v>0</v>
      </c>
      <c r="D313" s="73">
        <v>0</v>
      </c>
      <c r="E313" s="73">
        <v>0</v>
      </c>
      <c r="F313" s="73">
        <v>0</v>
      </c>
      <c r="G313" s="73">
        <v>0</v>
      </c>
      <c r="H313" s="73">
        <v>0</v>
      </c>
      <c r="I313" s="73">
        <v>0</v>
      </c>
      <c r="J313" s="73">
        <v>0</v>
      </c>
      <c r="K313" s="73">
        <v>0</v>
      </c>
      <c r="L313" s="73">
        <v>0</v>
      </c>
      <c r="M313" s="73">
        <v>0</v>
      </c>
      <c r="N313" s="73">
        <v>16</v>
      </c>
      <c r="O313" s="73">
        <v>3</v>
      </c>
      <c r="P313" s="25"/>
      <c r="Q313" s="65"/>
      <c r="R313" s="65"/>
    </row>
    <row r="314" spans="1:18" s="44" customFormat="1">
      <c r="A314" s="24" t="s">
        <v>237</v>
      </c>
      <c r="B314" s="73">
        <v>0</v>
      </c>
      <c r="C314" s="73">
        <v>0</v>
      </c>
      <c r="D314" s="73">
        <v>0</v>
      </c>
      <c r="E314" s="73">
        <v>0</v>
      </c>
      <c r="F314" s="73">
        <v>0</v>
      </c>
      <c r="G314" s="73">
        <v>0</v>
      </c>
      <c r="H314" s="73">
        <v>0</v>
      </c>
      <c r="I314" s="73">
        <v>0</v>
      </c>
      <c r="J314" s="73">
        <v>0</v>
      </c>
      <c r="K314" s="73">
        <v>0</v>
      </c>
      <c r="L314" s="73">
        <v>0</v>
      </c>
      <c r="M314" s="73">
        <v>0</v>
      </c>
      <c r="N314" s="73">
        <v>17</v>
      </c>
      <c r="O314" s="73">
        <v>6</v>
      </c>
      <c r="P314" s="25"/>
      <c r="Q314" s="65"/>
      <c r="R314" s="65"/>
    </row>
    <row r="315" spans="1:18" s="44" customFormat="1">
      <c r="A315" s="24" t="s">
        <v>238</v>
      </c>
      <c r="B315" s="73">
        <v>0</v>
      </c>
      <c r="C315" s="73">
        <v>0</v>
      </c>
      <c r="D315" s="73">
        <v>0</v>
      </c>
      <c r="E315" s="73">
        <v>0</v>
      </c>
      <c r="F315" s="73">
        <v>0</v>
      </c>
      <c r="G315" s="73">
        <v>0</v>
      </c>
      <c r="H315" s="73">
        <v>0</v>
      </c>
      <c r="I315" s="73">
        <v>0</v>
      </c>
      <c r="J315" s="73">
        <v>0</v>
      </c>
      <c r="K315" s="73">
        <v>0</v>
      </c>
      <c r="L315" s="73">
        <v>0</v>
      </c>
      <c r="M315" s="73">
        <v>0</v>
      </c>
      <c r="N315" s="73">
        <v>9</v>
      </c>
      <c r="O315" s="73">
        <v>2</v>
      </c>
      <c r="P315" s="25"/>
      <c r="Q315" s="65"/>
      <c r="R315" s="65"/>
    </row>
    <row r="316" spans="1:18" s="44" customFormat="1">
      <c r="A316" s="24" t="s">
        <v>239</v>
      </c>
      <c r="B316" s="73">
        <v>0</v>
      </c>
      <c r="C316" s="73">
        <v>0</v>
      </c>
      <c r="D316" s="73">
        <v>0</v>
      </c>
      <c r="E316" s="73">
        <v>0</v>
      </c>
      <c r="F316" s="73">
        <v>0</v>
      </c>
      <c r="G316" s="73">
        <v>0</v>
      </c>
      <c r="H316" s="73">
        <v>0</v>
      </c>
      <c r="I316" s="73">
        <v>0</v>
      </c>
      <c r="J316" s="73">
        <v>0</v>
      </c>
      <c r="K316" s="73">
        <v>0</v>
      </c>
      <c r="L316" s="73">
        <v>0</v>
      </c>
      <c r="M316" s="73">
        <v>0</v>
      </c>
      <c r="N316" s="73">
        <v>8</v>
      </c>
      <c r="O316" s="73">
        <v>1</v>
      </c>
      <c r="P316" s="25"/>
      <c r="Q316" s="65"/>
      <c r="R316" s="65"/>
    </row>
    <row r="317" spans="1:18" s="44" customFormat="1">
      <c r="A317" s="24" t="s">
        <v>240</v>
      </c>
      <c r="B317" s="73">
        <v>0</v>
      </c>
      <c r="C317" s="73">
        <v>0</v>
      </c>
      <c r="D317" s="73">
        <v>0</v>
      </c>
      <c r="E317" s="73">
        <v>0</v>
      </c>
      <c r="F317" s="73">
        <v>0</v>
      </c>
      <c r="G317" s="73">
        <v>0</v>
      </c>
      <c r="H317" s="73">
        <v>0</v>
      </c>
      <c r="I317" s="73">
        <v>0</v>
      </c>
      <c r="J317" s="73">
        <v>0</v>
      </c>
      <c r="K317" s="73">
        <v>0</v>
      </c>
      <c r="L317" s="73">
        <v>0</v>
      </c>
      <c r="M317" s="73">
        <v>0</v>
      </c>
      <c r="N317" s="73">
        <v>8</v>
      </c>
      <c r="O317" s="73">
        <v>5</v>
      </c>
      <c r="P317" s="25"/>
      <c r="Q317" s="65"/>
      <c r="R317" s="65"/>
    </row>
    <row r="318" spans="1:18" s="44" customFormat="1">
      <c r="A318" s="24" t="s">
        <v>241</v>
      </c>
      <c r="B318" s="73">
        <v>0</v>
      </c>
      <c r="C318" s="73">
        <v>0</v>
      </c>
      <c r="D318" s="73">
        <v>0</v>
      </c>
      <c r="E318" s="73">
        <v>0</v>
      </c>
      <c r="F318" s="73">
        <v>0</v>
      </c>
      <c r="G318" s="73">
        <v>0</v>
      </c>
      <c r="H318" s="73">
        <v>0</v>
      </c>
      <c r="I318" s="73">
        <v>0</v>
      </c>
      <c r="J318" s="73">
        <v>0</v>
      </c>
      <c r="K318" s="73">
        <v>0</v>
      </c>
      <c r="L318" s="73">
        <v>0</v>
      </c>
      <c r="M318" s="73">
        <v>0</v>
      </c>
      <c r="N318" s="73">
        <v>21</v>
      </c>
      <c r="O318" s="73">
        <v>4</v>
      </c>
      <c r="P318" s="25"/>
      <c r="Q318" s="65"/>
      <c r="R318" s="65"/>
    </row>
    <row r="319" spans="1:18" s="44" customFormat="1">
      <c r="A319" s="24" t="s">
        <v>242</v>
      </c>
      <c r="B319" s="73">
        <v>0</v>
      </c>
      <c r="C319" s="73">
        <v>0</v>
      </c>
      <c r="D319" s="73">
        <v>0</v>
      </c>
      <c r="E319" s="73">
        <v>0</v>
      </c>
      <c r="F319" s="73">
        <v>0</v>
      </c>
      <c r="G319" s="73">
        <v>0</v>
      </c>
      <c r="H319" s="73">
        <v>0</v>
      </c>
      <c r="I319" s="73">
        <v>0</v>
      </c>
      <c r="J319" s="73">
        <v>0</v>
      </c>
      <c r="K319" s="73">
        <v>0</v>
      </c>
      <c r="L319" s="73">
        <v>0</v>
      </c>
      <c r="M319" s="73">
        <v>0</v>
      </c>
      <c r="N319" s="73">
        <v>23</v>
      </c>
      <c r="O319" s="73">
        <v>9</v>
      </c>
      <c r="P319" s="25"/>
      <c r="Q319" s="65"/>
      <c r="R319" s="65"/>
    </row>
    <row r="320" spans="1:18" s="44" customFormat="1">
      <c r="A320" s="24" t="s">
        <v>243</v>
      </c>
      <c r="B320" s="73">
        <v>0</v>
      </c>
      <c r="C320" s="73">
        <v>0</v>
      </c>
      <c r="D320" s="73">
        <v>0</v>
      </c>
      <c r="E320" s="73">
        <v>0</v>
      </c>
      <c r="F320" s="73">
        <v>0</v>
      </c>
      <c r="G320" s="73">
        <v>0</v>
      </c>
      <c r="H320" s="73">
        <v>0</v>
      </c>
      <c r="I320" s="73">
        <v>0</v>
      </c>
      <c r="J320" s="73">
        <v>0</v>
      </c>
      <c r="K320" s="73">
        <v>0</v>
      </c>
      <c r="L320" s="73">
        <v>0</v>
      </c>
      <c r="M320" s="73">
        <v>0</v>
      </c>
      <c r="N320" s="73">
        <v>4</v>
      </c>
      <c r="O320" s="73">
        <v>1</v>
      </c>
      <c r="P320" s="25"/>
      <c r="Q320" s="65"/>
      <c r="R320" s="65"/>
    </row>
    <row r="321" spans="1:19" s="44" customFormat="1">
      <c r="A321" s="24" t="s">
        <v>244</v>
      </c>
      <c r="B321" s="73">
        <v>0</v>
      </c>
      <c r="C321" s="73">
        <v>0</v>
      </c>
      <c r="D321" s="73">
        <v>0</v>
      </c>
      <c r="E321" s="73">
        <v>0</v>
      </c>
      <c r="F321" s="73">
        <v>0</v>
      </c>
      <c r="G321" s="73">
        <v>0</v>
      </c>
      <c r="H321" s="73">
        <v>1</v>
      </c>
      <c r="I321" s="73">
        <v>0</v>
      </c>
      <c r="J321" s="73">
        <v>0</v>
      </c>
      <c r="K321" s="73">
        <v>0</v>
      </c>
      <c r="L321" s="73">
        <v>0</v>
      </c>
      <c r="M321" s="73">
        <v>0</v>
      </c>
      <c r="N321" s="73">
        <v>7</v>
      </c>
      <c r="O321" s="73">
        <v>5</v>
      </c>
      <c r="P321" s="25"/>
      <c r="Q321" s="65"/>
      <c r="R321" s="65"/>
    </row>
    <row r="322" spans="1:19" s="44" customFormat="1">
      <c r="A322" s="24" t="s">
        <v>245</v>
      </c>
      <c r="B322" s="73">
        <v>0</v>
      </c>
      <c r="C322" s="73">
        <v>0</v>
      </c>
      <c r="D322" s="73">
        <v>0</v>
      </c>
      <c r="E322" s="73">
        <v>0</v>
      </c>
      <c r="F322" s="73">
        <v>0</v>
      </c>
      <c r="G322" s="73">
        <v>1</v>
      </c>
      <c r="H322" s="73">
        <v>1</v>
      </c>
      <c r="I322" s="73">
        <v>0</v>
      </c>
      <c r="J322" s="73">
        <v>0</v>
      </c>
      <c r="K322" s="73">
        <v>0</v>
      </c>
      <c r="L322" s="73">
        <v>0</v>
      </c>
      <c r="M322" s="73">
        <v>0</v>
      </c>
      <c r="N322" s="73">
        <v>51</v>
      </c>
      <c r="O322" s="73">
        <v>18</v>
      </c>
      <c r="P322" s="25"/>
      <c r="Q322" s="65"/>
      <c r="R322" s="65"/>
    </row>
    <row r="323" spans="1:19" s="44" customFormat="1">
      <c r="A323" s="24" t="s">
        <v>246</v>
      </c>
      <c r="B323" s="73">
        <v>0</v>
      </c>
      <c r="C323" s="73">
        <v>0</v>
      </c>
      <c r="D323" s="73">
        <v>0</v>
      </c>
      <c r="E323" s="73">
        <v>0</v>
      </c>
      <c r="F323" s="73">
        <v>0</v>
      </c>
      <c r="G323" s="73">
        <v>0</v>
      </c>
      <c r="H323" s="73">
        <v>0</v>
      </c>
      <c r="I323" s="73">
        <v>0</v>
      </c>
      <c r="J323" s="73">
        <v>0</v>
      </c>
      <c r="K323" s="73">
        <v>0</v>
      </c>
      <c r="L323" s="73">
        <v>0</v>
      </c>
      <c r="M323" s="73">
        <v>0</v>
      </c>
      <c r="N323" s="73">
        <v>13</v>
      </c>
      <c r="O323" s="73">
        <v>0</v>
      </c>
      <c r="P323" s="25"/>
      <c r="Q323" s="65"/>
      <c r="R323" s="65"/>
    </row>
    <row r="324" spans="1:19" s="44" customFormat="1">
      <c r="A324" s="24" t="s">
        <v>247</v>
      </c>
      <c r="B324" s="73">
        <v>0</v>
      </c>
      <c r="C324" s="73">
        <v>0</v>
      </c>
      <c r="D324" s="73">
        <v>0</v>
      </c>
      <c r="E324" s="73">
        <v>0</v>
      </c>
      <c r="F324" s="73">
        <v>0</v>
      </c>
      <c r="G324" s="73">
        <v>0</v>
      </c>
      <c r="H324" s="73">
        <v>0</v>
      </c>
      <c r="I324" s="73">
        <v>0</v>
      </c>
      <c r="J324" s="73">
        <v>0</v>
      </c>
      <c r="K324" s="73">
        <v>0</v>
      </c>
      <c r="L324" s="73">
        <v>0</v>
      </c>
      <c r="M324" s="73">
        <v>0</v>
      </c>
      <c r="N324" s="73">
        <v>3</v>
      </c>
      <c r="O324" s="73">
        <v>2</v>
      </c>
      <c r="P324" s="25"/>
      <c r="Q324" s="65"/>
      <c r="R324" s="65"/>
    </row>
    <row r="325" spans="1:19" s="44" customFormat="1">
      <c r="A325" s="24" t="s">
        <v>248</v>
      </c>
      <c r="B325" s="73">
        <v>0</v>
      </c>
      <c r="C325" s="73">
        <v>0</v>
      </c>
      <c r="D325" s="73">
        <v>0</v>
      </c>
      <c r="E325" s="73">
        <v>0</v>
      </c>
      <c r="F325" s="73">
        <v>0</v>
      </c>
      <c r="G325" s="73">
        <v>0</v>
      </c>
      <c r="H325" s="73">
        <v>0</v>
      </c>
      <c r="I325" s="73">
        <v>0</v>
      </c>
      <c r="J325" s="73">
        <v>0</v>
      </c>
      <c r="K325" s="73">
        <v>0</v>
      </c>
      <c r="L325" s="73">
        <v>0</v>
      </c>
      <c r="M325" s="73">
        <v>0</v>
      </c>
      <c r="N325" s="73">
        <v>0</v>
      </c>
      <c r="O325" s="73">
        <v>0</v>
      </c>
      <c r="P325" s="25"/>
      <c r="Q325" s="65"/>
      <c r="R325" s="65"/>
    </row>
    <row r="326" spans="1:19" s="37" customFormat="1">
      <c r="A326" s="22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65"/>
      <c r="R326" s="65"/>
      <c r="S326" s="44"/>
    </row>
    <row r="327" spans="1:19" s="37" customFormat="1">
      <c r="A327" s="22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65"/>
      <c r="R327" s="65"/>
      <c r="S327" s="44"/>
    </row>
    <row r="328" spans="1:19" s="37" customFormat="1" ht="16.5" customHeight="1">
      <c r="A328" s="158" t="s">
        <v>345</v>
      </c>
      <c r="B328" s="155" t="s">
        <v>171</v>
      </c>
      <c r="C328" s="156"/>
      <c r="D328" s="155" t="s">
        <v>172</v>
      </c>
      <c r="E328" s="156"/>
      <c r="F328" s="155" t="s">
        <v>173</v>
      </c>
      <c r="G328" s="156"/>
      <c r="H328" s="155" t="s">
        <v>174</v>
      </c>
      <c r="I328" s="156"/>
      <c r="J328" s="155" t="s">
        <v>175</v>
      </c>
      <c r="K328" s="156"/>
      <c r="L328" s="155" t="s">
        <v>176</v>
      </c>
      <c r="M328" s="156"/>
      <c r="N328" s="155" t="s">
        <v>177</v>
      </c>
      <c r="O328" s="156"/>
      <c r="P328" s="25"/>
      <c r="Q328" s="65"/>
      <c r="R328" s="65"/>
      <c r="S328" s="44"/>
    </row>
    <row r="329" spans="1:19" s="37" customFormat="1">
      <c r="A329" s="159"/>
      <c r="B329" s="69" t="s">
        <v>3</v>
      </c>
      <c r="C329" s="69" t="s">
        <v>4</v>
      </c>
      <c r="D329" s="69" t="s">
        <v>3</v>
      </c>
      <c r="E329" s="69" t="s">
        <v>4</v>
      </c>
      <c r="F329" s="69" t="s">
        <v>3</v>
      </c>
      <c r="G329" s="69" t="s">
        <v>4</v>
      </c>
      <c r="H329" s="69" t="s">
        <v>3</v>
      </c>
      <c r="I329" s="69" t="s">
        <v>4</v>
      </c>
      <c r="J329" s="69" t="s">
        <v>3</v>
      </c>
      <c r="K329" s="69" t="s">
        <v>4</v>
      </c>
      <c r="L329" s="69" t="s">
        <v>3</v>
      </c>
      <c r="M329" s="69" t="s">
        <v>4</v>
      </c>
      <c r="N329" s="69" t="s">
        <v>3</v>
      </c>
      <c r="O329" s="69" t="s">
        <v>4</v>
      </c>
      <c r="P329" s="33"/>
      <c r="Q329" s="45"/>
      <c r="R329" s="65"/>
      <c r="S329" s="44"/>
    </row>
    <row r="330" spans="1:19" s="44" customFormat="1">
      <c r="A330" s="24" t="s">
        <v>227</v>
      </c>
      <c r="B330" s="71">
        <v>7</v>
      </c>
      <c r="C330" s="71">
        <v>2</v>
      </c>
      <c r="D330" s="71">
        <v>7</v>
      </c>
      <c r="E330" s="71">
        <v>1</v>
      </c>
      <c r="F330" s="71">
        <v>20</v>
      </c>
      <c r="G330" s="71">
        <v>14</v>
      </c>
      <c r="H330" s="71">
        <v>7</v>
      </c>
      <c r="I330" s="71">
        <v>5</v>
      </c>
      <c r="J330" s="71">
        <v>14</v>
      </c>
      <c r="K330" s="71">
        <v>2</v>
      </c>
      <c r="L330" s="71">
        <v>2</v>
      </c>
      <c r="M330" s="71">
        <v>2</v>
      </c>
      <c r="N330" s="71">
        <v>0</v>
      </c>
      <c r="O330" s="71">
        <v>1</v>
      </c>
      <c r="P330" s="25"/>
      <c r="Q330" s="65"/>
      <c r="R330" s="65"/>
    </row>
    <row r="331" spans="1:19" s="44" customFormat="1">
      <c r="A331" s="24" t="s">
        <v>228</v>
      </c>
      <c r="B331" s="73">
        <v>0</v>
      </c>
      <c r="C331" s="73">
        <v>0</v>
      </c>
      <c r="D331" s="73">
        <v>2</v>
      </c>
      <c r="E331" s="73">
        <v>0</v>
      </c>
      <c r="F331" s="73">
        <v>5</v>
      </c>
      <c r="G331" s="73">
        <v>2</v>
      </c>
      <c r="H331" s="73">
        <v>3</v>
      </c>
      <c r="I331" s="73">
        <v>3</v>
      </c>
      <c r="J331" s="73">
        <v>5</v>
      </c>
      <c r="K331" s="73">
        <v>1</v>
      </c>
      <c r="L331" s="73">
        <v>0</v>
      </c>
      <c r="M331" s="73">
        <v>0</v>
      </c>
      <c r="N331" s="73">
        <v>0</v>
      </c>
      <c r="O331" s="73">
        <v>1</v>
      </c>
      <c r="P331" s="25"/>
      <c r="Q331" s="65"/>
      <c r="R331" s="65"/>
    </row>
    <row r="332" spans="1:19" s="44" customFormat="1">
      <c r="A332" s="24" t="s">
        <v>229</v>
      </c>
      <c r="B332" s="73">
        <v>2</v>
      </c>
      <c r="C332" s="73">
        <v>1</v>
      </c>
      <c r="D332" s="73">
        <v>1</v>
      </c>
      <c r="E332" s="73">
        <v>1</v>
      </c>
      <c r="F332" s="73">
        <v>8</v>
      </c>
      <c r="G332" s="73">
        <v>8</v>
      </c>
      <c r="H332" s="73">
        <v>3</v>
      </c>
      <c r="I332" s="73">
        <v>1</v>
      </c>
      <c r="J332" s="73">
        <v>4</v>
      </c>
      <c r="K332" s="73">
        <v>1</v>
      </c>
      <c r="L332" s="73">
        <v>0</v>
      </c>
      <c r="M332" s="73">
        <v>1</v>
      </c>
      <c r="N332" s="73">
        <v>0</v>
      </c>
      <c r="O332" s="73">
        <v>0</v>
      </c>
      <c r="P332" s="25"/>
      <c r="Q332" s="65"/>
      <c r="R332" s="65"/>
    </row>
    <row r="333" spans="1:19" s="44" customFormat="1">
      <c r="A333" s="24" t="s">
        <v>357</v>
      </c>
      <c r="B333" s="73">
        <v>0</v>
      </c>
      <c r="C333" s="73">
        <v>0</v>
      </c>
      <c r="D333" s="73">
        <v>2</v>
      </c>
      <c r="E333" s="73">
        <v>0</v>
      </c>
      <c r="F333" s="73">
        <v>1</v>
      </c>
      <c r="G333" s="73">
        <v>0</v>
      </c>
      <c r="H333" s="73">
        <v>0</v>
      </c>
      <c r="I333" s="73">
        <v>0</v>
      </c>
      <c r="J333" s="73">
        <v>0</v>
      </c>
      <c r="K333" s="73">
        <v>0</v>
      </c>
      <c r="L333" s="73">
        <v>0</v>
      </c>
      <c r="M333" s="73">
        <v>0</v>
      </c>
      <c r="N333" s="73">
        <v>0</v>
      </c>
      <c r="O333" s="73">
        <v>0</v>
      </c>
      <c r="P333" s="25"/>
      <c r="Q333" s="65"/>
      <c r="R333" s="65"/>
    </row>
    <row r="334" spans="1:19" s="44" customFormat="1">
      <c r="A334" s="24" t="s">
        <v>230</v>
      </c>
      <c r="B334" s="73">
        <v>3</v>
      </c>
      <c r="C334" s="73">
        <v>0</v>
      </c>
      <c r="D334" s="73">
        <v>0</v>
      </c>
      <c r="E334" s="73">
        <v>0</v>
      </c>
      <c r="F334" s="73">
        <v>0</v>
      </c>
      <c r="G334" s="73">
        <v>0</v>
      </c>
      <c r="H334" s="73">
        <v>1</v>
      </c>
      <c r="I334" s="73">
        <v>0</v>
      </c>
      <c r="J334" s="73">
        <v>1</v>
      </c>
      <c r="K334" s="73">
        <v>0</v>
      </c>
      <c r="L334" s="73">
        <v>1</v>
      </c>
      <c r="M334" s="73">
        <v>0</v>
      </c>
      <c r="N334" s="73">
        <v>0</v>
      </c>
      <c r="O334" s="73">
        <v>0</v>
      </c>
      <c r="P334" s="25"/>
      <c r="Q334" s="65"/>
      <c r="R334" s="65"/>
    </row>
    <row r="335" spans="1:19" s="44" customFormat="1">
      <c r="A335" s="24" t="s">
        <v>231</v>
      </c>
      <c r="B335" s="73">
        <v>0</v>
      </c>
      <c r="C335" s="73">
        <v>0</v>
      </c>
      <c r="D335" s="73">
        <v>0</v>
      </c>
      <c r="E335" s="73">
        <v>0</v>
      </c>
      <c r="F335" s="73">
        <v>1</v>
      </c>
      <c r="G335" s="73">
        <v>0</v>
      </c>
      <c r="H335" s="73">
        <v>0</v>
      </c>
      <c r="I335" s="73">
        <v>0</v>
      </c>
      <c r="J335" s="73">
        <v>1</v>
      </c>
      <c r="K335" s="73">
        <v>0</v>
      </c>
      <c r="L335" s="73">
        <v>0</v>
      </c>
      <c r="M335" s="73">
        <v>0</v>
      </c>
      <c r="N335" s="73">
        <v>0</v>
      </c>
      <c r="O335" s="73">
        <v>0</v>
      </c>
      <c r="P335" s="25"/>
      <c r="Q335" s="65"/>
      <c r="R335" s="65"/>
    </row>
    <row r="336" spans="1:19" s="44" customFormat="1">
      <c r="A336" s="24" t="s">
        <v>232</v>
      </c>
      <c r="B336" s="73">
        <v>1</v>
      </c>
      <c r="C336" s="73">
        <v>0</v>
      </c>
      <c r="D336" s="73">
        <v>1</v>
      </c>
      <c r="E336" s="73">
        <v>0</v>
      </c>
      <c r="F336" s="73">
        <v>2</v>
      </c>
      <c r="G336" s="73">
        <v>3</v>
      </c>
      <c r="H336" s="73">
        <v>0</v>
      </c>
      <c r="I336" s="73">
        <v>0</v>
      </c>
      <c r="J336" s="73">
        <v>1</v>
      </c>
      <c r="K336" s="73">
        <v>0</v>
      </c>
      <c r="L336" s="73">
        <v>0</v>
      </c>
      <c r="M336" s="73">
        <v>0</v>
      </c>
      <c r="N336" s="73">
        <v>0</v>
      </c>
      <c r="O336" s="73">
        <v>0</v>
      </c>
      <c r="P336" s="25"/>
      <c r="Q336" s="65"/>
      <c r="R336" s="65"/>
    </row>
    <row r="337" spans="1:18" s="44" customFormat="1">
      <c r="A337" s="24" t="s">
        <v>233</v>
      </c>
      <c r="B337" s="73">
        <v>1</v>
      </c>
      <c r="C337" s="73">
        <v>0</v>
      </c>
      <c r="D337" s="73">
        <v>0</v>
      </c>
      <c r="E337" s="73">
        <v>0</v>
      </c>
      <c r="F337" s="73">
        <v>0</v>
      </c>
      <c r="G337" s="73">
        <v>0</v>
      </c>
      <c r="H337" s="73">
        <v>0</v>
      </c>
      <c r="I337" s="73">
        <v>0</v>
      </c>
      <c r="J337" s="73">
        <v>0</v>
      </c>
      <c r="K337" s="73">
        <v>0</v>
      </c>
      <c r="L337" s="73">
        <v>0</v>
      </c>
      <c r="M337" s="73">
        <v>0</v>
      </c>
      <c r="N337" s="73">
        <v>0</v>
      </c>
      <c r="O337" s="73">
        <v>0</v>
      </c>
      <c r="P337" s="25"/>
      <c r="Q337" s="65"/>
      <c r="R337" s="65"/>
    </row>
    <row r="338" spans="1:18" s="44" customFormat="1">
      <c r="A338" s="24" t="s">
        <v>234</v>
      </c>
      <c r="B338" s="73">
        <v>0</v>
      </c>
      <c r="C338" s="73">
        <v>0</v>
      </c>
      <c r="D338" s="73">
        <v>0</v>
      </c>
      <c r="E338" s="73">
        <v>0</v>
      </c>
      <c r="F338" s="73">
        <v>0</v>
      </c>
      <c r="G338" s="73">
        <v>1</v>
      </c>
      <c r="H338" s="73">
        <v>0</v>
      </c>
      <c r="I338" s="73">
        <v>0</v>
      </c>
      <c r="J338" s="73">
        <v>0</v>
      </c>
      <c r="K338" s="73">
        <v>0</v>
      </c>
      <c r="L338" s="73">
        <v>0</v>
      </c>
      <c r="M338" s="73">
        <v>0</v>
      </c>
      <c r="N338" s="73">
        <v>0</v>
      </c>
      <c r="O338" s="73">
        <v>0</v>
      </c>
      <c r="P338" s="25"/>
      <c r="Q338" s="65"/>
      <c r="R338" s="65"/>
    </row>
    <row r="339" spans="1:18" s="44" customFormat="1">
      <c r="A339" s="24" t="s">
        <v>235</v>
      </c>
      <c r="B339" s="73">
        <v>0</v>
      </c>
      <c r="C339" s="73">
        <v>0</v>
      </c>
      <c r="D339" s="73">
        <v>0</v>
      </c>
      <c r="E339" s="73">
        <v>0</v>
      </c>
      <c r="F339" s="73">
        <v>0</v>
      </c>
      <c r="G339" s="73">
        <v>0</v>
      </c>
      <c r="H339" s="73">
        <v>0</v>
      </c>
      <c r="I339" s="73">
        <v>0</v>
      </c>
      <c r="J339" s="73">
        <v>0</v>
      </c>
      <c r="K339" s="73">
        <v>0</v>
      </c>
      <c r="L339" s="73">
        <v>0</v>
      </c>
      <c r="M339" s="73">
        <v>0</v>
      </c>
      <c r="N339" s="73">
        <v>0</v>
      </c>
      <c r="O339" s="73">
        <v>0</v>
      </c>
      <c r="P339" s="25"/>
      <c r="Q339" s="65"/>
      <c r="R339" s="65"/>
    </row>
    <row r="340" spans="1:18" s="44" customFormat="1">
      <c r="A340" s="24" t="s">
        <v>236</v>
      </c>
      <c r="B340" s="73">
        <v>0</v>
      </c>
      <c r="C340" s="73">
        <v>0</v>
      </c>
      <c r="D340" s="73">
        <v>1</v>
      </c>
      <c r="E340" s="73">
        <v>0</v>
      </c>
      <c r="F340" s="73">
        <v>0</v>
      </c>
      <c r="G340" s="73">
        <v>0</v>
      </c>
      <c r="H340" s="73">
        <v>0</v>
      </c>
      <c r="I340" s="73">
        <v>1</v>
      </c>
      <c r="J340" s="73">
        <v>0</v>
      </c>
      <c r="K340" s="73">
        <v>0</v>
      </c>
      <c r="L340" s="73">
        <v>0</v>
      </c>
      <c r="M340" s="73">
        <v>0</v>
      </c>
      <c r="N340" s="73">
        <v>0</v>
      </c>
      <c r="O340" s="73">
        <v>0</v>
      </c>
      <c r="P340" s="25"/>
      <c r="Q340" s="65"/>
      <c r="R340" s="65"/>
    </row>
    <row r="341" spans="1:18" s="44" customFormat="1">
      <c r="A341" s="24" t="s">
        <v>237</v>
      </c>
      <c r="B341" s="73">
        <v>0</v>
      </c>
      <c r="C341" s="73">
        <v>0</v>
      </c>
      <c r="D341" s="73">
        <v>0</v>
      </c>
      <c r="E341" s="73">
        <v>0</v>
      </c>
      <c r="F341" s="73">
        <v>0</v>
      </c>
      <c r="G341" s="73">
        <v>0</v>
      </c>
      <c r="H341" s="73">
        <v>0</v>
      </c>
      <c r="I341" s="73">
        <v>0</v>
      </c>
      <c r="J341" s="73">
        <v>0</v>
      </c>
      <c r="K341" s="73">
        <v>0</v>
      </c>
      <c r="L341" s="73">
        <v>0</v>
      </c>
      <c r="M341" s="73">
        <v>0</v>
      </c>
      <c r="N341" s="73">
        <v>0</v>
      </c>
      <c r="O341" s="73">
        <v>0</v>
      </c>
      <c r="P341" s="25"/>
      <c r="Q341" s="65"/>
      <c r="R341" s="65"/>
    </row>
    <row r="342" spans="1:18" s="44" customFormat="1">
      <c r="A342" s="24" t="s">
        <v>238</v>
      </c>
      <c r="B342" s="73">
        <v>0</v>
      </c>
      <c r="C342" s="73">
        <v>0</v>
      </c>
      <c r="D342" s="73">
        <v>0</v>
      </c>
      <c r="E342" s="73">
        <v>0</v>
      </c>
      <c r="F342" s="73">
        <v>0</v>
      </c>
      <c r="G342" s="73">
        <v>0</v>
      </c>
      <c r="H342" s="73">
        <v>0</v>
      </c>
      <c r="I342" s="73">
        <v>0</v>
      </c>
      <c r="J342" s="73">
        <v>0</v>
      </c>
      <c r="K342" s="73">
        <v>0</v>
      </c>
      <c r="L342" s="73">
        <v>0</v>
      </c>
      <c r="M342" s="73">
        <v>0</v>
      </c>
      <c r="N342" s="73">
        <v>0</v>
      </c>
      <c r="O342" s="73">
        <v>0</v>
      </c>
      <c r="P342" s="25"/>
      <c r="Q342" s="65"/>
      <c r="R342" s="65"/>
    </row>
    <row r="343" spans="1:18" s="44" customFormat="1">
      <c r="A343" s="24" t="s">
        <v>239</v>
      </c>
      <c r="B343" s="73">
        <v>0</v>
      </c>
      <c r="C343" s="73">
        <v>0</v>
      </c>
      <c r="D343" s="73">
        <v>0</v>
      </c>
      <c r="E343" s="73">
        <v>0</v>
      </c>
      <c r="F343" s="73">
        <v>0</v>
      </c>
      <c r="G343" s="73">
        <v>0</v>
      </c>
      <c r="H343" s="73">
        <v>0</v>
      </c>
      <c r="I343" s="73">
        <v>0</v>
      </c>
      <c r="J343" s="73">
        <v>0</v>
      </c>
      <c r="K343" s="73">
        <v>0</v>
      </c>
      <c r="L343" s="73">
        <v>0</v>
      </c>
      <c r="M343" s="73">
        <v>0</v>
      </c>
      <c r="N343" s="73">
        <v>0</v>
      </c>
      <c r="O343" s="73">
        <v>0</v>
      </c>
      <c r="P343" s="25"/>
      <c r="Q343" s="65"/>
      <c r="R343" s="65"/>
    </row>
    <row r="344" spans="1:18" s="44" customFormat="1">
      <c r="A344" s="24" t="s">
        <v>240</v>
      </c>
      <c r="B344" s="73">
        <v>0</v>
      </c>
      <c r="C344" s="73">
        <v>0</v>
      </c>
      <c r="D344" s="73">
        <v>0</v>
      </c>
      <c r="E344" s="73">
        <v>0</v>
      </c>
      <c r="F344" s="73">
        <v>1</v>
      </c>
      <c r="G344" s="73">
        <v>0</v>
      </c>
      <c r="H344" s="73">
        <v>0</v>
      </c>
      <c r="I344" s="73">
        <v>0</v>
      </c>
      <c r="J344" s="73">
        <v>0</v>
      </c>
      <c r="K344" s="73">
        <v>0</v>
      </c>
      <c r="L344" s="73">
        <v>1</v>
      </c>
      <c r="M344" s="73">
        <v>0</v>
      </c>
      <c r="N344" s="73">
        <v>0</v>
      </c>
      <c r="O344" s="73">
        <v>0</v>
      </c>
      <c r="P344" s="25"/>
      <c r="Q344" s="65"/>
      <c r="R344" s="65"/>
    </row>
    <row r="345" spans="1:18" s="44" customFormat="1">
      <c r="A345" s="24" t="s">
        <v>241</v>
      </c>
      <c r="B345" s="73">
        <v>0</v>
      </c>
      <c r="C345" s="73">
        <v>0</v>
      </c>
      <c r="D345" s="73">
        <v>0</v>
      </c>
      <c r="E345" s="73">
        <v>0</v>
      </c>
      <c r="F345" s="73">
        <v>0</v>
      </c>
      <c r="G345" s="73">
        <v>0</v>
      </c>
      <c r="H345" s="73">
        <v>0</v>
      </c>
      <c r="I345" s="73">
        <v>0</v>
      </c>
      <c r="J345" s="73">
        <v>0</v>
      </c>
      <c r="K345" s="73">
        <v>0</v>
      </c>
      <c r="L345" s="73">
        <v>0</v>
      </c>
      <c r="M345" s="73">
        <v>0</v>
      </c>
      <c r="N345" s="73">
        <v>0</v>
      </c>
      <c r="O345" s="73">
        <v>0</v>
      </c>
      <c r="P345" s="25"/>
      <c r="Q345" s="65"/>
      <c r="R345" s="65"/>
    </row>
    <row r="346" spans="1:18" s="44" customFormat="1">
      <c r="A346" s="24" t="s">
        <v>242</v>
      </c>
      <c r="B346" s="73">
        <v>0</v>
      </c>
      <c r="C346" s="73">
        <v>0</v>
      </c>
      <c r="D346" s="73">
        <v>0</v>
      </c>
      <c r="E346" s="73">
        <v>0</v>
      </c>
      <c r="F346" s="73">
        <v>1</v>
      </c>
      <c r="G346" s="73">
        <v>0</v>
      </c>
      <c r="H346" s="73">
        <v>0</v>
      </c>
      <c r="I346" s="73">
        <v>0</v>
      </c>
      <c r="J346" s="73">
        <v>0</v>
      </c>
      <c r="K346" s="73">
        <v>0</v>
      </c>
      <c r="L346" s="73">
        <v>0</v>
      </c>
      <c r="M346" s="73">
        <v>0</v>
      </c>
      <c r="N346" s="73">
        <v>0</v>
      </c>
      <c r="O346" s="73">
        <v>0</v>
      </c>
      <c r="P346" s="25"/>
      <c r="Q346" s="65"/>
      <c r="R346" s="65"/>
    </row>
    <row r="347" spans="1:18" s="44" customFormat="1">
      <c r="A347" s="24" t="s">
        <v>243</v>
      </c>
      <c r="B347" s="73">
        <v>0</v>
      </c>
      <c r="C347" s="73">
        <v>0</v>
      </c>
      <c r="D347" s="73">
        <v>0</v>
      </c>
      <c r="E347" s="73">
        <v>0</v>
      </c>
      <c r="F347" s="73">
        <v>0</v>
      </c>
      <c r="G347" s="73">
        <v>0</v>
      </c>
      <c r="H347" s="73">
        <v>0</v>
      </c>
      <c r="I347" s="73">
        <v>0</v>
      </c>
      <c r="J347" s="73">
        <v>0</v>
      </c>
      <c r="K347" s="73">
        <v>0</v>
      </c>
      <c r="L347" s="73">
        <v>0</v>
      </c>
      <c r="M347" s="73">
        <v>0</v>
      </c>
      <c r="N347" s="73">
        <v>0</v>
      </c>
      <c r="O347" s="73">
        <v>0</v>
      </c>
      <c r="P347" s="25"/>
      <c r="Q347" s="65"/>
      <c r="R347" s="65"/>
    </row>
    <row r="348" spans="1:18" s="44" customFormat="1">
      <c r="A348" s="24" t="s">
        <v>244</v>
      </c>
      <c r="B348" s="73">
        <v>0</v>
      </c>
      <c r="C348" s="73">
        <v>1</v>
      </c>
      <c r="D348" s="73">
        <v>0</v>
      </c>
      <c r="E348" s="73">
        <v>0</v>
      </c>
      <c r="F348" s="73">
        <v>0</v>
      </c>
      <c r="G348" s="73">
        <v>0</v>
      </c>
      <c r="H348" s="73">
        <v>0</v>
      </c>
      <c r="I348" s="73">
        <v>0</v>
      </c>
      <c r="J348" s="73">
        <v>0</v>
      </c>
      <c r="K348" s="73">
        <v>0</v>
      </c>
      <c r="L348" s="73">
        <v>0</v>
      </c>
      <c r="M348" s="73">
        <v>0</v>
      </c>
      <c r="N348" s="73">
        <v>0</v>
      </c>
      <c r="O348" s="73">
        <v>0</v>
      </c>
      <c r="P348" s="25"/>
      <c r="Q348" s="65"/>
      <c r="R348" s="65"/>
    </row>
    <row r="349" spans="1:18" s="44" customFormat="1">
      <c r="A349" s="24" t="s">
        <v>245</v>
      </c>
      <c r="B349" s="73">
        <v>0</v>
      </c>
      <c r="C349" s="73">
        <v>0</v>
      </c>
      <c r="D349" s="73">
        <v>0</v>
      </c>
      <c r="E349" s="73">
        <v>0</v>
      </c>
      <c r="F349" s="73">
        <v>1</v>
      </c>
      <c r="G349" s="73">
        <v>0</v>
      </c>
      <c r="H349" s="73">
        <v>0</v>
      </c>
      <c r="I349" s="73">
        <v>0</v>
      </c>
      <c r="J349" s="73">
        <v>2</v>
      </c>
      <c r="K349" s="73">
        <v>0</v>
      </c>
      <c r="L349" s="73">
        <v>0</v>
      </c>
      <c r="M349" s="73">
        <v>1</v>
      </c>
      <c r="N349" s="73">
        <v>0</v>
      </c>
      <c r="O349" s="73">
        <v>0</v>
      </c>
      <c r="P349" s="25"/>
      <c r="Q349" s="65"/>
      <c r="R349" s="65"/>
    </row>
    <row r="350" spans="1:18" s="44" customFormat="1">
      <c r="A350" s="24" t="s">
        <v>246</v>
      </c>
      <c r="B350" s="73">
        <v>0</v>
      </c>
      <c r="C350" s="73">
        <v>0</v>
      </c>
      <c r="D350" s="73">
        <v>0</v>
      </c>
      <c r="E350" s="73">
        <v>0</v>
      </c>
      <c r="F350" s="73">
        <v>0</v>
      </c>
      <c r="G350" s="73">
        <v>0</v>
      </c>
      <c r="H350" s="73">
        <v>0</v>
      </c>
      <c r="I350" s="73">
        <v>0</v>
      </c>
      <c r="J350" s="73">
        <v>0</v>
      </c>
      <c r="K350" s="73">
        <v>0</v>
      </c>
      <c r="L350" s="73">
        <v>0</v>
      </c>
      <c r="M350" s="73">
        <v>0</v>
      </c>
      <c r="N350" s="73">
        <v>0</v>
      </c>
      <c r="O350" s="73">
        <v>0</v>
      </c>
      <c r="P350" s="25"/>
      <c r="Q350" s="65"/>
      <c r="R350" s="65"/>
    </row>
    <row r="351" spans="1:18" s="44" customFormat="1">
      <c r="A351" s="24" t="s">
        <v>247</v>
      </c>
      <c r="B351" s="73">
        <v>0</v>
      </c>
      <c r="C351" s="73">
        <v>0</v>
      </c>
      <c r="D351" s="73">
        <v>0</v>
      </c>
      <c r="E351" s="73">
        <v>0</v>
      </c>
      <c r="F351" s="73">
        <v>0</v>
      </c>
      <c r="G351" s="73">
        <v>0</v>
      </c>
      <c r="H351" s="73">
        <v>0</v>
      </c>
      <c r="I351" s="73">
        <v>0</v>
      </c>
      <c r="J351" s="73">
        <v>0</v>
      </c>
      <c r="K351" s="73">
        <v>0</v>
      </c>
      <c r="L351" s="73">
        <v>0</v>
      </c>
      <c r="M351" s="73">
        <v>0</v>
      </c>
      <c r="N351" s="73">
        <v>0</v>
      </c>
      <c r="O351" s="73">
        <v>0</v>
      </c>
      <c r="P351" s="25"/>
      <c r="Q351" s="65"/>
      <c r="R351" s="65"/>
    </row>
    <row r="352" spans="1:18" s="44" customFormat="1">
      <c r="A352" s="24" t="s">
        <v>248</v>
      </c>
      <c r="B352" s="73">
        <v>0</v>
      </c>
      <c r="C352" s="73">
        <v>0</v>
      </c>
      <c r="D352" s="73">
        <v>0</v>
      </c>
      <c r="E352" s="73">
        <v>0</v>
      </c>
      <c r="F352" s="73">
        <v>0</v>
      </c>
      <c r="G352" s="73">
        <v>0</v>
      </c>
      <c r="H352" s="73">
        <v>0</v>
      </c>
      <c r="I352" s="73">
        <v>0</v>
      </c>
      <c r="J352" s="73">
        <v>0</v>
      </c>
      <c r="K352" s="73">
        <v>0</v>
      </c>
      <c r="L352" s="73">
        <v>0</v>
      </c>
      <c r="M352" s="73">
        <v>0</v>
      </c>
      <c r="N352" s="73">
        <v>0</v>
      </c>
      <c r="O352" s="73">
        <v>0</v>
      </c>
      <c r="P352" s="25"/>
      <c r="Q352" s="65"/>
      <c r="R352" s="65"/>
    </row>
    <row r="353" spans="1:19" s="37" customFormat="1">
      <c r="A353" s="22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65"/>
      <c r="R353" s="65"/>
      <c r="S353" s="44"/>
    </row>
    <row r="354" spans="1:19" s="37" customFormat="1">
      <c r="A354" s="22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65"/>
      <c r="R354" s="65"/>
      <c r="S354" s="44"/>
    </row>
    <row r="355" spans="1:19" s="44" customFormat="1" ht="16.5" customHeight="1">
      <c r="A355" s="158" t="s">
        <v>345</v>
      </c>
      <c r="B355" s="155" t="s">
        <v>178</v>
      </c>
      <c r="C355" s="156"/>
      <c r="D355" s="155" t="s">
        <v>179</v>
      </c>
      <c r="E355" s="156"/>
      <c r="F355" s="155" t="s">
        <v>180</v>
      </c>
      <c r="G355" s="156"/>
      <c r="H355" s="155" t="s">
        <v>182</v>
      </c>
      <c r="I355" s="156"/>
      <c r="J355" s="155" t="s">
        <v>183</v>
      </c>
      <c r="K355" s="156"/>
      <c r="L355" s="155" t="s">
        <v>186</v>
      </c>
      <c r="M355" s="156"/>
      <c r="N355" s="155" t="s">
        <v>190</v>
      </c>
      <c r="O355" s="156"/>
      <c r="P355" s="25"/>
      <c r="Q355" s="65"/>
      <c r="R355" s="65"/>
    </row>
    <row r="356" spans="1:19" s="44" customFormat="1">
      <c r="A356" s="159"/>
      <c r="B356" s="69" t="s">
        <v>3</v>
      </c>
      <c r="C356" s="69" t="s">
        <v>4</v>
      </c>
      <c r="D356" s="69" t="s">
        <v>3</v>
      </c>
      <c r="E356" s="69" t="s">
        <v>4</v>
      </c>
      <c r="F356" s="69" t="s">
        <v>3</v>
      </c>
      <c r="G356" s="69" t="s">
        <v>4</v>
      </c>
      <c r="H356" s="69" t="s">
        <v>3</v>
      </c>
      <c r="I356" s="69" t="s">
        <v>4</v>
      </c>
      <c r="J356" s="69" t="s">
        <v>3</v>
      </c>
      <c r="K356" s="69" t="s">
        <v>4</v>
      </c>
      <c r="L356" s="69" t="s">
        <v>3</v>
      </c>
      <c r="M356" s="69" t="s">
        <v>4</v>
      </c>
      <c r="N356" s="69" t="s">
        <v>3</v>
      </c>
      <c r="O356" s="69" t="s">
        <v>4</v>
      </c>
      <c r="P356" s="33"/>
      <c r="Q356" s="45"/>
      <c r="R356" s="65"/>
    </row>
    <row r="357" spans="1:19" s="44" customFormat="1">
      <c r="A357" s="24" t="s">
        <v>227</v>
      </c>
      <c r="B357" s="71">
        <v>6</v>
      </c>
      <c r="C357" s="71">
        <v>9</v>
      </c>
      <c r="D357" s="71">
        <v>11</v>
      </c>
      <c r="E357" s="71">
        <v>2</v>
      </c>
      <c r="F357" s="71">
        <v>1</v>
      </c>
      <c r="G357" s="71">
        <v>0</v>
      </c>
      <c r="H357" s="71">
        <v>20</v>
      </c>
      <c r="I357" s="71">
        <v>6</v>
      </c>
      <c r="J357" s="71">
        <v>3</v>
      </c>
      <c r="K357" s="71">
        <v>0</v>
      </c>
      <c r="L357" s="71">
        <v>1</v>
      </c>
      <c r="M357" s="71">
        <v>0</v>
      </c>
      <c r="N357" s="71">
        <v>1</v>
      </c>
      <c r="O357" s="71">
        <v>0</v>
      </c>
      <c r="P357" s="25"/>
      <c r="Q357" s="65"/>
      <c r="R357" s="65"/>
    </row>
    <row r="358" spans="1:19" s="44" customFormat="1">
      <c r="A358" s="24" t="s">
        <v>228</v>
      </c>
      <c r="B358" s="73">
        <v>1</v>
      </c>
      <c r="C358" s="73">
        <v>4</v>
      </c>
      <c r="D358" s="73">
        <v>2</v>
      </c>
      <c r="E358" s="73">
        <v>2</v>
      </c>
      <c r="F358" s="73">
        <v>1</v>
      </c>
      <c r="G358" s="73">
        <v>0</v>
      </c>
      <c r="H358" s="73">
        <v>3</v>
      </c>
      <c r="I358" s="73">
        <v>1</v>
      </c>
      <c r="J358" s="73">
        <v>1</v>
      </c>
      <c r="K358" s="73">
        <v>0</v>
      </c>
      <c r="L358" s="73">
        <v>0</v>
      </c>
      <c r="M358" s="73">
        <v>0</v>
      </c>
      <c r="N358" s="73">
        <v>0</v>
      </c>
      <c r="O358" s="73">
        <v>0</v>
      </c>
      <c r="P358" s="25"/>
      <c r="Q358" s="65"/>
      <c r="R358" s="65"/>
    </row>
    <row r="359" spans="1:19" s="44" customFormat="1">
      <c r="A359" s="24" t="s">
        <v>229</v>
      </c>
      <c r="B359" s="73">
        <v>4</v>
      </c>
      <c r="C359" s="73">
        <v>2</v>
      </c>
      <c r="D359" s="73">
        <v>4</v>
      </c>
      <c r="E359" s="73">
        <v>0</v>
      </c>
      <c r="F359" s="73">
        <v>0</v>
      </c>
      <c r="G359" s="73">
        <v>0</v>
      </c>
      <c r="H359" s="73">
        <v>5</v>
      </c>
      <c r="I359" s="73">
        <v>3</v>
      </c>
      <c r="J359" s="73">
        <v>2</v>
      </c>
      <c r="K359" s="73">
        <v>0</v>
      </c>
      <c r="L359" s="73">
        <v>0</v>
      </c>
      <c r="M359" s="73">
        <v>0</v>
      </c>
      <c r="N359" s="73">
        <v>1</v>
      </c>
      <c r="O359" s="73">
        <v>0</v>
      </c>
      <c r="P359" s="25"/>
      <c r="Q359" s="65"/>
      <c r="R359" s="65"/>
    </row>
    <row r="360" spans="1:19" s="44" customFormat="1">
      <c r="A360" s="24" t="s">
        <v>357</v>
      </c>
      <c r="B360" s="73">
        <v>0</v>
      </c>
      <c r="C360" s="73">
        <v>1</v>
      </c>
      <c r="D360" s="73">
        <v>2</v>
      </c>
      <c r="E360" s="73">
        <v>0</v>
      </c>
      <c r="F360" s="73">
        <v>0</v>
      </c>
      <c r="G360" s="73">
        <v>0</v>
      </c>
      <c r="H360" s="73">
        <v>12</v>
      </c>
      <c r="I360" s="73">
        <v>2</v>
      </c>
      <c r="J360" s="73">
        <v>0</v>
      </c>
      <c r="K360" s="73">
        <v>0</v>
      </c>
      <c r="L360" s="73">
        <v>1</v>
      </c>
      <c r="M360" s="73">
        <v>0</v>
      </c>
      <c r="N360" s="73">
        <v>0</v>
      </c>
      <c r="O360" s="73">
        <v>0</v>
      </c>
      <c r="P360" s="25"/>
      <c r="Q360" s="65"/>
      <c r="R360" s="65"/>
    </row>
    <row r="361" spans="1:19" s="44" customFormat="1">
      <c r="A361" s="24" t="s">
        <v>230</v>
      </c>
      <c r="B361" s="73">
        <v>0</v>
      </c>
      <c r="C361" s="73">
        <v>0</v>
      </c>
      <c r="D361" s="73">
        <v>1</v>
      </c>
      <c r="E361" s="73">
        <v>0</v>
      </c>
      <c r="F361" s="73">
        <v>0</v>
      </c>
      <c r="G361" s="73">
        <v>0</v>
      </c>
      <c r="H361" s="73">
        <v>0</v>
      </c>
      <c r="I361" s="73">
        <v>0</v>
      </c>
      <c r="J361" s="73">
        <v>0</v>
      </c>
      <c r="K361" s="73">
        <v>0</v>
      </c>
      <c r="L361" s="73">
        <v>0</v>
      </c>
      <c r="M361" s="73">
        <v>0</v>
      </c>
      <c r="N361" s="73">
        <v>0</v>
      </c>
      <c r="O361" s="73">
        <v>0</v>
      </c>
      <c r="P361" s="25"/>
      <c r="Q361" s="65"/>
      <c r="R361" s="65"/>
    </row>
    <row r="362" spans="1:19" s="44" customFormat="1">
      <c r="A362" s="24" t="s">
        <v>231</v>
      </c>
      <c r="B362" s="73">
        <v>0</v>
      </c>
      <c r="C362" s="73">
        <v>0</v>
      </c>
      <c r="D362" s="73">
        <v>0</v>
      </c>
      <c r="E362" s="73">
        <v>0</v>
      </c>
      <c r="F362" s="73">
        <v>0</v>
      </c>
      <c r="G362" s="73">
        <v>0</v>
      </c>
      <c r="H362" s="73">
        <v>0</v>
      </c>
      <c r="I362" s="73">
        <v>0</v>
      </c>
      <c r="J362" s="73">
        <v>0</v>
      </c>
      <c r="K362" s="73">
        <v>0</v>
      </c>
      <c r="L362" s="73">
        <v>0</v>
      </c>
      <c r="M362" s="73">
        <v>0</v>
      </c>
      <c r="N362" s="73">
        <v>0</v>
      </c>
      <c r="O362" s="73">
        <v>0</v>
      </c>
      <c r="P362" s="25"/>
      <c r="Q362" s="65"/>
      <c r="R362" s="65"/>
    </row>
    <row r="363" spans="1:19" s="44" customFormat="1">
      <c r="A363" s="24" t="s">
        <v>232</v>
      </c>
      <c r="B363" s="73">
        <v>0</v>
      </c>
      <c r="C363" s="73">
        <v>1</v>
      </c>
      <c r="D363" s="73">
        <v>0</v>
      </c>
      <c r="E363" s="73">
        <v>0</v>
      </c>
      <c r="F363" s="73">
        <v>0</v>
      </c>
      <c r="G363" s="73">
        <v>0</v>
      </c>
      <c r="H363" s="73">
        <v>0</v>
      </c>
      <c r="I363" s="73">
        <v>0</v>
      </c>
      <c r="J363" s="73">
        <v>0</v>
      </c>
      <c r="K363" s="73">
        <v>0</v>
      </c>
      <c r="L363" s="73">
        <v>0</v>
      </c>
      <c r="M363" s="73">
        <v>0</v>
      </c>
      <c r="N363" s="73">
        <v>0</v>
      </c>
      <c r="O363" s="73">
        <v>0</v>
      </c>
      <c r="P363" s="25"/>
      <c r="Q363" s="65"/>
      <c r="R363" s="65"/>
    </row>
    <row r="364" spans="1:19" s="44" customFormat="1">
      <c r="A364" s="24" t="s">
        <v>233</v>
      </c>
      <c r="B364" s="73">
        <v>0</v>
      </c>
      <c r="C364" s="73">
        <v>0</v>
      </c>
      <c r="D364" s="73">
        <v>0</v>
      </c>
      <c r="E364" s="73">
        <v>0</v>
      </c>
      <c r="F364" s="73">
        <v>0</v>
      </c>
      <c r="G364" s="73">
        <v>0</v>
      </c>
      <c r="H364" s="73">
        <v>0</v>
      </c>
      <c r="I364" s="73">
        <v>0</v>
      </c>
      <c r="J364" s="73">
        <v>0</v>
      </c>
      <c r="K364" s="73">
        <v>0</v>
      </c>
      <c r="L364" s="73">
        <v>0</v>
      </c>
      <c r="M364" s="73">
        <v>0</v>
      </c>
      <c r="N364" s="73">
        <v>0</v>
      </c>
      <c r="O364" s="73">
        <v>0</v>
      </c>
      <c r="P364" s="25"/>
      <c r="Q364" s="65"/>
      <c r="R364" s="65"/>
    </row>
    <row r="365" spans="1:19" s="44" customFormat="1">
      <c r="A365" s="24" t="s">
        <v>234</v>
      </c>
      <c r="B365" s="73">
        <v>1</v>
      </c>
      <c r="C365" s="73">
        <v>0</v>
      </c>
      <c r="D365" s="73">
        <v>0</v>
      </c>
      <c r="E365" s="73">
        <v>0</v>
      </c>
      <c r="F365" s="73">
        <v>0</v>
      </c>
      <c r="G365" s="73">
        <v>0</v>
      </c>
      <c r="H365" s="73">
        <v>0</v>
      </c>
      <c r="I365" s="73">
        <v>0</v>
      </c>
      <c r="J365" s="73">
        <v>0</v>
      </c>
      <c r="K365" s="73">
        <v>0</v>
      </c>
      <c r="L365" s="73">
        <v>0</v>
      </c>
      <c r="M365" s="73">
        <v>0</v>
      </c>
      <c r="N365" s="73">
        <v>0</v>
      </c>
      <c r="O365" s="73">
        <v>0</v>
      </c>
      <c r="P365" s="25"/>
      <c r="Q365" s="65"/>
      <c r="R365" s="65"/>
    </row>
    <row r="366" spans="1:19" s="44" customFormat="1">
      <c r="A366" s="24" t="s">
        <v>235</v>
      </c>
      <c r="B366" s="73">
        <v>0</v>
      </c>
      <c r="C366" s="73">
        <v>0</v>
      </c>
      <c r="D366" s="73">
        <v>0</v>
      </c>
      <c r="E366" s="73">
        <v>0</v>
      </c>
      <c r="F366" s="73">
        <v>0</v>
      </c>
      <c r="G366" s="73">
        <v>0</v>
      </c>
      <c r="H366" s="73">
        <v>0</v>
      </c>
      <c r="I366" s="73">
        <v>0</v>
      </c>
      <c r="J366" s="73">
        <v>0</v>
      </c>
      <c r="K366" s="73">
        <v>0</v>
      </c>
      <c r="L366" s="73">
        <v>0</v>
      </c>
      <c r="M366" s="73">
        <v>0</v>
      </c>
      <c r="N366" s="73">
        <v>0</v>
      </c>
      <c r="O366" s="73">
        <v>0</v>
      </c>
      <c r="P366" s="25"/>
      <c r="Q366" s="65"/>
      <c r="R366" s="65"/>
    </row>
    <row r="367" spans="1:19" s="44" customFormat="1">
      <c r="A367" s="24" t="s">
        <v>236</v>
      </c>
      <c r="B367" s="73">
        <v>0</v>
      </c>
      <c r="C367" s="73">
        <v>0</v>
      </c>
      <c r="D367" s="73">
        <v>0</v>
      </c>
      <c r="E367" s="73">
        <v>0</v>
      </c>
      <c r="F367" s="73">
        <v>0</v>
      </c>
      <c r="G367" s="73">
        <v>0</v>
      </c>
      <c r="H367" s="73">
        <v>0</v>
      </c>
      <c r="I367" s="73">
        <v>0</v>
      </c>
      <c r="J367" s="73">
        <v>0</v>
      </c>
      <c r="K367" s="73">
        <v>0</v>
      </c>
      <c r="L367" s="73">
        <v>0</v>
      </c>
      <c r="M367" s="73">
        <v>0</v>
      </c>
      <c r="N367" s="73">
        <v>0</v>
      </c>
      <c r="O367" s="73">
        <v>0</v>
      </c>
      <c r="P367" s="25"/>
      <c r="Q367" s="65"/>
      <c r="R367" s="65"/>
    </row>
    <row r="368" spans="1:19" s="44" customFormat="1">
      <c r="A368" s="24" t="s">
        <v>237</v>
      </c>
      <c r="B368" s="73">
        <v>0</v>
      </c>
      <c r="C368" s="73">
        <v>0</v>
      </c>
      <c r="D368" s="73">
        <v>0</v>
      </c>
      <c r="E368" s="73">
        <v>0</v>
      </c>
      <c r="F368" s="73">
        <v>0</v>
      </c>
      <c r="G368" s="73">
        <v>0</v>
      </c>
      <c r="H368" s="73">
        <v>0</v>
      </c>
      <c r="I368" s="73">
        <v>0</v>
      </c>
      <c r="J368" s="73">
        <v>0</v>
      </c>
      <c r="K368" s="73">
        <v>0</v>
      </c>
      <c r="L368" s="73">
        <v>0</v>
      </c>
      <c r="M368" s="73">
        <v>0</v>
      </c>
      <c r="N368" s="73">
        <v>0</v>
      </c>
      <c r="O368" s="73">
        <v>0</v>
      </c>
      <c r="P368" s="25"/>
      <c r="Q368" s="65"/>
      <c r="R368" s="65"/>
    </row>
    <row r="369" spans="1:19" s="44" customFormat="1">
      <c r="A369" s="24" t="s">
        <v>238</v>
      </c>
      <c r="B369" s="73">
        <v>0</v>
      </c>
      <c r="C369" s="73">
        <v>0</v>
      </c>
      <c r="D369" s="73">
        <v>0</v>
      </c>
      <c r="E369" s="73">
        <v>0</v>
      </c>
      <c r="F369" s="73">
        <v>0</v>
      </c>
      <c r="G369" s="73">
        <v>0</v>
      </c>
      <c r="H369" s="73">
        <v>0</v>
      </c>
      <c r="I369" s="73">
        <v>0</v>
      </c>
      <c r="J369" s="73">
        <v>0</v>
      </c>
      <c r="K369" s="73">
        <v>0</v>
      </c>
      <c r="L369" s="73">
        <v>0</v>
      </c>
      <c r="M369" s="73">
        <v>0</v>
      </c>
      <c r="N369" s="73">
        <v>0</v>
      </c>
      <c r="O369" s="73">
        <v>0</v>
      </c>
      <c r="P369" s="25"/>
      <c r="Q369" s="65"/>
      <c r="R369" s="65"/>
    </row>
    <row r="370" spans="1:19" s="44" customFormat="1">
      <c r="A370" s="24" t="s">
        <v>239</v>
      </c>
      <c r="B370" s="73">
        <v>0</v>
      </c>
      <c r="C370" s="73">
        <v>0</v>
      </c>
      <c r="D370" s="73">
        <v>0</v>
      </c>
      <c r="E370" s="73">
        <v>0</v>
      </c>
      <c r="F370" s="73">
        <v>0</v>
      </c>
      <c r="G370" s="73">
        <v>0</v>
      </c>
      <c r="H370" s="73">
        <v>0</v>
      </c>
      <c r="I370" s="73">
        <v>0</v>
      </c>
      <c r="J370" s="73">
        <v>0</v>
      </c>
      <c r="K370" s="73">
        <v>0</v>
      </c>
      <c r="L370" s="73">
        <v>0</v>
      </c>
      <c r="M370" s="73">
        <v>0</v>
      </c>
      <c r="N370" s="73">
        <v>0</v>
      </c>
      <c r="O370" s="73">
        <v>0</v>
      </c>
      <c r="P370" s="25"/>
      <c r="Q370" s="65"/>
      <c r="R370" s="65"/>
    </row>
    <row r="371" spans="1:19" s="44" customFormat="1">
      <c r="A371" s="24" t="s">
        <v>240</v>
      </c>
      <c r="B371" s="73">
        <v>0</v>
      </c>
      <c r="C371" s="73">
        <v>1</v>
      </c>
      <c r="D371" s="73">
        <v>2</v>
      </c>
      <c r="E371" s="73">
        <v>0</v>
      </c>
      <c r="F371" s="73">
        <v>0</v>
      </c>
      <c r="G371" s="73">
        <v>0</v>
      </c>
      <c r="H371" s="73">
        <v>0</v>
      </c>
      <c r="I371" s="73">
        <v>0</v>
      </c>
      <c r="J371" s="73">
        <v>0</v>
      </c>
      <c r="K371" s="73">
        <v>0</v>
      </c>
      <c r="L371" s="73">
        <v>0</v>
      </c>
      <c r="M371" s="73">
        <v>0</v>
      </c>
      <c r="N371" s="73">
        <v>0</v>
      </c>
      <c r="O371" s="73">
        <v>0</v>
      </c>
      <c r="P371" s="25"/>
      <c r="Q371" s="65"/>
      <c r="R371" s="65"/>
    </row>
    <row r="372" spans="1:19" s="44" customFormat="1">
      <c r="A372" s="24" t="s">
        <v>241</v>
      </c>
      <c r="B372" s="73">
        <v>0</v>
      </c>
      <c r="C372" s="73">
        <v>0</v>
      </c>
      <c r="D372" s="73">
        <v>0</v>
      </c>
      <c r="E372" s="73">
        <v>0</v>
      </c>
      <c r="F372" s="73">
        <v>0</v>
      </c>
      <c r="G372" s="73">
        <v>0</v>
      </c>
      <c r="H372" s="73">
        <v>0</v>
      </c>
      <c r="I372" s="73">
        <v>0</v>
      </c>
      <c r="J372" s="73">
        <v>0</v>
      </c>
      <c r="K372" s="73">
        <v>0</v>
      </c>
      <c r="L372" s="73">
        <v>0</v>
      </c>
      <c r="M372" s="73">
        <v>0</v>
      </c>
      <c r="N372" s="73">
        <v>0</v>
      </c>
      <c r="O372" s="73">
        <v>0</v>
      </c>
      <c r="P372" s="25"/>
      <c r="Q372" s="65"/>
      <c r="R372" s="65"/>
    </row>
    <row r="373" spans="1:19" s="44" customFormat="1">
      <c r="A373" s="24" t="s">
        <v>242</v>
      </c>
      <c r="B373" s="73">
        <v>0</v>
      </c>
      <c r="C373" s="73">
        <v>0</v>
      </c>
      <c r="D373" s="73">
        <v>0</v>
      </c>
      <c r="E373" s="73">
        <v>0</v>
      </c>
      <c r="F373" s="73">
        <v>0</v>
      </c>
      <c r="G373" s="73">
        <v>0</v>
      </c>
      <c r="H373" s="73">
        <v>0</v>
      </c>
      <c r="I373" s="73">
        <v>0</v>
      </c>
      <c r="J373" s="73">
        <v>0</v>
      </c>
      <c r="K373" s="73">
        <v>0</v>
      </c>
      <c r="L373" s="73">
        <v>0</v>
      </c>
      <c r="M373" s="73">
        <v>0</v>
      </c>
      <c r="N373" s="73">
        <v>0</v>
      </c>
      <c r="O373" s="73">
        <v>0</v>
      </c>
      <c r="P373" s="25"/>
      <c r="Q373" s="65"/>
      <c r="R373" s="65"/>
    </row>
    <row r="374" spans="1:19" s="44" customFormat="1">
      <c r="A374" s="24" t="s">
        <v>243</v>
      </c>
      <c r="B374" s="73">
        <v>0</v>
      </c>
      <c r="C374" s="73">
        <v>0</v>
      </c>
      <c r="D374" s="73">
        <v>0</v>
      </c>
      <c r="E374" s="73">
        <v>0</v>
      </c>
      <c r="F374" s="73">
        <v>0</v>
      </c>
      <c r="G374" s="73">
        <v>0</v>
      </c>
      <c r="H374" s="73">
        <v>0</v>
      </c>
      <c r="I374" s="73">
        <v>0</v>
      </c>
      <c r="J374" s="73">
        <v>0</v>
      </c>
      <c r="K374" s="73">
        <v>0</v>
      </c>
      <c r="L374" s="73">
        <v>0</v>
      </c>
      <c r="M374" s="73">
        <v>0</v>
      </c>
      <c r="N374" s="73">
        <v>0</v>
      </c>
      <c r="O374" s="73">
        <v>0</v>
      </c>
      <c r="P374" s="25"/>
      <c r="Q374" s="65"/>
      <c r="R374" s="65"/>
    </row>
    <row r="375" spans="1:19" s="44" customFormat="1">
      <c r="A375" s="24" t="s">
        <v>244</v>
      </c>
      <c r="B375" s="73">
        <v>0</v>
      </c>
      <c r="C375" s="73">
        <v>0</v>
      </c>
      <c r="D375" s="73">
        <v>0</v>
      </c>
      <c r="E375" s="73">
        <v>0</v>
      </c>
      <c r="F375" s="73">
        <v>0</v>
      </c>
      <c r="G375" s="73">
        <v>0</v>
      </c>
      <c r="H375" s="73">
        <v>0</v>
      </c>
      <c r="I375" s="73">
        <v>0</v>
      </c>
      <c r="J375" s="73">
        <v>0</v>
      </c>
      <c r="K375" s="73">
        <v>0</v>
      </c>
      <c r="L375" s="73">
        <v>0</v>
      </c>
      <c r="M375" s="73">
        <v>0</v>
      </c>
      <c r="N375" s="73">
        <v>0</v>
      </c>
      <c r="O375" s="73">
        <v>0</v>
      </c>
      <c r="P375" s="25"/>
      <c r="Q375" s="65"/>
      <c r="R375" s="65"/>
    </row>
    <row r="376" spans="1:19" s="44" customFormat="1">
      <c r="A376" s="24" t="s">
        <v>245</v>
      </c>
      <c r="B376" s="73">
        <v>0</v>
      </c>
      <c r="C376" s="73">
        <v>0</v>
      </c>
      <c r="D376" s="73">
        <v>0</v>
      </c>
      <c r="E376" s="73">
        <v>0</v>
      </c>
      <c r="F376" s="73">
        <v>0</v>
      </c>
      <c r="G376" s="73">
        <v>0</v>
      </c>
      <c r="H376" s="73">
        <v>0</v>
      </c>
      <c r="I376" s="73">
        <v>0</v>
      </c>
      <c r="J376" s="73">
        <v>0</v>
      </c>
      <c r="K376" s="73">
        <v>0</v>
      </c>
      <c r="L376" s="73">
        <v>0</v>
      </c>
      <c r="M376" s="73">
        <v>0</v>
      </c>
      <c r="N376" s="73">
        <v>0</v>
      </c>
      <c r="O376" s="73">
        <v>0</v>
      </c>
      <c r="P376" s="25"/>
      <c r="Q376" s="65"/>
      <c r="R376" s="65"/>
    </row>
    <row r="377" spans="1:19" s="44" customFormat="1">
      <c r="A377" s="24" t="s">
        <v>246</v>
      </c>
      <c r="B377" s="73">
        <v>0</v>
      </c>
      <c r="C377" s="73">
        <v>0</v>
      </c>
      <c r="D377" s="73">
        <v>0</v>
      </c>
      <c r="E377" s="73">
        <v>0</v>
      </c>
      <c r="F377" s="73">
        <v>0</v>
      </c>
      <c r="G377" s="73">
        <v>0</v>
      </c>
      <c r="H377" s="73">
        <v>0</v>
      </c>
      <c r="I377" s="73">
        <v>0</v>
      </c>
      <c r="J377" s="73">
        <v>0</v>
      </c>
      <c r="K377" s="73">
        <v>0</v>
      </c>
      <c r="L377" s="73">
        <v>0</v>
      </c>
      <c r="M377" s="73">
        <v>0</v>
      </c>
      <c r="N377" s="73">
        <v>0</v>
      </c>
      <c r="O377" s="73">
        <v>0</v>
      </c>
      <c r="P377" s="25"/>
      <c r="Q377" s="65"/>
      <c r="R377" s="65"/>
    </row>
    <row r="378" spans="1:19" s="44" customFormat="1">
      <c r="A378" s="24" t="s">
        <v>247</v>
      </c>
      <c r="B378" s="73">
        <v>0</v>
      </c>
      <c r="C378" s="73">
        <v>0</v>
      </c>
      <c r="D378" s="73">
        <v>0</v>
      </c>
      <c r="E378" s="73">
        <v>0</v>
      </c>
      <c r="F378" s="73">
        <v>0</v>
      </c>
      <c r="G378" s="73">
        <v>0</v>
      </c>
      <c r="H378" s="73">
        <v>0</v>
      </c>
      <c r="I378" s="73">
        <v>0</v>
      </c>
      <c r="J378" s="73">
        <v>0</v>
      </c>
      <c r="K378" s="73">
        <v>0</v>
      </c>
      <c r="L378" s="73">
        <v>0</v>
      </c>
      <c r="M378" s="73">
        <v>0</v>
      </c>
      <c r="N378" s="73">
        <v>0</v>
      </c>
      <c r="O378" s="73">
        <v>0</v>
      </c>
      <c r="P378" s="25"/>
      <c r="Q378" s="65"/>
      <c r="R378" s="65"/>
    </row>
    <row r="379" spans="1:19" s="44" customFormat="1">
      <c r="A379" s="24" t="s">
        <v>248</v>
      </c>
      <c r="B379" s="73">
        <v>0</v>
      </c>
      <c r="C379" s="73">
        <v>0</v>
      </c>
      <c r="D379" s="73">
        <v>0</v>
      </c>
      <c r="E379" s="73">
        <v>0</v>
      </c>
      <c r="F379" s="73">
        <v>0</v>
      </c>
      <c r="G379" s="73">
        <v>0</v>
      </c>
      <c r="H379" s="73">
        <v>0</v>
      </c>
      <c r="I379" s="73">
        <v>0</v>
      </c>
      <c r="J379" s="73">
        <v>0</v>
      </c>
      <c r="K379" s="73">
        <v>0</v>
      </c>
      <c r="L379" s="73">
        <v>0</v>
      </c>
      <c r="M379" s="73">
        <v>0</v>
      </c>
      <c r="N379" s="73">
        <v>0</v>
      </c>
      <c r="O379" s="73">
        <v>0</v>
      </c>
      <c r="P379" s="25"/>
      <c r="Q379" s="65"/>
      <c r="R379" s="65"/>
    </row>
    <row r="380" spans="1:19" s="37" customFormat="1">
      <c r="A380" s="22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65"/>
      <c r="R380" s="65"/>
      <c r="S380" s="44"/>
    </row>
    <row r="381" spans="1:19" s="37" customFormat="1">
      <c r="A381" s="22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65"/>
      <c r="R381" s="65"/>
      <c r="S381" s="44"/>
    </row>
    <row r="382" spans="1:19" s="44" customFormat="1" ht="16.5" customHeight="1">
      <c r="A382" s="158" t="s">
        <v>345</v>
      </c>
      <c r="B382" s="155" t="s">
        <v>191</v>
      </c>
      <c r="C382" s="156"/>
      <c r="D382" s="155" t="s">
        <v>193</v>
      </c>
      <c r="E382" s="156"/>
      <c r="F382" s="155" t="s">
        <v>194</v>
      </c>
      <c r="G382" s="156"/>
      <c r="H382" s="155" t="s">
        <v>198</v>
      </c>
      <c r="I382" s="156"/>
      <c r="J382" s="155" t="s">
        <v>200</v>
      </c>
      <c r="K382" s="156"/>
      <c r="L382" s="155" t="s">
        <v>201</v>
      </c>
      <c r="M382" s="156"/>
      <c r="N382" s="155" t="s">
        <v>203</v>
      </c>
      <c r="O382" s="156"/>
      <c r="P382" s="25"/>
      <c r="Q382" s="65"/>
      <c r="R382" s="65"/>
    </row>
    <row r="383" spans="1:19" s="44" customFormat="1">
      <c r="A383" s="159"/>
      <c r="B383" s="69" t="s">
        <v>3</v>
      </c>
      <c r="C383" s="69" t="s">
        <v>4</v>
      </c>
      <c r="D383" s="69" t="s">
        <v>3</v>
      </c>
      <c r="E383" s="69" t="s">
        <v>4</v>
      </c>
      <c r="F383" s="69" t="s">
        <v>3</v>
      </c>
      <c r="G383" s="69" t="s">
        <v>4</v>
      </c>
      <c r="H383" s="69" t="s">
        <v>3</v>
      </c>
      <c r="I383" s="69" t="s">
        <v>4</v>
      </c>
      <c r="J383" s="69" t="s">
        <v>3</v>
      </c>
      <c r="K383" s="69" t="s">
        <v>4</v>
      </c>
      <c r="L383" s="69" t="s">
        <v>3</v>
      </c>
      <c r="M383" s="69" t="s">
        <v>4</v>
      </c>
      <c r="N383" s="69" t="s">
        <v>3</v>
      </c>
      <c r="O383" s="69" t="s">
        <v>4</v>
      </c>
      <c r="P383" s="33"/>
      <c r="Q383" s="65"/>
      <c r="R383" s="65"/>
    </row>
    <row r="384" spans="1:19" s="44" customFormat="1">
      <c r="A384" s="24" t="s">
        <v>227</v>
      </c>
      <c r="B384" s="71">
        <v>1</v>
      </c>
      <c r="C384" s="71">
        <v>1</v>
      </c>
      <c r="D384" s="71">
        <v>1</v>
      </c>
      <c r="E384" s="71">
        <v>0</v>
      </c>
      <c r="F384" s="71">
        <v>3</v>
      </c>
      <c r="G384" s="71">
        <v>0</v>
      </c>
      <c r="H384" s="71">
        <v>1</v>
      </c>
      <c r="I384" s="71">
        <v>0</v>
      </c>
      <c r="J384" s="71">
        <v>5</v>
      </c>
      <c r="K384" s="71">
        <v>3</v>
      </c>
      <c r="L384" s="71">
        <v>3</v>
      </c>
      <c r="M384" s="71">
        <v>1</v>
      </c>
      <c r="N384" s="71">
        <v>22</v>
      </c>
      <c r="O384" s="71">
        <v>1</v>
      </c>
      <c r="P384" s="25"/>
      <c r="Q384" s="65"/>
      <c r="R384" s="65"/>
    </row>
    <row r="385" spans="1:18" s="44" customFormat="1">
      <c r="A385" s="24" t="s">
        <v>228</v>
      </c>
      <c r="B385" s="73">
        <v>1</v>
      </c>
      <c r="C385" s="73">
        <v>1</v>
      </c>
      <c r="D385" s="73">
        <v>0</v>
      </c>
      <c r="E385" s="73">
        <v>0</v>
      </c>
      <c r="F385" s="73">
        <v>0</v>
      </c>
      <c r="G385" s="73">
        <v>0</v>
      </c>
      <c r="H385" s="73">
        <v>0</v>
      </c>
      <c r="I385" s="73">
        <v>0</v>
      </c>
      <c r="J385" s="73">
        <v>0</v>
      </c>
      <c r="K385" s="73">
        <v>0</v>
      </c>
      <c r="L385" s="73">
        <v>0</v>
      </c>
      <c r="M385" s="73">
        <v>0</v>
      </c>
      <c r="N385" s="73">
        <v>13</v>
      </c>
      <c r="O385" s="73">
        <v>1</v>
      </c>
      <c r="P385" s="25"/>
      <c r="Q385" s="65"/>
      <c r="R385" s="65"/>
    </row>
    <row r="386" spans="1:18" s="44" customFormat="1">
      <c r="A386" s="24" t="s">
        <v>229</v>
      </c>
      <c r="B386" s="73">
        <v>0</v>
      </c>
      <c r="C386" s="73">
        <v>0</v>
      </c>
      <c r="D386" s="73">
        <v>1</v>
      </c>
      <c r="E386" s="73">
        <v>0</v>
      </c>
      <c r="F386" s="73">
        <v>1</v>
      </c>
      <c r="G386" s="73">
        <v>0</v>
      </c>
      <c r="H386" s="73">
        <v>0</v>
      </c>
      <c r="I386" s="73">
        <v>0</v>
      </c>
      <c r="J386" s="73">
        <v>5</v>
      </c>
      <c r="K386" s="73">
        <v>3</v>
      </c>
      <c r="L386" s="73">
        <v>0</v>
      </c>
      <c r="M386" s="73">
        <v>1</v>
      </c>
      <c r="N386" s="73">
        <v>2</v>
      </c>
      <c r="O386" s="73">
        <v>0</v>
      </c>
      <c r="P386" s="25"/>
      <c r="Q386" s="65"/>
      <c r="R386" s="65"/>
    </row>
    <row r="387" spans="1:18" s="44" customFormat="1">
      <c r="A387" s="24" t="s">
        <v>357</v>
      </c>
      <c r="B387" s="73">
        <v>0</v>
      </c>
      <c r="C387" s="73">
        <v>0</v>
      </c>
      <c r="D387" s="73">
        <v>0</v>
      </c>
      <c r="E387" s="73">
        <v>0</v>
      </c>
      <c r="F387" s="73">
        <v>0</v>
      </c>
      <c r="G387" s="73">
        <v>0</v>
      </c>
      <c r="H387" s="73">
        <v>0</v>
      </c>
      <c r="I387" s="73">
        <v>0</v>
      </c>
      <c r="J387" s="73">
        <v>0</v>
      </c>
      <c r="K387" s="73">
        <v>0</v>
      </c>
      <c r="L387" s="73">
        <v>1</v>
      </c>
      <c r="M387" s="73">
        <v>0</v>
      </c>
      <c r="N387" s="73">
        <v>4</v>
      </c>
      <c r="O387" s="73">
        <v>0</v>
      </c>
      <c r="P387" s="25"/>
      <c r="Q387" s="65"/>
      <c r="R387" s="65"/>
    </row>
    <row r="388" spans="1:18" s="44" customFormat="1">
      <c r="A388" s="24" t="s">
        <v>230</v>
      </c>
      <c r="B388" s="73">
        <v>0</v>
      </c>
      <c r="C388" s="73">
        <v>0</v>
      </c>
      <c r="D388" s="73">
        <v>0</v>
      </c>
      <c r="E388" s="73">
        <v>0</v>
      </c>
      <c r="F388" s="73">
        <v>0</v>
      </c>
      <c r="G388" s="73">
        <v>0</v>
      </c>
      <c r="H388" s="73">
        <v>1</v>
      </c>
      <c r="I388" s="73">
        <v>0</v>
      </c>
      <c r="J388" s="73">
        <v>0</v>
      </c>
      <c r="K388" s="73">
        <v>0</v>
      </c>
      <c r="L388" s="73">
        <v>0</v>
      </c>
      <c r="M388" s="73">
        <v>0</v>
      </c>
      <c r="N388" s="73">
        <v>0</v>
      </c>
      <c r="O388" s="73">
        <v>0</v>
      </c>
      <c r="P388" s="25"/>
      <c r="Q388" s="65"/>
      <c r="R388" s="65"/>
    </row>
    <row r="389" spans="1:18" s="44" customFormat="1">
      <c r="A389" s="24" t="s">
        <v>231</v>
      </c>
      <c r="B389" s="73">
        <v>0</v>
      </c>
      <c r="C389" s="73">
        <v>0</v>
      </c>
      <c r="D389" s="73">
        <v>0</v>
      </c>
      <c r="E389" s="73">
        <v>0</v>
      </c>
      <c r="F389" s="73">
        <v>0</v>
      </c>
      <c r="G389" s="73">
        <v>0</v>
      </c>
      <c r="H389" s="73">
        <v>0</v>
      </c>
      <c r="I389" s="73">
        <v>0</v>
      </c>
      <c r="J389" s="73">
        <v>0</v>
      </c>
      <c r="K389" s="73">
        <v>0</v>
      </c>
      <c r="L389" s="73">
        <v>0</v>
      </c>
      <c r="M389" s="73">
        <v>0</v>
      </c>
      <c r="N389" s="73">
        <v>1</v>
      </c>
      <c r="O389" s="73">
        <v>0</v>
      </c>
      <c r="P389" s="25"/>
      <c r="Q389" s="65"/>
      <c r="R389" s="65"/>
    </row>
    <row r="390" spans="1:18" s="44" customFormat="1">
      <c r="A390" s="24" t="s">
        <v>232</v>
      </c>
      <c r="B390" s="73">
        <v>0</v>
      </c>
      <c r="C390" s="73">
        <v>0</v>
      </c>
      <c r="D390" s="73">
        <v>0</v>
      </c>
      <c r="E390" s="73">
        <v>0</v>
      </c>
      <c r="F390" s="73">
        <v>1</v>
      </c>
      <c r="G390" s="73">
        <v>0</v>
      </c>
      <c r="H390" s="73">
        <v>0</v>
      </c>
      <c r="I390" s="73">
        <v>0</v>
      </c>
      <c r="J390" s="73">
        <v>0</v>
      </c>
      <c r="K390" s="73">
        <v>0</v>
      </c>
      <c r="L390" s="73">
        <v>1</v>
      </c>
      <c r="M390" s="73">
        <v>0</v>
      </c>
      <c r="N390" s="73">
        <v>1</v>
      </c>
      <c r="O390" s="73">
        <v>0</v>
      </c>
      <c r="P390" s="25"/>
      <c r="Q390" s="65"/>
      <c r="R390" s="65"/>
    </row>
    <row r="391" spans="1:18" s="44" customFormat="1">
      <c r="A391" s="24" t="s">
        <v>233</v>
      </c>
      <c r="B391" s="73">
        <v>0</v>
      </c>
      <c r="C391" s="73">
        <v>0</v>
      </c>
      <c r="D391" s="73">
        <v>0</v>
      </c>
      <c r="E391" s="73">
        <v>0</v>
      </c>
      <c r="F391" s="73">
        <v>0</v>
      </c>
      <c r="G391" s="73">
        <v>0</v>
      </c>
      <c r="H391" s="73">
        <v>0</v>
      </c>
      <c r="I391" s="73">
        <v>0</v>
      </c>
      <c r="J391" s="73">
        <v>0</v>
      </c>
      <c r="K391" s="73">
        <v>0</v>
      </c>
      <c r="L391" s="73">
        <v>0</v>
      </c>
      <c r="M391" s="73">
        <v>0</v>
      </c>
      <c r="N391" s="73">
        <v>0</v>
      </c>
      <c r="O391" s="73">
        <v>0</v>
      </c>
      <c r="P391" s="25"/>
      <c r="Q391" s="65"/>
      <c r="R391" s="65"/>
    </row>
    <row r="392" spans="1:18" s="44" customFormat="1">
      <c r="A392" s="24" t="s">
        <v>234</v>
      </c>
      <c r="B392" s="73">
        <v>0</v>
      </c>
      <c r="C392" s="73">
        <v>0</v>
      </c>
      <c r="D392" s="73">
        <v>0</v>
      </c>
      <c r="E392" s="73">
        <v>0</v>
      </c>
      <c r="F392" s="73">
        <v>0</v>
      </c>
      <c r="G392" s="73">
        <v>0</v>
      </c>
      <c r="H392" s="73">
        <v>0</v>
      </c>
      <c r="I392" s="73">
        <v>0</v>
      </c>
      <c r="J392" s="73">
        <v>0</v>
      </c>
      <c r="K392" s="73">
        <v>0</v>
      </c>
      <c r="L392" s="73">
        <v>0</v>
      </c>
      <c r="M392" s="73">
        <v>0</v>
      </c>
      <c r="N392" s="73">
        <v>0</v>
      </c>
      <c r="O392" s="73">
        <v>0</v>
      </c>
      <c r="P392" s="25"/>
      <c r="Q392" s="65"/>
      <c r="R392" s="65"/>
    </row>
    <row r="393" spans="1:18" s="44" customFormat="1">
      <c r="A393" s="24" t="s">
        <v>235</v>
      </c>
      <c r="B393" s="73">
        <v>0</v>
      </c>
      <c r="C393" s="73">
        <v>0</v>
      </c>
      <c r="D393" s="73">
        <v>0</v>
      </c>
      <c r="E393" s="73">
        <v>0</v>
      </c>
      <c r="F393" s="73">
        <v>0</v>
      </c>
      <c r="G393" s="73">
        <v>0</v>
      </c>
      <c r="H393" s="73">
        <v>0</v>
      </c>
      <c r="I393" s="73">
        <v>0</v>
      </c>
      <c r="J393" s="73">
        <v>0</v>
      </c>
      <c r="K393" s="73">
        <v>0</v>
      </c>
      <c r="L393" s="73">
        <v>0</v>
      </c>
      <c r="M393" s="73">
        <v>0</v>
      </c>
      <c r="N393" s="73">
        <v>0</v>
      </c>
      <c r="O393" s="73">
        <v>0</v>
      </c>
      <c r="P393" s="25"/>
      <c r="Q393" s="65"/>
      <c r="R393" s="65"/>
    </row>
    <row r="394" spans="1:18" s="44" customFormat="1">
      <c r="A394" s="24" t="s">
        <v>236</v>
      </c>
      <c r="B394" s="73">
        <v>0</v>
      </c>
      <c r="C394" s="73">
        <v>0</v>
      </c>
      <c r="D394" s="73">
        <v>0</v>
      </c>
      <c r="E394" s="73">
        <v>0</v>
      </c>
      <c r="F394" s="73">
        <v>1</v>
      </c>
      <c r="G394" s="73">
        <v>0</v>
      </c>
      <c r="H394" s="73">
        <v>0</v>
      </c>
      <c r="I394" s="73">
        <v>0</v>
      </c>
      <c r="J394" s="73">
        <v>0</v>
      </c>
      <c r="K394" s="73">
        <v>0</v>
      </c>
      <c r="L394" s="73">
        <v>1</v>
      </c>
      <c r="M394" s="73">
        <v>0</v>
      </c>
      <c r="N394" s="73">
        <v>0</v>
      </c>
      <c r="O394" s="73">
        <v>0</v>
      </c>
      <c r="P394" s="25"/>
      <c r="Q394" s="65"/>
      <c r="R394" s="65"/>
    </row>
    <row r="395" spans="1:18" s="44" customFormat="1">
      <c r="A395" s="24" t="s">
        <v>237</v>
      </c>
      <c r="B395" s="73">
        <v>0</v>
      </c>
      <c r="C395" s="73">
        <v>0</v>
      </c>
      <c r="D395" s="73">
        <v>0</v>
      </c>
      <c r="E395" s="73">
        <v>0</v>
      </c>
      <c r="F395" s="73">
        <v>0</v>
      </c>
      <c r="G395" s="73">
        <v>0</v>
      </c>
      <c r="H395" s="73">
        <v>0</v>
      </c>
      <c r="I395" s="73">
        <v>0</v>
      </c>
      <c r="J395" s="73">
        <v>0</v>
      </c>
      <c r="K395" s="73">
        <v>0</v>
      </c>
      <c r="L395" s="73">
        <v>0</v>
      </c>
      <c r="M395" s="73">
        <v>0</v>
      </c>
      <c r="N395" s="73">
        <v>0</v>
      </c>
      <c r="O395" s="73">
        <v>0</v>
      </c>
      <c r="P395" s="25"/>
      <c r="Q395" s="65"/>
      <c r="R395" s="65"/>
    </row>
    <row r="396" spans="1:18" s="44" customFormat="1">
      <c r="A396" s="24" t="s">
        <v>238</v>
      </c>
      <c r="B396" s="73">
        <v>0</v>
      </c>
      <c r="C396" s="73">
        <v>0</v>
      </c>
      <c r="D396" s="73">
        <v>0</v>
      </c>
      <c r="E396" s="73">
        <v>0</v>
      </c>
      <c r="F396" s="73">
        <v>0</v>
      </c>
      <c r="G396" s="73">
        <v>0</v>
      </c>
      <c r="H396" s="73">
        <v>0</v>
      </c>
      <c r="I396" s="73">
        <v>0</v>
      </c>
      <c r="J396" s="73">
        <v>0</v>
      </c>
      <c r="K396" s="73">
        <v>0</v>
      </c>
      <c r="L396" s="73">
        <v>0</v>
      </c>
      <c r="M396" s="73">
        <v>0</v>
      </c>
      <c r="N396" s="73">
        <v>1</v>
      </c>
      <c r="O396" s="73">
        <v>0</v>
      </c>
      <c r="P396" s="25"/>
      <c r="Q396" s="65"/>
      <c r="R396" s="65"/>
    </row>
    <row r="397" spans="1:18" s="44" customFormat="1">
      <c r="A397" s="24" t="s">
        <v>239</v>
      </c>
      <c r="B397" s="73">
        <v>0</v>
      </c>
      <c r="C397" s="73">
        <v>0</v>
      </c>
      <c r="D397" s="73">
        <v>0</v>
      </c>
      <c r="E397" s="73">
        <v>0</v>
      </c>
      <c r="F397" s="73">
        <v>0</v>
      </c>
      <c r="G397" s="73">
        <v>0</v>
      </c>
      <c r="H397" s="73">
        <v>0</v>
      </c>
      <c r="I397" s="73">
        <v>0</v>
      </c>
      <c r="J397" s="73">
        <v>0</v>
      </c>
      <c r="K397" s="73">
        <v>0</v>
      </c>
      <c r="L397" s="73">
        <v>0</v>
      </c>
      <c r="M397" s="73">
        <v>0</v>
      </c>
      <c r="N397" s="73">
        <v>0</v>
      </c>
      <c r="O397" s="73">
        <v>0</v>
      </c>
      <c r="P397" s="25"/>
      <c r="Q397" s="65"/>
      <c r="R397" s="65"/>
    </row>
    <row r="398" spans="1:18" s="44" customFormat="1">
      <c r="A398" s="24" t="s">
        <v>240</v>
      </c>
      <c r="B398" s="73">
        <v>0</v>
      </c>
      <c r="C398" s="73">
        <v>0</v>
      </c>
      <c r="D398" s="73">
        <v>0</v>
      </c>
      <c r="E398" s="73">
        <v>0</v>
      </c>
      <c r="F398" s="73">
        <v>0</v>
      </c>
      <c r="G398" s="73">
        <v>0</v>
      </c>
      <c r="H398" s="73">
        <v>0</v>
      </c>
      <c r="I398" s="73">
        <v>0</v>
      </c>
      <c r="J398" s="73">
        <v>0</v>
      </c>
      <c r="K398" s="73">
        <v>0</v>
      </c>
      <c r="L398" s="73">
        <v>0</v>
      </c>
      <c r="M398" s="73">
        <v>0</v>
      </c>
      <c r="N398" s="73">
        <v>0</v>
      </c>
      <c r="O398" s="73">
        <v>0</v>
      </c>
      <c r="P398" s="25"/>
      <c r="Q398" s="65"/>
      <c r="R398" s="65"/>
    </row>
    <row r="399" spans="1:18" s="44" customFormat="1">
      <c r="A399" s="24" t="s">
        <v>241</v>
      </c>
      <c r="B399" s="73">
        <v>0</v>
      </c>
      <c r="C399" s="73">
        <v>0</v>
      </c>
      <c r="D399" s="73">
        <v>0</v>
      </c>
      <c r="E399" s="73">
        <v>0</v>
      </c>
      <c r="F399" s="73">
        <v>0</v>
      </c>
      <c r="G399" s="73">
        <v>0</v>
      </c>
      <c r="H399" s="73">
        <v>0</v>
      </c>
      <c r="I399" s="73">
        <v>0</v>
      </c>
      <c r="J399" s="73">
        <v>0</v>
      </c>
      <c r="K399" s="73">
        <v>0</v>
      </c>
      <c r="L399" s="73">
        <v>0</v>
      </c>
      <c r="M399" s="73">
        <v>0</v>
      </c>
      <c r="N399" s="73">
        <v>0</v>
      </c>
      <c r="O399" s="73">
        <v>0</v>
      </c>
      <c r="P399" s="25"/>
      <c r="Q399" s="65"/>
      <c r="R399" s="65"/>
    </row>
    <row r="400" spans="1:18" s="44" customFormat="1">
      <c r="A400" s="24" t="s">
        <v>242</v>
      </c>
      <c r="B400" s="73">
        <v>0</v>
      </c>
      <c r="C400" s="73">
        <v>0</v>
      </c>
      <c r="D400" s="73">
        <v>0</v>
      </c>
      <c r="E400" s="73">
        <v>0</v>
      </c>
      <c r="F400" s="73">
        <v>0</v>
      </c>
      <c r="G400" s="73">
        <v>0</v>
      </c>
      <c r="H400" s="73">
        <v>0</v>
      </c>
      <c r="I400" s="73">
        <v>0</v>
      </c>
      <c r="J400" s="73">
        <v>0</v>
      </c>
      <c r="K400" s="73">
        <v>0</v>
      </c>
      <c r="L400" s="73">
        <v>0</v>
      </c>
      <c r="M400" s="73">
        <v>0</v>
      </c>
      <c r="N400" s="73">
        <v>0</v>
      </c>
      <c r="O400" s="73">
        <v>0</v>
      </c>
      <c r="P400" s="25"/>
      <c r="Q400" s="65"/>
      <c r="R400" s="65"/>
    </row>
    <row r="401" spans="1:19" s="44" customFormat="1">
      <c r="A401" s="24" t="s">
        <v>243</v>
      </c>
      <c r="B401" s="73">
        <v>0</v>
      </c>
      <c r="C401" s="73">
        <v>0</v>
      </c>
      <c r="D401" s="73">
        <v>0</v>
      </c>
      <c r="E401" s="73">
        <v>0</v>
      </c>
      <c r="F401" s="73">
        <v>0</v>
      </c>
      <c r="G401" s="73">
        <v>0</v>
      </c>
      <c r="H401" s="73">
        <v>0</v>
      </c>
      <c r="I401" s="73">
        <v>0</v>
      </c>
      <c r="J401" s="73">
        <v>0</v>
      </c>
      <c r="K401" s="73">
        <v>0</v>
      </c>
      <c r="L401" s="73">
        <v>0</v>
      </c>
      <c r="M401" s="73">
        <v>0</v>
      </c>
      <c r="N401" s="73">
        <v>0</v>
      </c>
      <c r="O401" s="73">
        <v>0</v>
      </c>
      <c r="P401" s="25"/>
      <c r="Q401" s="65"/>
      <c r="R401" s="65"/>
    </row>
    <row r="402" spans="1:19" s="44" customFormat="1">
      <c r="A402" s="24" t="s">
        <v>244</v>
      </c>
      <c r="B402" s="73">
        <v>0</v>
      </c>
      <c r="C402" s="73">
        <v>0</v>
      </c>
      <c r="D402" s="73">
        <v>0</v>
      </c>
      <c r="E402" s="73">
        <v>0</v>
      </c>
      <c r="F402" s="73">
        <v>0</v>
      </c>
      <c r="G402" s="73">
        <v>0</v>
      </c>
      <c r="H402" s="73">
        <v>0</v>
      </c>
      <c r="I402" s="73">
        <v>0</v>
      </c>
      <c r="J402" s="73">
        <v>0</v>
      </c>
      <c r="K402" s="73">
        <v>0</v>
      </c>
      <c r="L402" s="73">
        <v>0</v>
      </c>
      <c r="M402" s="73">
        <v>0</v>
      </c>
      <c r="N402" s="73">
        <v>0</v>
      </c>
      <c r="O402" s="73">
        <v>0</v>
      </c>
      <c r="P402" s="25"/>
      <c r="Q402" s="65"/>
      <c r="R402" s="65"/>
    </row>
    <row r="403" spans="1:19" s="44" customFormat="1">
      <c r="A403" s="24" t="s">
        <v>245</v>
      </c>
      <c r="B403" s="73">
        <v>0</v>
      </c>
      <c r="C403" s="73">
        <v>0</v>
      </c>
      <c r="D403" s="73">
        <v>0</v>
      </c>
      <c r="E403" s="73">
        <v>0</v>
      </c>
      <c r="F403" s="73">
        <v>0</v>
      </c>
      <c r="G403" s="73">
        <v>0</v>
      </c>
      <c r="H403" s="73">
        <v>0</v>
      </c>
      <c r="I403" s="73">
        <v>0</v>
      </c>
      <c r="J403" s="73">
        <v>0</v>
      </c>
      <c r="K403" s="73">
        <v>0</v>
      </c>
      <c r="L403" s="73">
        <v>0</v>
      </c>
      <c r="M403" s="73">
        <v>0</v>
      </c>
      <c r="N403" s="73">
        <v>0</v>
      </c>
      <c r="O403" s="73">
        <v>0</v>
      </c>
      <c r="P403" s="25"/>
      <c r="Q403" s="65"/>
      <c r="R403" s="65"/>
    </row>
    <row r="404" spans="1:19" s="44" customFormat="1">
      <c r="A404" s="24" t="s">
        <v>246</v>
      </c>
      <c r="B404" s="73">
        <v>0</v>
      </c>
      <c r="C404" s="73">
        <v>0</v>
      </c>
      <c r="D404" s="73">
        <v>0</v>
      </c>
      <c r="E404" s="73">
        <v>0</v>
      </c>
      <c r="F404" s="73">
        <v>0</v>
      </c>
      <c r="G404" s="73">
        <v>0</v>
      </c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73">
        <v>0</v>
      </c>
      <c r="N404" s="73">
        <v>0</v>
      </c>
      <c r="O404" s="73">
        <v>0</v>
      </c>
      <c r="P404" s="25"/>
      <c r="Q404" s="65"/>
      <c r="R404" s="65"/>
    </row>
    <row r="405" spans="1:19" s="44" customFormat="1">
      <c r="A405" s="24" t="s">
        <v>247</v>
      </c>
      <c r="B405" s="73">
        <v>0</v>
      </c>
      <c r="C405" s="73">
        <v>0</v>
      </c>
      <c r="D405" s="73">
        <v>0</v>
      </c>
      <c r="E405" s="73">
        <v>0</v>
      </c>
      <c r="F405" s="73">
        <v>0</v>
      </c>
      <c r="G405" s="73">
        <v>0</v>
      </c>
      <c r="H405" s="73">
        <v>0</v>
      </c>
      <c r="I405" s="73">
        <v>0</v>
      </c>
      <c r="J405" s="73">
        <v>0</v>
      </c>
      <c r="K405" s="73">
        <v>0</v>
      </c>
      <c r="L405" s="73">
        <v>0</v>
      </c>
      <c r="M405" s="73">
        <v>0</v>
      </c>
      <c r="N405" s="73">
        <v>0</v>
      </c>
      <c r="O405" s="73">
        <v>0</v>
      </c>
      <c r="P405" s="25"/>
      <c r="Q405" s="65"/>
      <c r="R405" s="65"/>
    </row>
    <row r="406" spans="1:19" s="44" customFormat="1">
      <c r="A406" s="24" t="s">
        <v>248</v>
      </c>
      <c r="B406" s="73">
        <v>0</v>
      </c>
      <c r="C406" s="73">
        <v>0</v>
      </c>
      <c r="D406" s="73">
        <v>0</v>
      </c>
      <c r="E406" s="73">
        <v>0</v>
      </c>
      <c r="F406" s="73">
        <v>0</v>
      </c>
      <c r="G406" s="73">
        <v>0</v>
      </c>
      <c r="H406" s="73">
        <v>0</v>
      </c>
      <c r="I406" s="73">
        <v>0</v>
      </c>
      <c r="J406" s="73">
        <v>0</v>
      </c>
      <c r="K406" s="73">
        <v>0</v>
      </c>
      <c r="L406" s="73">
        <v>0</v>
      </c>
      <c r="M406" s="73">
        <v>0</v>
      </c>
      <c r="N406" s="73">
        <v>0</v>
      </c>
      <c r="O406" s="73">
        <v>0</v>
      </c>
      <c r="P406" s="25"/>
      <c r="Q406" s="65"/>
      <c r="R406" s="65"/>
    </row>
    <row r="407" spans="1:19" s="37" customFormat="1">
      <c r="A407" s="22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65"/>
      <c r="R407" s="65"/>
      <c r="S407" s="44"/>
    </row>
    <row r="408" spans="1:19" s="37" customFormat="1">
      <c r="A408" s="22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65"/>
      <c r="R408" s="65"/>
      <c r="S408" s="44"/>
    </row>
    <row r="409" spans="1:19" s="37" customFormat="1" ht="16.5" customHeight="1">
      <c r="A409" s="158" t="s">
        <v>345</v>
      </c>
      <c r="B409" s="155" t="s">
        <v>206</v>
      </c>
      <c r="C409" s="156"/>
      <c r="D409" s="155" t="s">
        <v>208</v>
      </c>
      <c r="E409" s="156"/>
      <c r="F409" s="155" t="s">
        <v>210</v>
      </c>
      <c r="G409" s="156"/>
      <c r="H409" s="155" t="s">
        <v>211</v>
      </c>
      <c r="I409" s="156"/>
      <c r="J409" s="155" t="s">
        <v>212</v>
      </c>
      <c r="K409" s="156"/>
      <c r="L409" s="155" t="s">
        <v>213</v>
      </c>
      <c r="M409" s="156"/>
      <c r="N409" s="155" t="s">
        <v>215</v>
      </c>
      <c r="O409" s="156"/>
      <c r="P409" s="25"/>
      <c r="Q409" s="65"/>
      <c r="R409" s="65"/>
      <c r="S409" s="44"/>
    </row>
    <row r="410" spans="1:19" s="37" customFormat="1">
      <c r="A410" s="159"/>
      <c r="B410" s="69" t="s">
        <v>3</v>
      </c>
      <c r="C410" s="69" t="s">
        <v>4</v>
      </c>
      <c r="D410" s="69" t="s">
        <v>3</v>
      </c>
      <c r="E410" s="69" t="s">
        <v>4</v>
      </c>
      <c r="F410" s="69" t="s">
        <v>3</v>
      </c>
      <c r="G410" s="69" t="s">
        <v>4</v>
      </c>
      <c r="H410" s="69" t="s">
        <v>3</v>
      </c>
      <c r="I410" s="69" t="s">
        <v>4</v>
      </c>
      <c r="J410" s="69" t="s">
        <v>3</v>
      </c>
      <c r="K410" s="69" t="s">
        <v>4</v>
      </c>
      <c r="L410" s="69" t="s">
        <v>3</v>
      </c>
      <c r="M410" s="69" t="s">
        <v>4</v>
      </c>
      <c r="N410" s="69" t="s">
        <v>3</v>
      </c>
      <c r="O410" s="69" t="s">
        <v>4</v>
      </c>
      <c r="P410" s="33"/>
      <c r="Q410" s="65"/>
      <c r="R410" s="65"/>
      <c r="S410" s="44"/>
    </row>
    <row r="411" spans="1:19" s="37" customFormat="1">
      <c r="A411" s="24" t="s">
        <v>227</v>
      </c>
      <c r="B411" s="71">
        <v>1</v>
      </c>
      <c r="C411" s="71">
        <v>0</v>
      </c>
      <c r="D411" s="71">
        <v>270</v>
      </c>
      <c r="E411" s="71">
        <v>152</v>
      </c>
      <c r="F411" s="71">
        <v>0</v>
      </c>
      <c r="G411" s="71">
        <v>1</v>
      </c>
      <c r="H411" s="71">
        <v>1</v>
      </c>
      <c r="I411" s="71">
        <v>0</v>
      </c>
      <c r="J411" s="71">
        <v>1</v>
      </c>
      <c r="K411" s="71">
        <v>0</v>
      </c>
      <c r="L411" s="71">
        <v>1</v>
      </c>
      <c r="M411" s="71">
        <v>0</v>
      </c>
      <c r="N411" s="71">
        <v>4</v>
      </c>
      <c r="O411" s="71">
        <v>0</v>
      </c>
      <c r="P411" s="25"/>
      <c r="Q411" s="65"/>
      <c r="R411" s="65"/>
      <c r="S411" s="44"/>
    </row>
    <row r="412" spans="1:19" s="37" customFormat="1">
      <c r="A412" s="24" t="s">
        <v>228</v>
      </c>
      <c r="B412" s="73">
        <v>1</v>
      </c>
      <c r="C412" s="73">
        <v>0</v>
      </c>
      <c r="D412" s="73">
        <v>45</v>
      </c>
      <c r="E412" s="73">
        <v>16</v>
      </c>
      <c r="F412" s="73">
        <v>0</v>
      </c>
      <c r="G412" s="73">
        <v>1</v>
      </c>
      <c r="H412" s="73">
        <v>0</v>
      </c>
      <c r="I412" s="73">
        <v>0</v>
      </c>
      <c r="J412" s="73">
        <v>1</v>
      </c>
      <c r="K412" s="73">
        <v>0</v>
      </c>
      <c r="L412" s="73">
        <v>0</v>
      </c>
      <c r="M412" s="73">
        <v>0</v>
      </c>
      <c r="N412" s="73">
        <v>1</v>
      </c>
      <c r="O412" s="73">
        <v>0</v>
      </c>
      <c r="P412" s="25"/>
      <c r="Q412" s="65"/>
      <c r="R412" s="65"/>
      <c r="S412" s="44"/>
    </row>
    <row r="413" spans="1:19" s="37" customFormat="1">
      <c r="A413" s="24" t="s">
        <v>297</v>
      </c>
      <c r="B413" s="73">
        <v>0</v>
      </c>
      <c r="C413" s="73">
        <v>0</v>
      </c>
      <c r="D413" s="73">
        <v>55</v>
      </c>
      <c r="E413" s="73">
        <v>28</v>
      </c>
      <c r="F413" s="73">
        <v>0</v>
      </c>
      <c r="G413" s="73">
        <v>0</v>
      </c>
      <c r="H413" s="73">
        <v>0</v>
      </c>
      <c r="I413" s="73">
        <v>0</v>
      </c>
      <c r="J413" s="73">
        <v>0</v>
      </c>
      <c r="K413" s="73">
        <v>0</v>
      </c>
      <c r="L413" s="73">
        <v>1</v>
      </c>
      <c r="M413" s="73">
        <v>0</v>
      </c>
      <c r="N413" s="73">
        <v>1</v>
      </c>
      <c r="O413" s="73">
        <v>0</v>
      </c>
      <c r="P413" s="25"/>
      <c r="Q413" s="65"/>
      <c r="R413" s="65"/>
      <c r="S413" s="44"/>
    </row>
    <row r="414" spans="1:19" s="37" customFormat="1">
      <c r="A414" s="24" t="s">
        <v>357</v>
      </c>
      <c r="B414" s="73">
        <v>0</v>
      </c>
      <c r="C414" s="73">
        <v>0</v>
      </c>
      <c r="D414" s="73">
        <v>20</v>
      </c>
      <c r="E414" s="73">
        <v>13</v>
      </c>
      <c r="F414" s="73">
        <v>0</v>
      </c>
      <c r="G414" s="73">
        <v>0</v>
      </c>
      <c r="H414" s="73">
        <v>0</v>
      </c>
      <c r="I414" s="73">
        <v>0</v>
      </c>
      <c r="J414" s="73">
        <v>0</v>
      </c>
      <c r="K414" s="73">
        <v>0</v>
      </c>
      <c r="L414" s="73">
        <v>0</v>
      </c>
      <c r="M414" s="73">
        <v>0</v>
      </c>
      <c r="N414" s="73">
        <v>0</v>
      </c>
      <c r="O414" s="73">
        <v>0</v>
      </c>
      <c r="P414" s="25"/>
      <c r="Q414" s="65"/>
      <c r="R414" s="65"/>
      <c r="S414" s="44"/>
    </row>
    <row r="415" spans="1:19" s="37" customFormat="1">
      <c r="A415" s="24" t="s">
        <v>230</v>
      </c>
      <c r="B415" s="73">
        <v>0</v>
      </c>
      <c r="C415" s="73">
        <v>0</v>
      </c>
      <c r="D415" s="73">
        <v>44</v>
      </c>
      <c r="E415" s="73">
        <v>25</v>
      </c>
      <c r="F415" s="73">
        <v>0</v>
      </c>
      <c r="G415" s="73">
        <v>0</v>
      </c>
      <c r="H415" s="73">
        <v>0</v>
      </c>
      <c r="I415" s="73">
        <v>0</v>
      </c>
      <c r="J415" s="73">
        <v>0</v>
      </c>
      <c r="K415" s="73">
        <v>0</v>
      </c>
      <c r="L415" s="73">
        <v>0</v>
      </c>
      <c r="M415" s="73">
        <v>0</v>
      </c>
      <c r="N415" s="73">
        <v>1</v>
      </c>
      <c r="O415" s="73">
        <v>0</v>
      </c>
      <c r="P415" s="25"/>
      <c r="Q415" s="65"/>
      <c r="R415" s="65"/>
      <c r="S415" s="44"/>
    </row>
    <row r="416" spans="1:19" s="37" customFormat="1">
      <c r="A416" s="24" t="s">
        <v>231</v>
      </c>
      <c r="B416" s="73">
        <v>0</v>
      </c>
      <c r="C416" s="73">
        <v>0</v>
      </c>
      <c r="D416" s="73">
        <v>17</v>
      </c>
      <c r="E416" s="73">
        <v>7</v>
      </c>
      <c r="F416" s="73">
        <v>0</v>
      </c>
      <c r="G416" s="73">
        <v>0</v>
      </c>
      <c r="H416" s="73">
        <v>0</v>
      </c>
      <c r="I416" s="73">
        <v>0</v>
      </c>
      <c r="J416" s="73">
        <v>0</v>
      </c>
      <c r="K416" s="73">
        <v>0</v>
      </c>
      <c r="L416" s="73">
        <v>0</v>
      </c>
      <c r="M416" s="73">
        <v>0</v>
      </c>
      <c r="N416" s="73">
        <v>1</v>
      </c>
      <c r="O416" s="73">
        <v>0</v>
      </c>
      <c r="P416" s="25"/>
      <c r="Q416" s="65"/>
      <c r="R416" s="65"/>
      <c r="S416" s="44"/>
    </row>
    <row r="417" spans="1:19" s="37" customFormat="1">
      <c r="A417" s="24" t="s">
        <v>232</v>
      </c>
      <c r="B417" s="73">
        <v>0</v>
      </c>
      <c r="C417" s="73">
        <v>0</v>
      </c>
      <c r="D417" s="73">
        <v>18</v>
      </c>
      <c r="E417" s="73">
        <v>11</v>
      </c>
      <c r="F417" s="73">
        <v>0</v>
      </c>
      <c r="G417" s="73">
        <v>0</v>
      </c>
      <c r="H417" s="73">
        <v>0</v>
      </c>
      <c r="I417" s="73">
        <v>0</v>
      </c>
      <c r="J417" s="73">
        <v>0</v>
      </c>
      <c r="K417" s="73">
        <v>0</v>
      </c>
      <c r="L417" s="73">
        <v>0</v>
      </c>
      <c r="M417" s="73">
        <v>0</v>
      </c>
      <c r="N417" s="73">
        <v>0</v>
      </c>
      <c r="O417" s="73">
        <v>0</v>
      </c>
      <c r="P417" s="25"/>
      <c r="Q417" s="65"/>
      <c r="R417" s="65"/>
      <c r="S417" s="44"/>
    </row>
    <row r="418" spans="1:19" s="37" customFormat="1">
      <c r="A418" s="24" t="s">
        <v>233</v>
      </c>
      <c r="B418" s="73">
        <v>0</v>
      </c>
      <c r="C418" s="73">
        <v>0</v>
      </c>
      <c r="D418" s="73">
        <v>0</v>
      </c>
      <c r="E418" s="73">
        <v>2</v>
      </c>
      <c r="F418" s="73">
        <v>0</v>
      </c>
      <c r="G418" s="73">
        <v>0</v>
      </c>
      <c r="H418" s="73">
        <v>0</v>
      </c>
      <c r="I418" s="73">
        <v>0</v>
      </c>
      <c r="J418" s="73">
        <v>0</v>
      </c>
      <c r="K418" s="73">
        <v>0</v>
      </c>
      <c r="L418" s="73">
        <v>0</v>
      </c>
      <c r="M418" s="73">
        <v>0</v>
      </c>
      <c r="N418" s="73">
        <v>0</v>
      </c>
      <c r="O418" s="73">
        <v>0</v>
      </c>
      <c r="P418" s="25"/>
      <c r="Q418" s="65"/>
      <c r="R418" s="65"/>
      <c r="S418" s="44"/>
    </row>
    <row r="419" spans="1:19" s="37" customFormat="1">
      <c r="A419" s="24" t="s">
        <v>234</v>
      </c>
      <c r="B419" s="73">
        <v>0</v>
      </c>
      <c r="C419" s="73">
        <v>0</v>
      </c>
      <c r="D419" s="73">
        <v>11</v>
      </c>
      <c r="E419" s="73">
        <v>4</v>
      </c>
      <c r="F419" s="73">
        <v>0</v>
      </c>
      <c r="G419" s="73">
        <v>0</v>
      </c>
      <c r="H419" s="73">
        <v>1</v>
      </c>
      <c r="I419" s="73">
        <v>0</v>
      </c>
      <c r="J419" s="73">
        <v>0</v>
      </c>
      <c r="K419" s="73">
        <v>0</v>
      </c>
      <c r="L419" s="73">
        <v>0</v>
      </c>
      <c r="M419" s="73">
        <v>0</v>
      </c>
      <c r="N419" s="73">
        <v>0</v>
      </c>
      <c r="O419" s="73">
        <v>0</v>
      </c>
      <c r="P419" s="25"/>
      <c r="Q419" s="65"/>
      <c r="R419" s="65"/>
      <c r="S419" s="44"/>
    </row>
    <row r="420" spans="1:19" s="37" customFormat="1">
      <c r="A420" s="24" t="s">
        <v>235</v>
      </c>
      <c r="B420" s="73">
        <v>0</v>
      </c>
      <c r="C420" s="73">
        <v>0</v>
      </c>
      <c r="D420" s="73">
        <v>3</v>
      </c>
      <c r="E420" s="73">
        <v>1</v>
      </c>
      <c r="F420" s="73">
        <v>0</v>
      </c>
      <c r="G420" s="73">
        <v>0</v>
      </c>
      <c r="H420" s="73">
        <v>0</v>
      </c>
      <c r="I420" s="73">
        <v>0</v>
      </c>
      <c r="J420" s="73">
        <v>0</v>
      </c>
      <c r="K420" s="73">
        <v>0</v>
      </c>
      <c r="L420" s="73">
        <v>0</v>
      </c>
      <c r="M420" s="73">
        <v>0</v>
      </c>
      <c r="N420" s="73">
        <v>0</v>
      </c>
      <c r="O420" s="73">
        <v>0</v>
      </c>
      <c r="P420" s="25"/>
      <c r="Q420" s="65"/>
      <c r="R420" s="65"/>
      <c r="S420" s="44"/>
    </row>
    <row r="421" spans="1:19" s="37" customFormat="1">
      <c r="A421" s="24" t="s">
        <v>236</v>
      </c>
      <c r="B421" s="73">
        <v>0</v>
      </c>
      <c r="C421" s="73">
        <v>0</v>
      </c>
      <c r="D421" s="73">
        <v>3</v>
      </c>
      <c r="E421" s="73">
        <v>1</v>
      </c>
      <c r="F421" s="73">
        <v>0</v>
      </c>
      <c r="G421" s="73">
        <v>0</v>
      </c>
      <c r="H421" s="73">
        <v>0</v>
      </c>
      <c r="I421" s="73">
        <v>0</v>
      </c>
      <c r="J421" s="73">
        <v>0</v>
      </c>
      <c r="K421" s="73">
        <v>0</v>
      </c>
      <c r="L421" s="73">
        <v>0</v>
      </c>
      <c r="M421" s="73">
        <v>0</v>
      </c>
      <c r="N421" s="73">
        <v>0</v>
      </c>
      <c r="O421" s="73">
        <v>0</v>
      </c>
      <c r="P421" s="25"/>
      <c r="Q421" s="65"/>
      <c r="R421" s="65"/>
      <c r="S421" s="44"/>
    </row>
    <row r="422" spans="1:19" s="37" customFormat="1">
      <c r="A422" s="24" t="s">
        <v>237</v>
      </c>
      <c r="B422" s="73">
        <v>0</v>
      </c>
      <c r="C422" s="73">
        <v>0</v>
      </c>
      <c r="D422" s="73">
        <v>0</v>
      </c>
      <c r="E422" s="73">
        <v>0</v>
      </c>
      <c r="F422" s="73">
        <v>0</v>
      </c>
      <c r="G422" s="73">
        <v>0</v>
      </c>
      <c r="H422" s="73">
        <v>0</v>
      </c>
      <c r="I422" s="73">
        <v>0</v>
      </c>
      <c r="J422" s="73">
        <v>0</v>
      </c>
      <c r="K422" s="73">
        <v>0</v>
      </c>
      <c r="L422" s="73">
        <v>0</v>
      </c>
      <c r="M422" s="73">
        <v>0</v>
      </c>
      <c r="N422" s="73">
        <v>0</v>
      </c>
      <c r="O422" s="73">
        <v>0</v>
      </c>
      <c r="P422" s="25"/>
      <c r="Q422" s="65"/>
      <c r="R422" s="65"/>
      <c r="S422" s="44"/>
    </row>
    <row r="423" spans="1:19" s="37" customFormat="1">
      <c r="A423" s="24" t="s">
        <v>238</v>
      </c>
      <c r="B423" s="73">
        <v>0</v>
      </c>
      <c r="C423" s="73">
        <v>0</v>
      </c>
      <c r="D423" s="73">
        <v>2</v>
      </c>
      <c r="E423" s="73">
        <v>4</v>
      </c>
      <c r="F423" s="73">
        <v>0</v>
      </c>
      <c r="G423" s="73">
        <v>0</v>
      </c>
      <c r="H423" s="73">
        <v>0</v>
      </c>
      <c r="I423" s="73">
        <v>0</v>
      </c>
      <c r="J423" s="73">
        <v>0</v>
      </c>
      <c r="K423" s="73">
        <v>0</v>
      </c>
      <c r="L423" s="73">
        <v>0</v>
      </c>
      <c r="M423" s="73">
        <v>0</v>
      </c>
      <c r="N423" s="73">
        <v>0</v>
      </c>
      <c r="O423" s="73">
        <v>0</v>
      </c>
      <c r="P423" s="25"/>
      <c r="Q423" s="65"/>
      <c r="R423" s="65"/>
      <c r="S423" s="44"/>
    </row>
    <row r="424" spans="1:19" s="37" customFormat="1">
      <c r="A424" s="24" t="s">
        <v>239</v>
      </c>
      <c r="B424" s="73">
        <v>0</v>
      </c>
      <c r="C424" s="73">
        <v>0</v>
      </c>
      <c r="D424" s="73">
        <v>1</v>
      </c>
      <c r="E424" s="73">
        <v>0</v>
      </c>
      <c r="F424" s="73">
        <v>0</v>
      </c>
      <c r="G424" s="73">
        <v>0</v>
      </c>
      <c r="H424" s="73">
        <v>0</v>
      </c>
      <c r="I424" s="73">
        <v>0</v>
      </c>
      <c r="J424" s="73">
        <v>0</v>
      </c>
      <c r="K424" s="73">
        <v>0</v>
      </c>
      <c r="L424" s="73">
        <v>0</v>
      </c>
      <c r="M424" s="73">
        <v>0</v>
      </c>
      <c r="N424" s="73">
        <v>0</v>
      </c>
      <c r="O424" s="73">
        <v>0</v>
      </c>
      <c r="P424" s="25"/>
      <c r="Q424" s="65"/>
      <c r="R424" s="65"/>
      <c r="S424" s="44"/>
    </row>
    <row r="425" spans="1:19" s="37" customFormat="1">
      <c r="A425" s="24" t="s">
        <v>240</v>
      </c>
      <c r="B425" s="73">
        <v>0</v>
      </c>
      <c r="C425" s="73">
        <v>0</v>
      </c>
      <c r="D425" s="73">
        <v>1</v>
      </c>
      <c r="E425" s="73">
        <v>1</v>
      </c>
      <c r="F425" s="73">
        <v>0</v>
      </c>
      <c r="G425" s="73">
        <v>0</v>
      </c>
      <c r="H425" s="73">
        <v>0</v>
      </c>
      <c r="I425" s="73">
        <v>0</v>
      </c>
      <c r="J425" s="73">
        <v>0</v>
      </c>
      <c r="K425" s="73">
        <v>0</v>
      </c>
      <c r="L425" s="73">
        <v>0</v>
      </c>
      <c r="M425" s="73">
        <v>0</v>
      </c>
      <c r="N425" s="73">
        <v>0</v>
      </c>
      <c r="O425" s="73">
        <v>0</v>
      </c>
      <c r="P425" s="25"/>
      <c r="Q425" s="65"/>
      <c r="R425" s="65"/>
      <c r="S425" s="44"/>
    </row>
    <row r="426" spans="1:19" s="37" customFormat="1">
      <c r="A426" s="24" t="s">
        <v>241</v>
      </c>
      <c r="B426" s="73">
        <v>0</v>
      </c>
      <c r="C426" s="73">
        <v>0</v>
      </c>
      <c r="D426" s="73">
        <v>4</v>
      </c>
      <c r="E426" s="73">
        <v>1</v>
      </c>
      <c r="F426" s="73">
        <v>0</v>
      </c>
      <c r="G426" s="73">
        <v>0</v>
      </c>
      <c r="H426" s="73">
        <v>0</v>
      </c>
      <c r="I426" s="73">
        <v>0</v>
      </c>
      <c r="J426" s="73">
        <v>0</v>
      </c>
      <c r="K426" s="73">
        <v>0</v>
      </c>
      <c r="L426" s="73">
        <v>0</v>
      </c>
      <c r="M426" s="73">
        <v>0</v>
      </c>
      <c r="N426" s="73">
        <v>0</v>
      </c>
      <c r="O426" s="73">
        <v>0</v>
      </c>
      <c r="P426" s="25"/>
      <c r="Q426" s="65"/>
      <c r="R426" s="65"/>
      <c r="S426" s="44"/>
    </row>
    <row r="427" spans="1:19" s="37" customFormat="1">
      <c r="A427" s="24" t="s">
        <v>242</v>
      </c>
      <c r="B427" s="73">
        <v>0</v>
      </c>
      <c r="C427" s="73">
        <v>0</v>
      </c>
      <c r="D427" s="73">
        <v>5</v>
      </c>
      <c r="E427" s="73">
        <v>1</v>
      </c>
      <c r="F427" s="73">
        <v>0</v>
      </c>
      <c r="G427" s="73">
        <v>0</v>
      </c>
      <c r="H427" s="73">
        <v>0</v>
      </c>
      <c r="I427" s="73">
        <v>0</v>
      </c>
      <c r="J427" s="73">
        <v>0</v>
      </c>
      <c r="K427" s="73">
        <v>0</v>
      </c>
      <c r="L427" s="73">
        <v>0</v>
      </c>
      <c r="M427" s="73">
        <v>0</v>
      </c>
      <c r="N427" s="73">
        <v>0</v>
      </c>
      <c r="O427" s="73">
        <v>0</v>
      </c>
      <c r="P427" s="25"/>
      <c r="Q427" s="65"/>
      <c r="R427" s="65"/>
      <c r="S427" s="44"/>
    </row>
    <row r="428" spans="1:19" s="37" customFormat="1">
      <c r="A428" s="24" t="s">
        <v>243</v>
      </c>
      <c r="B428" s="73">
        <v>0</v>
      </c>
      <c r="C428" s="73">
        <v>0</v>
      </c>
      <c r="D428" s="73">
        <v>3</v>
      </c>
      <c r="E428" s="73">
        <v>1</v>
      </c>
      <c r="F428" s="73">
        <v>0</v>
      </c>
      <c r="G428" s="73">
        <v>0</v>
      </c>
      <c r="H428" s="73">
        <v>0</v>
      </c>
      <c r="I428" s="73">
        <v>0</v>
      </c>
      <c r="J428" s="73">
        <v>0</v>
      </c>
      <c r="K428" s="73">
        <v>0</v>
      </c>
      <c r="L428" s="73">
        <v>0</v>
      </c>
      <c r="M428" s="73">
        <v>0</v>
      </c>
      <c r="N428" s="73">
        <v>0</v>
      </c>
      <c r="O428" s="73">
        <v>0</v>
      </c>
      <c r="P428" s="25"/>
      <c r="Q428" s="65"/>
      <c r="R428" s="65"/>
      <c r="S428" s="44"/>
    </row>
    <row r="429" spans="1:19" s="37" customFormat="1">
      <c r="A429" s="24" t="s">
        <v>244</v>
      </c>
      <c r="B429" s="73">
        <v>0</v>
      </c>
      <c r="C429" s="73">
        <v>0</v>
      </c>
      <c r="D429" s="73">
        <v>6</v>
      </c>
      <c r="E429" s="73">
        <v>1</v>
      </c>
      <c r="F429" s="73">
        <v>0</v>
      </c>
      <c r="G429" s="73">
        <v>0</v>
      </c>
      <c r="H429" s="73">
        <v>0</v>
      </c>
      <c r="I429" s="73">
        <v>0</v>
      </c>
      <c r="J429" s="73">
        <v>0</v>
      </c>
      <c r="K429" s="73">
        <v>0</v>
      </c>
      <c r="L429" s="73">
        <v>0</v>
      </c>
      <c r="M429" s="73">
        <v>0</v>
      </c>
      <c r="N429" s="73">
        <v>0</v>
      </c>
      <c r="O429" s="73">
        <v>0</v>
      </c>
      <c r="P429" s="25"/>
      <c r="Q429" s="65"/>
      <c r="R429" s="65"/>
      <c r="S429" s="44"/>
    </row>
    <row r="430" spans="1:19" s="37" customFormat="1">
      <c r="A430" s="24" t="s">
        <v>245</v>
      </c>
      <c r="B430" s="73">
        <v>0</v>
      </c>
      <c r="C430" s="73">
        <v>0</v>
      </c>
      <c r="D430" s="73">
        <v>27</v>
      </c>
      <c r="E430" s="73">
        <v>31</v>
      </c>
      <c r="F430" s="73">
        <v>0</v>
      </c>
      <c r="G430" s="73">
        <v>0</v>
      </c>
      <c r="H430" s="73">
        <v>0</v>
      </c>
      <c r="I430" s="73">
        <v>0</v>
      </c>
      <c r="J430" s="73">
        <v>0</v>
      </c>
      <c r="K430" s="73">
        <v>0</v>
      </c>
      <c r="L430" s="73">
        <v>0</v>
      </c>
      <c r="M430" s="73">
        <v>0</v>
      </c>
      <c r="N430" s="73">
        <v>0</v>
      </c>
      <c r="O430" s="73">
        <v>0</v>
      </c>
      <c r="P430" s="25"/>
      <c r="Q430" s="65"/>
      <c r="R430" s="65"/>
      <c r="S430" s="44"/>
    </row>
    <row r="431" spans="1:19" s="37" customFormat="1">
      <c r="A431" s="24" t="s">
        <v>246</v>
      </c>
      <c r="B431" s="73">
        <v>0</v>
      </c>
      <c r="C431" s="73">
        <v>0</v>
      </c>
      <c r="D431" s="73">
        <v>5</v>
      </c>
      <c r="E431" s="73">
        <v>4</v>
      </c>
      <c r="F431" s="73">
        <v>0</v>
      </c>
      <c r="G431" s="73">
        <v>0</v>
      </c>
      <c r="H431" s="73">
        <v>0</v>
      </c>
      <c r="I431" s="73">
        <v>0</v>
      </c>
      <c r="J431" s="73">
        <v>0</v>
      </c>
      <c r="K431" s="73">
        <v>0</v>
      </c>
      <c r="L431" s="73">
        <v>0</v>
      </c>
      <c r="M431" s="73">
        <v>0</v>
      </c>
      <c r="N431" s="73">
        <v>0</v>
      </c>
      <c r="O431" s="73">
        <v>0</v>
      </c>
      <c r="P431" s="25"/>
      <c r="Q431" s="65"/>
      <c r="R431" s="65"/>
      <c r="S431" s="44"/>
    </row>
    <row r="432" spans="1:19" s="37" customFormat="1">
      <c r="A432" s="24" t="s">
        <v>247</v>
      </c>
      <c r="B432" s="73">
        <v>0</v>
      </c>
      <c r="C432" s="73">
        <v>0</v>
      </c>
      <c r="D432" s="73">
        <v>0</v>
      </c>
      <c r="E432" s="73">
        <v>0</v>
      </c>
      <c r="F432" s="73">
        <v>0</v>
      </c>
      <c r="G432" s="73">
        <v>0</v>
      </c>
      <c r="H432" s="73">
        <v>0</v>
      </c>
      <c r="I432" s="73">
        <v>0</v>
      </c>
      <c r="J432" s="73">
        <v>0</v>
      </c>
      <c r="K432" s="73">
        <v>0</v>
      </c>
      <c r="L432" s="73">
        <v>0</v>
      </c>
      <c r="M432" s="73">
        <v>0</v>
      </c>
      <c r="N432" s="73">
        <v>0</v>
      </c>
      <c r="O432" s="73">
        <v>0</v>
      </c>
      <c r="P432" s="25"/>
      <c r="Q432" s="65"/>
      <c r="R432" s="65"/>
      <c r="S432" s="44"/>
    </row>
    <row r="433" spans="1:19" s="37" customFormat="1">
      <c r="A433" s="24" t="s">
        <v>248</v>
      </c>
      <c r="B433" s="73">
        <v>0</v>
      </c>
      <c r="C433" s="73">
        <v>0</v>
      </c>
      <c r="D433" s="73">
        <v>0</v>
      </c>
      <c r="E433" s="73">
        <v>0</v>
      </c>
      <c r="F433" s="73">
        <v>0</v>
      </c>
      <c r="G433" s="73">
        <v>0</v>
      </c>
      <c r="H433" s="73">
        <v>0</v>
      </c>
      <c r="I433" s="73">
        <v>0</v>
      </c>
      <c r="J433" s="73">
        <v>0</v>
      </c>
      <c r="K433" s="73">
        <v>0</v>
      </c>
      <c r="L433" s="73">
        <v>0</v>
      </c>
      <c r="M433" s="73">
        <v>0</v>
      </c>
      <c r="N433" s="73">
        <v>0</v>
      </c>
      <c r="O433" s="73">
        <v>0</v>
      </c>
      <c r="P433" s="25"/>
      <c r="Q433" s="65"/>
      <c r="R433" s="65"/>
      <c r="S433" s="44"/>
    </row>
    <row r="434" spans="1:19">
      <c r="A434" s="22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65"/>
      <c r="R434" s="65"/>
      <c r="S434" s="44"/>
    </row>
    <row r="435" spans="1:19">
      <c r="A435" s="22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65"/>
      <c r="R435" s="65"/>
      <c r="S435" s="44"/>
    </row>
    <row r="436" spans="1:19" ht="16.5" customHeight="1">
      <c r="A436" s="158" t="s">
        <v>345</v>
      </c>
      <c r="B436" s="155" t="s">
        <v>216</v>
      </c>
      <c r="C436" s="156"/>
      <c r="D436" s="155" t="s">
        <v>217</v>
      </c>
      <c r="E436" s="156"/>
      <c r="F436" s="155" t="s">
        <v>218</v>
      </c>
      <c r="G436" s="156"/>
      <c r="H436" s="155" t="s">
        <v>219</v>
      </c>
      <c r="I436" s="156"/>
      <c r="J436" s="155" t="s">
        <v>222</v>
      </c>
      <c r="K436" s="156"/>
      <c r="L436" s="155" t="s">
        <v>223</v>
      </c>
      <c r="M436" s="156"/>
      <c r="N436" s="155" t="s">
        <v>224</v>
      </c>
      <c r="O436" s="156"/>
      <c r="P436" s="25"/>
      <c r="Q436" s="65"/>
      <c r="R436" s="65"/>
      <c r="S436" s="44"/>
    </row>
    <row r="437" spans="1:19">
      <c r="A437" s="159"/>
      <c r="B437" s="69" t="s">
        <v>3</v>
      </c>
      <c r="C437" s="69" t="s">
        <v>4</v>
      </c>
      <c r="D437" s="69" t="s">
        <v>3</v>
      </c>
      <c r="E437" s="69" t="s">
        <v>4</v>
      </c>
      <c r="F437" s="69" t="s">
        <v>3</v>
      </c>
      <c r="G437" s="69" t="s">
        <v>4</v>
      </c>
      <c r="H437" s="69" t="s">
        <v>3</v>
      </c>
      <c r="I437" s="69" t="s">
        <v>4</v>
      </c>
      <c r="J437" s="69" t="s">
        <v>3</v>
      </c>
      <c r="K437" s="69" t="s">
        <v>4</v>
      </c>
      <c r="L437" s="69" t="s">
        <v>3</v>
      </c>
      <c r="M437" s="69" t="s">
        <v>4</v>
      </c>
      <c r="N437" s="69" t="s">
        <v>3</v>
      </c>
      <c r="O437" s="69" t="s">
        <v>4</v>
      </c>
      <c r="P437" s="33"/>
      <c r="Q437" s="65"/>
      <c r="R437" s="65"/>
      <c r="S437" s="44"/>
    </row>
    <row r="438" spans="1:19">
      <c r="A438" s="24" t="s">
        <v>227</v>
      </c>
      <c r="B438" s="71">
        <v>1</v>
      </c>
      <c r="C438" s="71">
        <v>1</v>
      </c>
      <c r="D438" s="71">
        <v>1</v>
      </c>
      <c r="E438" s="71">
        <v>0</v>
      </c>
      <c r="F438" s="71">
        <v>1</v>
      </c>
      <c r="G438" s="71">
        <v>0</v>
      </c>
      <c r="H438" s="71">
        <v>1</v>
      </c>
      <c r="I438" s="71">
        <v>0</v>
      </c>
      <c r="J438" s="71">
        <v>7</v>
      </c>
      <c r="K438" s="71">
        <v>0</v>
      </c>
      <c r="L438" s="71">
        <v>1</v>
      </c>
      <c r="M438" s="71">
        <v>3</v>
      </c>
      <c r="N438" s="71">
        <v>0</v>
      </c>
      <c r="O438" s="71">
        <v>1</v>
      </c>
      <c r="P438" s="25"/>
      <c r="Q438" s="65"/>
      <c r="R438" s="65"/>
      <c r="S438" s="44"/>
    </row>
    <row r="439" spans="1:19">
      <c r="A439" s="24" t="s">
        <v>228</v>
      </c>
      <c r="B439" s="73">
        <v>0</v>
      </c>
      <c r="C439" s="73">
        <v>0</v>
      </c>
      <c r="D439" s="73">
        <v>1</v>
      </c>
      <c r="E439" s="73">
        <v>0</v>
      </c>
      <c r="F439" s="73">
        <v>0</v>
      </c>
      <c r="G439" s="73">
        <v>0</v>
      </c>
      <c r="H439" s="73">
        <v>0</v>
      </c>
      <c r="I439" s="73">
        <v>0</v>
      </c>
      <c r="J439" s="73">
        <v>1</v>
      </c>
      <c r="K439" s="73">
        <v>0</v>
      </c>
      <c r="L439" s="73">
        <v>0</v>
      </c>
      <c r="M439" s="73">
        <v>1</v>
      </c>
      <c r="N439" s="73">
        <v>0</v>
      </c>
      <c r="O439" s="73">
        <v>0</v>
      </c>
      <c r="P439" s="25"/>
      <c r="Q439" s="65"/>
      <c r="R439" s="65"/>
      <c r="S439" s="44"/>
    </row>
    <row r="440" spans="1:19">
      <c r="A440" s="24" t="s">
        <v>297</v>
      </c>
      <c r="B440" s="73">
        <v>1</v>
      </c>
      <c r="C440" s="73">
        <v>0</v>
      </c>
      <c r="D440" s="73">
        <v>0</v>
      </c>
      <c r="E440" s="73">
        <v>0</v>
      </c>
      <c r="F440" s="73">
        <v>0</v>
      </c>
      <c r="G440" s="73">
        <v>0</v>
      </c>
      <c r="H440" s="73">
        <v>0</v>
      </c>
      <c r="I440" s="73">
        <v>0</v>
      </c>
      <c r="J440" s="73">
        <v>6</v>
      </c>
      <c r="K440" s="73">
        <v>0</v>
      </c>
      <c r="L440" s="73">
        <v>0</v>
      </c>
      <c r="M440" s="73">
        <v>1</v>
      </c>
      <c r="N440" s="73">
        <v>0</v>
      </c>
      <c r="O440" s="73">
        <v>0</v>
      </c>
      <c r="P440" s="25"/>
      <c r="Q440" s="65"/>
      <c r="R440" s="65"/>
      <c r="S440" s="44"/>
    </row>
    <row r="441" spans="1:19">
      <c r="A441" s="24" t="s">
        <v>357</v>
      </c>
      <c r="B441" s="73">
        <v>0</v>
      </c>
      <c r="C441" s="73">
        <v>1</v>
      </c>
      <c r="D441" s="73">
        <v>0</v>
      </c>
      <c r="E441" s="73">
        <v>0</v>
      </c>
      <c r="F441" s="73">
        <v>0</v>
      </c>
      <c r="G441" s="73">
        <v>0</v>
      </c>
      <c r="H441" s="73">
        <v>1</v>
      </c>
      <c r="I441" s="73">
        <v>0</v>
      </c>
      <c r="J441" s="73">
        <v>0</v>
      </c>
      <c r="K441" s="73">
        <v>0</v>
      </c>
      <c r="L441" s="73">
        <v>0</v>
      </c>
      <c r="M441" s="73">
        <v>0</v>
      </c>
      <c r="N441" s="73">
        <v>0</v>
      </c>
      <c r="O441" s="73">
        <v>0</v>
      </c>
      <c r="P441" s="25"/>
      <c r="Q441" s="65"/>
      <c r="R441" s="65"/>
      <c r="S441" s="44"/>
    </row>
    <row r="442" spans="1:19">
      <c r="A442" s="24" t="s">
        <v>230</v>
      </c>
      <c r="B442" s="73">
        <v>0</v>
      </c>
      <c r="C442" s="73">
        <v>0</v>
      </c>
      <c r="D442" s="73">
        <v>0</v>
      </c>
      <c r="E442" s="73">
        <v>0</v>
      </c>
      <c r="F442" s="73">
        <v>1</v>
      </c>
      <c r="G442" s="73">
        <v>0</v>
      </c>
      <c r="H442" s="73">
        <v>0</v>
      </c>
      <c r="I442" s="73">
        <v>0</v>
      </c>
      <c r="J442" s="73">
        <v>0</v>
      </c>
      <c r="K442" s="73">
        <v>0</v>
      </c>
      <c r="L442" s="73">
        <v>0</v>
      </c>
      <c r="M442" s="73">
        <v>1</v>
      </c>
      <c r="N442" s="73">
        <v>0</v>
      </c>
      <c r="O442" s="73">
        <v>0</v>
      </c>
      <c r="P442" s="25"/>
      <c r="Q442" s="65"/>
      <c r="R442" s="65"/>
      <c r="S442" s="44"/>
    </row>
    <row r="443" spans="1:19">
      <c r="A443" s="24" t="s">
        <v>231</v>
      </c>
      <c r="B443" s="73">
        <v>0</v>
      </c>
      <c r="C443" s="73">
        <v>0</v>
      </c>
      <c r="D443" s="73">
        <v>0</v>
      </c>
      <c r="E443" s="73">
        <v>0</v>
      </c>
      <c r="F443" s="73">
        <v>0</v>
      </c>
      <c r="G443" s="73">
        <v>0</v>
      </c>
      <c r="H443" s="73">
        <v>0</v>
      </c>
      <c r="I443" s="73">
        <v>0</v>
      </c>
      <c r="J443" s="73">
        <v>0</v>
      </c>
      <c r="K443" s="73">
        <v>0</v>
      </c>
      <c r="L443" s="73">
        <v>0</v>
      </c>
      <c r="M443" s="73">
        <v>0</v>
      </c>
      <c r="N443" s="73">
        <v>0</v>
      </c>
      <c r="O443" s="73">
        <v>0</v>
      </c>
      <c r="P443" s="25"/>
      <c r="Q443" s="65"/>
      <c r="R443" s="65"/>
      <c r="S443" s="44"/>
    </row>
    <row r="444" spans="1:19">
      <c r="A444" s="24" t="s">
        <v>232</v>
      </c>
      <c r="B444" s="73">
        <v>0</v>
      </c>
      <c r="C444" s="73">
        <v>0</v>
      </c>
      <c r="D444" s="73">
        <v>0</v>
      </c>
      <c r="E444" s="73">
        <v>0</v>
      </c>
      <c r="F444" s="73">
        <v>0</v>
      </c>
      <c r="G444" s="73">
        <v>0</v>
      </c>
      <c r="H444" s="73">
        <v>0</v>
      </c>
      <c r="I444" s="73">
        <v>0</v>
      </c>
      <c r="J444" s="73">
        <v>0</v>
      </c>
      <c r="K444" s="73">
        <v>0</v>
      </c>
      <c r="L444" s="73">
        <v>1</v>
      </c>
      <c r="M444" s="73">
        <v>0</v>
      </c>
      <c r="N444" s="73">
        <v>0</v>
      </c>
      <c r="O444" s="73">
        <v>0</v>
      </c>
      <c r="P444" s="25"/>
      <c r="Q444" s="65"/>
      <c r="R444" s="65"/>
      <c r="S444" s="44"/>
    </row>
    <row r="445" spans="1:19">
      <c r="A445" s="24" t="s">
        <v>233</v>
      </c>
      <c r="B445" s="73">
        <v>0</v>
      </c>
      <c r="C445" s="73">
        <v>0</v>
      </c>
      <c r="D445" s="73">
        <v>0</v>
      </c>
      <c r="E445" s="73">
        <v>0</v>
      </c>
      <c r="F445" s="73">
        <v>0</v>
      </c>
      <c r="G445" s="73">
        <v>0</v>
      </c>
      <c r="H445" s="73">
        <v>0</v>
      </c>
      <c r="I445" s="73">
        <v>0</v>
      </c>
      <c r="J445" s="73">
        <v>0</v>
      </c>
      <c r="K445" s="73">
        <v>0</v>
      </c>
      <c r="L445" s="73">
        <v>0</v>
      </c>
      <c r="M445" s="73">
        <v>0</v>
      </c>
      <c r="N445" s="73">
        <v>0</v>
      </c>
      <c r="O445" s="73">
        <v>0</v>
      </c>
      <c r="P445" s="25"/>
      <c r="Q445" s="65"/>
      <c r="R445" s="65"/>
      <c r="S445" s="44"/>
    </row>
    <row r="446" spans="1:19">
      <c r="A446" s="24" t="s">
        <v>234</v>
      </c>
      <c r="B446" s="73">
        <v>0</v>
      </c>
      <c r="C446" s="73">
        <v>0</v>
      </c>
      <c r="D446" s="73">
        <v>0</v>
      </c>
      <c r="E446" s="73">
        <v>0</v>
      </c>
      <c r="F446" s="73">
        <v>0</v>
      </c>
      <c r="G446" s="73">
        <v>0</v>
      </c>
      <c r="H446" s="73">
        <v>0</v>
      </c>
      <c r="I446" s="73">
        <v>0</v>
      </c>
      <c r="J446" s="73">
        <v>0</v>
      </c>
      <c r="K446" s="73">
        <v>0</v>
      </c>
      <c r="L446" s="73">
        <v>0</v>
      </c>
      <c r="M446" s="73">
        <v>0</v>
      </c>
      <c r="N446" s="73">
        <v>0</v>
      </c>
      <c r="O446" s="73">
        <v>0</v>
      </c>
      <c r="P446" s="25"/>
      <c r="Q446" s="65"/>
      <c r="R446" s="65"/>
      <c r="S446" s="44"/>
    </row>
    <row r="447" spans="1:19">
      <c r="A447" s="24" t="s">
        <v>235</v>
      </c>
      <c r="B447" s="73">
        <v>0</v>
      </c>
      <c r="C447" s="73">
        <v>0</v>
      </c>
      <c r="D447" s="73">
        <v>0</v>
      </c>
      <c r="E447" s="73">
        <v>0</v>
      </c>
      <c r="F447" s="73">
        <v>0</v>
      </c>
      <c r="G447" s="73">
        <v>0</v>
      </c>
      <c r="H447" s="73">
        <v>0</v>
      </c>
      <c r="I447" s="73">
        <v>0</v>
      </c>
      <c r="J447" s="73">
        <v>0</v>
      </c>
      <c r="K447" s="73">
        <v>0</v>
      </c>
      <c r="L447" s="73">
        <v>0</v>
      </c>
      <c r="M447" s="73">
        <v>0</v>
      </c>
      <c r="N447" s="73">
        <v>0</v>
      </c>
      <c r="O447" s="73">
        <v>0</v>
      </c>
      <c r="P447" s="25"/>
      <c r="Q447" s="65"/>
      <c r="R447" s="65"/>
      <c r="S447" s="44"/>
    </row>
    <row r="448" spans="1:19">
      <c r="A448" s="24" t="s">
        <v>236</v>
      </c>
      <c r="B448" s="73">
        <v>0</v>
      </c>
      <c r="C448" s="73">
        <v>0</v>
      </c>
      <c r="D448" s="73">
        <v>0</v>
      </c>
      <c r="E448" s="73">
        <v>0</v>
      </c>
      <c r="F448" s="73">
        <v>0</v>
      </c>
      <c r="G448" s="73">
        <v>0</v>
      </c>
      <c r="H448" s="73">
        <v>0</v>
      </c>
      <c r="I448" s="73">
        <v>0</v>
      </c>
      <c r="J448" s="73">
        <v>0</v>
      </c>
      <c r="K448" s="73">
        <v>0</v>
      </c>
      <c r="L448" s="73">
        <v>0</v>
      </c>
      <c r="M448" s="73">
        <v>0</v>
      </c>
      <c r="N448" s="73">
        <v>0</v>
      </c>
      <c r="O448" s="73">
        <v>0</v>
      </c>
      <c r="P448" s="25"/>
      <c r="Q448" s="65"/>
      <c r="R448" s="65"/>
      <c r="S448" s="44"/>
    </row>
    <row r="449" spans="1:19">
      <c r="A449" s="24" t="s">
        <v>237</v>
      </c>
      <c r="B449" s="73">
        <v>0</v>
      </c>
      <c r="C449" s="73">
        <v>0</v>
      </c>
      <c r="D449" s="73">
        <v>0</v>
      </c>
      <c r="E449" s="73">
        <v>0</v>
      </c>
      <c r="F449" s="73">
        <v>0</v>
      </c>
      <c r="G449" s="73">
        <v>0</v>
      </c>
      <c r="H449" s="73">
        <v>0</v>
      </c>
      <c r="I449" s="73">
        <v>0</v>
      </c>
      <c r="J449" s="73">
        <v>0</v>
      </c>
      <c r="K449" s="73">
        <v>0</v>
      </c>
      <c r="L449" s="73">
        <v>0</v>
      </c>
      <c r="M449" s="73">
        <v>0</v>
      </c>
      <c r="N449" s="73">
        <v>0</v>
      </c>
      <c r="O449" s="73">
        <v>0</v>
      </c>
      <c r="P449" s="25"/>
      <c r="Q449" s="65"/>
      <c r="R449" s="65"/>
      <c r="S449" s="44"/>
    </row>
    <row r="450" spans="1:19">
      <c r="A450" s="24" t="s">
        <v>238</v>
      </c>
      <c r="B450" s="73">
        <v>0</v>
      </c>
      <c r="C450" s="73">
        <v>0</v>
      </c>
      <c r="D450" s="73">
        <v>0</v>
      </c>
      <c r="E450" s="73">
        <v>0</v>
      </c>
      <c r="F450" s="73">
        <v>0</v>
      </c>
      <c r="G450" s="73">
        <v>0</v>
      </c>
      <c r="H450" s="73">
        <v>0</v>
      </c>
      <c r="I450" s="73">
        <v>0</v>
      </c>
      <c r="J450" s="73">
        <v>0</v>
      </c>
      <c r="K450" s="73">
        <v>0</v>
      </c>
      <c r="L450" s="73">
        <v>0</v>
      </c>
      <c r="M450" s="73">
        <v>0</v>
      </c>
      <c r="N450" s="73">
        <v>0</v>
      </c>
      <c r="O450" s="73">
        <v>0</v>
      </c>
      <c r="P450" s="25"/>
      <c r="Q450" s="65"/>
      <c r="R450" s="65"/>
      <c r="S450" s="44"/>
    </row>
    <row r="451" spans="1:19">
      <c r="A451" s="24" t="s">
        <v>239</v>
      </c>
      <c r="B451" s="73">
        <v>0</v>
      </c>
      <c r="C451" s="73">
        <v>0</v>
      </c>
      <c r="D451" s="73">
        <v>0</v>
      </c>
      <c r="E451" s="73">
        <v>0</v>
      </c>
      <c r="F451" s="73">
        <v>0</v>
      </c>
      <c r="G451" s="73">
        <v>0</v>
      </c>
      <c r="H451" s="73">
        <v>0</v>
      </c>
      <c r="I451" s="73">
        <v>0</v>
      </c>
      <c r="J451" s="73">
        <v>0</v>
      </c>
      <c r="K451" s="73">
        <v>0</v>
      </c>
      <c r="L451" s="73">
        <v>0</v>
      </c>
      <c r="M451" s="73">
        <v>0</v>
      </c>
      <c r="N451" s="73">
        <v>0</v>
      </c>
      <c r="O451" s="73">
        <v>0</v>
      </c>
      <c r="P451" s="25"/>
      <c r="Q451" s="65"/>
      <c r="R451" s="65"/>
      <c r="S451" s="44"/>
    </row>
    <row r="452" spans="1:19">
      <c r="A452" s="24" t="s">
        <v>240</v>
      </c>
      <c r="B452" s="73">
        <v>0</v>
      </c>
      <c r="C452" s="73">
        <v>0</v>
      </c>
      <c r="D452" s="73">
        <v>0</v>
      </c>
      <c r="E452" s="73">
        <v>0</v>
      </c>
      <c r="F452" s="73">
        <v>0</v>
      </c>
      <c r="G452" s="73">
        <v>0</v>
      </c>
      <c r="H452" s="73">
        <v>0</v>
      </c>
      <c r="I452" s="73">
        <v>0</v>
      </c>
      <c r="J452" s="73">
        <v>0</v>
      </c>
      <c r="K452" s="73">
        <v>0</v>
      </c>
      <c r="L452" s="73">
        <v>0</v>
      </c>
      <c r="M452" s="73">
        <v>0</v>
      </c>
      <c r="N452" s="73">
        <v>0</v>
      </c>
      <c r="O452" s="73">
        <v>1</v>
      </c>
      <c r="P452" s="25"/>
      <c r="Q452" s="65"/>
      <c r="R452" s="65"/>
      <c r="S452" s="44"/>
    </row>
    <row r="453" spans="1:19">
      <c r="A453" s="24" t="s">
        <v>241</v>
      </c>
      <c r="B453" s="73">
        <v>0</v>
      </c>
      <c r="C453" s="73">
        <v>0</v>
      </c>
      <c r="D453" s="73">
        <v>0</v>
      </c>
      <c r="E453" s="73">
        <v>0</v>
      </c>
      <c r="F453" s="73">
        <v>0</v>
      </c>
      <c r="G453" s="73">
        <v>0</v>
      </c>
      <c r="H453" s="73">
        <v>0</v>
      </c>
      <c r="I453" s="73">
        <v>0</v>
      </c>
      <c r="J453" s="73">
        <v>0</v>
      </c>
      <c r="K453" s="73">
        <v>0</v>
      </c>
      <c r="L453" s="73">
        <v>0</v>
      </c>
      <c r="M453" s="73">
        <v>0</v>
      </c>
      <c r="N453" s="73">
        <v>0</v>
      </c>
      <c r="O453" s="73">
        <v>0</v>
      </c>
      <c r="P453" s="25"/>
      <c r="Q453" s="65"/>
      <c r="R453" s="65"/>
      <c r="S453" s="44"/>
    </row>
    <row r="454" spans="1:19">
      <c r="A454" s="24" t="s">
        <v>242</v>
      </c>
      <c r="B454" s="73">
        <v>0</v>
      </c>
      <c r="C454" s="73">
        <v>0</v>
      </c>
      <c r="D454" s="73">
        <v>0</v>
      </c>
      <c r="E454" s="73">
        <v>0</v>
      </c>
      <c r="F454" s="73">
        <v>0</v>
      </c>
      <c r="G454" s="73">
        <v>0</v>
      </c>
      <c r="H454" s="73">
        <v>0</v>
      </c>
      <c r="I454" s="73">
        <v>0</v>
      </c>
      <c r="J454" s="73">
        <v>0</v>
      </c>
      <c r="K454" s="73">
        <v>0</v>
      </c>
      <c r="L454" s="73">
        <v>0</v>
      </c>
      <c r="M454" s="73">
        <v>0</v>
      </c>
      <c r="N454" s="73">
        <v>0</v>
      </c>
      <c r="O454" s="73">
        <v>0</v>
      </c>
      <c r="P454" s="25"/>
      <c r="Q454" s="65"/>
      <c r="R454" s="65"/>
      <c r="S454" s="44"/>
    </row>
    <row r="455" spans="1:19">
      <c r="A455" s="24" t="s">
        <v>243</v>
      </c>
      <c r="B455" s="73">
        <v>0</v>
      </c>
      <c r="C455" s="73">
        <v>0</v>
      </c>
      <c r="D455" s="73">
        <v>0</v>
      </c>
      <c r="E455" s="73">
        <v>0</v>
      </c>
      <c r="F455" s="73">
        <v>0</v>
      </c>
      <c r="G455" s="73">
        <v>0</v>
      </c>
      <c r="H455" s="73">
        <v>0</v>
      </c>
      <c r="I455" s="73">
        <v>0</v>
      </c>
      <c r="J455" s="73">
        <v>0</v>
      </c>
      <c r="K455" s="73">
        <v>0</v>
      </c>
      <c r="L455" s="73">
        <v>0</v>
      </c>
      <c r="M455" s="73">
        <v>0</v>
      </c>
      <c r="N455" s="73">
        <v>0</v>
      </c>
      <c r="O455" s="73">
        <v>0</v>
      </c>
      <c r="P455" s="25"/>
      <c r="Q455" s="65"/>
      <c r="R455" s="65"/>
      <c r="S455" s="44"/>
    </row>
    <row r="456" spans="1:19">
      <c r="A456" s="24" t="s">
        <v>244</v>
      </c>
      <c r="B456" s="73">
        <v>0</v>
      </c>
      <c r="C456" s="73">
        <v>0</v>
      </c>
      <c r="D456" s="73">
        <v>0</v>
      </c>
      <c r="E456" s="73">
        <v>0</v>
      </c>
      <c r="F456" s="73">
        <v>0</v>
      </c>
      <c r="G456" s="73">
        <v>0</v>
      </c>
      <c r="H456" s="73">
        <v>0</v>
      </c>
      <c r="I456" s="73">
        <v>0</v>
      </c>
      <c r="J456" s="73">
        <v>0</v>
      </c>
      <c r="K456" s="73">
        <v>0</v>
      </c>
      <c r="L456" s="73">
        <v>0</v>
      </c>
      <c r="M456" s="73">
        <v>0</v>
      </c>
      <c r="N456" s="73">
        <v>0</v>
      </c>
      <c r="O456" s="73">
        <v>0</v>
      </c>
      <c r="P456" s="25"/>
      <c r="Q456" s="65"/>
      <c r="R456" s="65"/>
      <c r="S456" s="44"/>
    </row>
    <row r="457" spans="1:19">
      <c r="A457" s="24" t="s">
        <v>245</v>
      </c>
      <c r="B457" s="73">
        <v>0</v>
      </c>
      <c r="C457" s="73">
        <v>0</v>
      </c>
      <c r="D457" s="73">
        <v>0</v>
      </c>
      <c r="E457" s="73">
        <v>0</v>
      </c>
      <c r="F457" s="73">
        <v>0</v>
      </c>
      <c r="G457" s="73">
        <v>0</v>
      </c>
      <c r="H457" s="73">
        <v>0</v>
      </c>
      <c r="I457" s="73">
        <v>0</v>
      </c>
      <c r="J457" s="73">
        <v>0</v>
      </c>
      <c r="K457" s="73">
        <v>0</v>
      </c>
      <c r="L457" s="73">
        <v>0</v>
      </c>
      <c r="M457" s="73">
        <v>0</v>
      </c>
      <c r="N457" s="73">
        <v>0</v>
      </c>
      <c r="O457" s="73">
        <v>0</v>
      </c>
      <c r="P457" s="25"/>
      <c r="Q457" s="65"/>
      <c r="R457" s="65"/>
      <c r="S457" s="44"/>
    </row>
    <row r="458" spans="1:19">
      <c r="A458" s="24" t="s">
        <v>246</v>
      </c>
      <c r="B458" s="73">
        <v>0</v>
      </c>
      <c r="C458" s="73">
        <v>0</v>
      </c>
      <c r="D458" s="73">
        <v>0</v>
      </c>
      <c r="E458" s="73">
        <v>0</v>
      </c>
      <c r="F458" s="73">
        <v>0</v>
      </c>
      <c r="G458" s="73">
        <v>0</v>
      </c>
      <c r="H458" s="73">
        <v>0</v>
      </c>
      <c r="I458" s="73">
        <v>0</v>
      </c>
      <c r="J458" s="73">
        <v>0</v>
      </c>
      <c r="K458" s="73">
        <v>0</v>
      </c>
      <c r="L458" s="73">
        <v>0</v>
      </c>
      <c r="M458" s="73">
        <v>0</v>
      </c>
      <c r="N458" s="73">
        <v>0</v>
      </c>
      <c r="O458" s="73">
        <v>0</v>
      </c>
      <c r="P458" s="25"/>
      <c r="Q458" s="65"/>
      <c r="R458" s="65"/>
      <c r="S458" s="44"/>
    </row>
    <row r="459" spans="1:19">
      <c r="A459" s="24" t="s">
        <v>247</v>
      </c>
      <c r="B459" s="73">
        <v>0</v>
      </c>
      <c r="C459" s="73">
        <v>0</v>
      </c>
      <c r="D459" s="73">
        <v>0</v>
      </c>
      <c r="E459" s="73">
        <v>0</v>
      </c>
      <c r="F459" s="73">
        <v>0</v>
      </c>
      <c r="G459" s="73">
        <v>0</v>
      </c>
      <c r="H459" s="73">
        <v>0</v>
      </c>
      <c r="I459" s="73">
        <v>0</v>
      </c>
      <c r="J459" s="73">
        <v>0</v>
      </c>
      <c r="K459" s="73">
        <v>0</v>
      </c>
      <c r="L459" s="73">
        <v>0</v>
      </c>
      <c r="M459" s="73">
        <v>0</v>
      </c>
      <c r="N459" s="73">
        <v>0</v>
      </c>
      <c r="O459" s="73">
        <v>0</v>
      </c>
      <c r="P459" s="25"/>
      <c r="Q459" s="65"/>
      <c r="R459" s="65"/>
      <c r="S459" s="44"/>
    </row>
    <row r="460" spans="1:19">
      <c r="A460" s="24" t="s">
        <v>248</v>
      </c>
      <c r="B460" s="73">
        <v>0</v>
      </c>
      <c r="C460" s="73">
        <v>0</v>
      </c>
      <c r="D460" s="73">
        <v>0</v>
      </c>
      <c r="E460" s="73">
        <v>0</v>
      </c>
      <c r="F460" s="73">
        <v>0</v>
      </c>
      <c r="G460" s="73">
        <v>0</v>
      </c>
      <c r="H460" s="73">
        <v>0</v>
      </c>
      <c r="I460" s="73">
        <v>0</v>
      </c>
      <c r="J460" s="73">
        <v>0</v>
      </c>
      <c r="K460" s="73">
        <v>0</v>
      </c>
      <c r="L460" s="73">
        <v>0</v>
      </c>
      <c r="M460" s="73">
        <v>0</v>
      </c>
      <c r="N460" s="73">
        <v>0</v>
      </c>
      <c r="O460" s="73">
        <v>0</v>
      </c>
      <c r="P460" s="25"/>
      <c r="Q460" s="65"/>
      <c r="R460" s="65"/>
      <c r="S460" s="44"/>
    </row>
    <row r="461" spans="1:19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65"/>
      <c r="R461" s="65"/>
      <c r="S461" s="44"/>
    </row>
    <row r="462" spans="1:19">
      <c r="A462" s="6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65"/>
      <c r="R462" s="65"/>
    </row>
    <row r="463" spans="1:19" ht="16.5" customHeight="1">
      <c r="A463" s="158" t="s">
        <v>345</v>
      </c>
      <c r="B463" s="155" t="s">
        <v>225</v>
      </c>
      <c r="C463" s="156"/>
      <c r="D463" s="155" t="s">
        <v>226</v>
      </c>
      <c r="E463" s="156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65"/>
      <c r="R463" s="65"/>
    </row>
    <row r="464" spans="1:19">
      <c r="A464" s="159"/>
      <c r="B464" s="69" t="s">
        <v>3</v>
      </c>
      <c r="C464" s="69" t="s">
        <v>4</v>
      </c>
      <c r="D464" s="69" t="s">
        <v>3</v>
      </c>
      <c r="E464" s="69" t="s">
        <v>4</v>
      </c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65"/>
      <c r="R464" s="65"/>
    </row>
    <row r="465" spans="1:18">
      <c r="A465" s="24" t="s">
        <v>227</v>
      </c>
      <c r="B465" s="71">
        <v>3</v>
      </c>
      <c r="C465" s="71">
        <v>0</v>
      </c>
      <c r="D465" s="71">
        <v>4</v>
      </c>
      <c r="E465" s="71">
        <v>1</v>
      </c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65"/>
      <c r="R465" s="65"/>
    </row>
    <row r="466" spans="1:18">
      <c r="A466" s="24" t="s">
        <v>228</v>
      </c>
      <c r="B466" s="73">
        <v>0</v>
      </c>
      <c r="C466" s="73">
        <v>0</v>
      </c>
      <c r="D466" s="73">
        <v>1</v>
      </c>
      <c r="E466" s="73">
        <v>0</v>
      </c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65"/>
      <c r="R466" s="65"/>
    </row>
    <row r="467" spans="1:18">
      <c r="A467" s="24" t="s">
        <v>297</v>
      </c>
      <c r="B467" s="73">
        <v>0</v>
      </c>
      <c r="C467" s="73">
        <v>0</v>
      </c>
      <c r="D467" s="73">
        <v>3</v>
      </c>
      <c r="E467" s="73">
        <v>0</v>
      </c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65"/>
      <c r="R467" s="65"/>
    </row>
    <row r="468" spans="1:18">
      <c r="A468" s="24" t="s">
        <v>357</v>
      </c>
      <c r="B468" s="73">
        <v>1</v>
      </c>
      <c r="C468" s="73">
        <v>0</v>
      </c>
      <c r="D468" s="73">
        <v>0</v>
      </c>
      <c r="E468" s="73">
        <v>0</v>
      </c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65"/>
      <c r="R468" s="65"/>
    </row>
    <row r="469" spans="1:18">
      <c r="A469" s="24" t="s">
        <v>230</v>
      </c>
      <c r="B469" s="73">
        <v>0</v>
      </c>
      <c r="C469" s="73">
        <v>0</v>
      </c>
      <c r="D469" s="73">
        <v>0</v>
      </c>
      <c r="E469" s="73">
        <v>0</v>
      </c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65"/>
      <c r="R469" s="65"/>
    </row>
    <row r="470" spans="1:18">
      <c r="A470" s="24" t="s">
        <v>231</v>
      </c>
      <c r="B470" s="73">
        <v>0</v>
      </c>
      <c r="C470" s="73">
        <v>0</v>
      </c>
      <c r="D470" s="73">
        <v>0</v>
      </c>
      <c r="E470" s="73">
        <v>0</v>
      </c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65"/>
      <c r="R470" s="65"/>
    </row>
    <row r="471" spans="1:18">
      <c r="A471" s="24" t="s">
        <v>232</v>
      </c>
      <c r="B471" s="73">
        <v>1</v>
      </c>
      <c r="C471" s="73">
        <v>0</v>
      </c>
      <c r="D471" s="73">
        <v>0</v>
      </c>
      <c r="E471" s="73">
        <v>0</v>
      </c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65"/>
      <c r="R471" s="65"/>
    </row>
    <row r="472" spans="1:18">
      <c r="A472" s="24" t="s">
        <v>233</v>
      </c>
      <c r="B472" s="73">
        <v>0</v>
      </c>
      <c r="C472" s="73">
        <v>0</v>
      </c>
      <c r="D472" s="73">
        <v>0</v>
      </c>
      <c r="E472" s="73">
        <v>0</v>
      </c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65"/>
      <c r="R472" s="65"/>
    </row>
    <row r="473" spans="1:18">
      <c r="A473" s="24" t="s">
        <v>234</v>
      </c>
      <c r="B473" s="73">
        <v>1</v>
      </c>
      <c r="C473" s="73">
        <v>0</v>
      </c>
      <c r="D473" s="73">
        <v>0</v>
      </c>
      <c r="E473" s="73">
        <v>0</v>
      </c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65"/>
      <c r="R473" s="65"/>
    </row>
    <row r="474" spans="1:18">
      <c r="A474" s="24" t="s">
        <v>235</v>
      </c>
      <c r="B474" s="73">
        <v>0</v>
      </c>
      <c r="C474" s="73">
        <v>0</v>
      </c>
      <c r="D474" s="73">
        <v>0</v>
      </c>
      <c r="E474" s="73">
        <v>0</v>
      </c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65"/>
      <c r="R474" s="65"/>
    </row>
    <row r="475" spans="1:18">
      <c r="A475" s="24" t="s">
        <v>236</v>
      </c>
      <c r="B475" s="73">
        <v>0</v>
      </c>
      <c r="C475" s="73">
        <v>0</v>
      </c>
      <c r="D475" s="73">
        <v>0</v>
      </c>
      <c r="E475" s="73">
        <v>0</v>
      </c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65"/>
      <c r="R475" s="65"/>
    </row>
    <row r="476" spans="1:18">
      <c r="A476" s="24" t="s">
        <v>237</v>
      </c>
      <c r="B476" s="73">
        <v>0</v>
      </c>
      <c r="C476" s="73">
        <v>0</v>
      </c>
      <c r="D476" s="73">
        <v>0</v>
      </c>
      <c r="E476" s="73">
        <v>0</v>
      </c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65"/>
      <c r="R476" s="65"/>
    </row>
    <row r="477" spans="1:18">
      <c r="A477" s="24" t="s">
        <v>238</v>
      </c>
      <c r="B477" s="73">
        <v>0</v>
      </c>
      <c r="C477" s="73">
        <v>0</v>
      </c>
      <c r="D477" s="73">
        <v>0</v>
      </c>
      <c r="E477" s="73">
        <v>0</v>
      </c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65"/>
      <c r="R477" s="65"/>
    </row>
    <row r="478" spans="1:18">
      <c r="A478" s="24" t="s">
        <v>239</v>
      </c>
      <c r="B478" s="73">
        <v>0</v>
      </c>
      <c r="C478" s="73">
        <v>0</v>
      </c>
      <c r="D478" s="73">
        <v>0</v>
      </c>
      <c r="E478" s="73">
        <v>0</v>
      </c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65"/>
      <c r="R478" s="65"/>
    </row>
    <row r="479" spans="1:18">
      <c r="A479" s="24" t="s">
        <v>240</v>
      </c>
      <c r="B479" s="73">
        <v>0</v>
      </c>
      <c r="C479" s="73">
        <v>0</v>
      </c>
      <c r="D479" s="73">
        <v>0</v>
      </c>
      <c r="E479" s="73">
        <v>0</v>
      </c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65"/>
      <c r="R479" s="65"/>
    </row>
    <row r="480" spans="1:18">
      <c r="A480" s="24" t="s">
        <v>241</v>
      </c>
      <c r="B480" s="73">
        <v>0</v>
      </c>
      <c r="C480" s="73">
        <v>0</v>
      </c>
      <c r="D480" s="73">
        <v>0</v>
      </c>
      <c r="E480" s="73">
        <v>0</v>
      </c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65"/>
      <c r="R480" s="65"/>
    </row>
    <row r="481" spans="1:18">
      <c r="A481" s="24" t="s">
        <v>242</v>
      </c>
      <c r="B481" s="73">
        <v>0</v>
      </c>
      <c r="C481" s="73">
        <v>0</v>
      </c>
      <c r="D481" s="73">
        <v>0</v>
      </c>
      <c r="E481" s="73">
        <v>0</v>
      </c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65"/>
      <c r="R481" s="65"/>
    </row>
    <row r="482" spans="1:18">
      <c r="A482" s="24" t="s">
        <v>243</v>
      </c>
      <c r="B482" s="73">
        <v>0</v>
      </c>
      <c r="C482" s="73">
        <v>0</v>
      </c>
      <c r="D482" s="73">
        <v>0</v>
      </c>
      <c r="E482" s="73">
        <v>0</v>
      </c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65"/>
      <c r="R482" s="65"/>
    </row>
    <row r="483" spans="1:18">
      <c r="A483" s="24" t="s">
        <v>244</v>
      </c>
      <c r="B483" s="73">
        <v>0</v>
      </c>
      <c r="C483" s="73">
        <v>0</v>
      </c>
      <c r="D483" s="73">
        <v>0</v>
      </c>
      <c r="E483" s="73">
        <v>0</v>
      </c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65"/>
      <c r="R483" s="65"/>
    </row>
    <row r="484" spans="1:18">
      <c r="A484" s="24" t="s">
        <v>245</v>
      </c>
      <c r="B484" s="73">
        <v>0</v>
      </c>
      <c r="C484" s="73">
        <v>0</v>
      </c>
      <c r="D484" s="73">
        <v>0</v>
      </c>
      <c r="E484" s="73">
        <v>1</v>
      </c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65"/>
      <c r="R484" s="65"/>
    </row>
    <row r="485" spans="1:18">
      <c r="A485" s="24" t="s">
        <v>246</v>
      </c>
      <c r="B485" s="73">
        <v>0</v>
      </c>
      <c r="C485" s="73">
        <v>0</v>
      </c>
      <c r="D485" s="73">
        <v>0</v>
      </c>
      <c r="E485" s="73">
        <v>0</v>
      </c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65"/>
      <c r="R485" s="65"/>
    </row>
    <row r="486" spans="1:18">
      <c r="A486" s="24" t="s">
        <v>247</v>
      </c>
      <c r="B486" s="73">
        <v>0</v>
      </c>
      <c r="C486" s="73">
        <v>0</v>
      </c>
      <c r="D486" s="73">
        <v>0</v>
      </c>
      <c r="E486" s="73">
        <v>0</v>
      </c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65"/>
      <c r="R486" s="65"/>
    </row>
    <row r="487" spans="1:18">
      <c r="A487" s="24" t="s">
        <v>248</v>
      </c>
      <c r="B487" s="73">
        <v>0</v>
      </c>
      <c r="C487" s="73">
        <v>0</v>
      </c>
      <c r="D487" s="73">
        <v>0</v>
      </c>
      <c r="E487" s="73">
        <v>0</v>
      </c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65"/>
      <c r="R487" s="65"/>
    </row>
    <row r="488" spans="1:18">
      <c r="A488" s="37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44"/>
    </row>
    <row r="489" spans="1:18">
      <c r="A489" s="37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</row>
    <row r="490" spans="1:18">
      <c r="A490" s="37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</row>
    <row r="491" spans="1:18">
      <c r="A491" s="37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</row>
    <row r="492" spans="1:18">
      <c r="A492" s="37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</row>
    <row r="493" spans="1:18">
      <c r="A493" s="37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</row>
    <row r="494" spans="1:18">
      <c r="A494" s="37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</row>
    <row r="495" spans="1:18">
      <c r="A495" s="37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</row>
    <row r="496" spans="1:18">
      <c r="A496" s="37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</row>
    <row r="497" spans="1:16">
      <c r="A497" s="37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</row>
    <row r="498" spans="1:16">
      <c r="A498" s="37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</row>
    <row r="499" spans="1:16">
      <c r="A499" s="37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</row>
    <row r="500" spans="1:16">
      <c r="A500" s="37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</row>
    <row r="501" spans="1:16">
      <c r="A501" s="37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</row>
    <row r="502" spans="1:16">
      <c r="A502" s="37"/>
      <c r="B502" s="171"/>
      <c r="C502" s="171"/>
      <c r="D502" s="171"/>
      <c r="E502" s="171"/>
      <c r="F502" s="171"/>
      <c r="G502" s="171"/>
      <c r="H502" s="171"/>
      <c r="I502" s="171"/>
      <c r="J502" s="171"/>
      <c r="K502" s="171"/>
      <c r="L502" s="171"/>
      <c r="M502" s="171"/>
      <c r="N502" s="171"/>
      <c r="O502" s="171"/>
      <c r="P502" s="44"/>
    </row>
    <row r="503" spans="1:16">
      <c r="A503" s="37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</row>
    <row r="504" spans="1:16">
      <c r="A504" s="37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</row>
    <row r="505" spans="1:16">
      <c r="A505" s="37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</row>
    <row r="506" spans="1:16">
      <c r="A506" s="37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</row>
    <row r="507" spans="1:16">
      <c r="A507" s="37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</row>
    <row r="508" spans="1:16">
      <c r="A508" s="37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</row>
    <row r="509" spans="1:16">
      <c r="A509" s="37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</row>
    <row r="510" spans="1:16">
      <c r="A510" s="37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</row>
    <row r="511" spans="1:16">
      <c r="A511" s="37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</row>
    <row r="512" spans="1:16">
      <c r="A512" s="37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</row>
    <row r="513" spans="1:16">
      <c r="A513" s="37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</row>
    <row r="514" spans="1:16">
      <c r="A514" s="37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</row>
    <row r="515" spans="1:16">
      <c r="A515" s="37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</row>
    <row r="516" spans="1:16">
      <c r="A516" s="37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</row>
    <row r="517" spans="1:16">
      <c r="A517" s="37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</row>
    <row r="518" spans="1:16">
      <c r="A518" s="37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</row>
    <row r="519" spans="1:16">
      <c r="A519" s="37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</row>
    <row r="520" spans="1:16">
      <c r="A520" s="37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</row>
    <row r="521" spans="1:16">
      <c r="A521" s="37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</row>
    <row r="522" spans="1:16">
      <c r="A522" s="37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</row>
    <row r="523" spans="1:16">
      <c r="A523" s="37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</row>
    <row r="524" spans="1:16">
      <c r="A524" s="37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</row>
    <row r="525" spans="1:16">
      <c r="A525" s="37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</row>
    <row r="526" spans="1:16">
      <c r="A526" s="37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</row>
    <row r="527" spans="1:16">
      <c r="A527" s="37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</row>
    <row r="528" spans="1:16">
      <c r="A528" s="37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</row>
    <row r="529" spans="1:16">
      <c r="A529" s="37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</row>
    <row r="530" spans="1:16">
      <c r="A530" s="37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</row>
    <row r="531" spans="1:16">
      <c r="A531" s="37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</row>
    <row r="532" spans="1:16">
      <c r="A532" s="37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</row>
    <row r="533" spans="1:16">
      <c r="A533" s="37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</row>
    <row r="534" spans="1:16">
      <c r="A534" s="37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</row>
    <row r="535" spans="1:16">
      <c r="A535" s="37"/>
      <c r="B535" s="171"/>
      <c r="C535" s="171"/>
      <c r="D535" s="171"/>
      <c r="E535" s="171"/>
      <c r="F535" s="171"/>
      <c r="G535" s="171"/>
      <c r="H535" s="171"/>
      <c r="I535" s="171"/>
      <c r="J535" s="171"/>
      <c r="K535" s="171"/>
      <c r="L535" s="171"/>
      <c r="M535" s="171"/>
      <c r="N535" s="171"/>
      <c r="O535" s="171"/>
      <c r="P535" s="44"/>
    </row>
    <row r="536" spans="1:16">
      <c r="A536" s="37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</row>
    <row r="537" spans="1:16">
      <c r="A537" s="37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</row>
    <row r="538" spans="1:16">
      <c r="A538" s="37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</row>
    <row r="539" spans="1:16">
      <c r="A539" s="37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</row>
    <row r="540" spans="1:16">
      <c r="A540" s="37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</row>
    <row r="541" spans="1:16">
      <c r="A541" s="37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</row>
    <row r="542" spans="1:16">
      <c r="A542" s="37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</row>
    <row r="543" spans="1:16">
      <c r="A543" s="37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</row>
    <row r="544" spans="1:16">
      <c r="A544" s="37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</row>
    <row r="545" spans="1:16">
      <c r="A545" s="37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</row>
    <row r="546" spans="1:16">
      <c r="A546" s="37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</row>
    <row r="547" spans="1:16">
      <c r="A547" s="37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</row>
    <row r="548" spans="1:16">
      <c r="A548" s="37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</row>
    <row r="549" spans="1:16">
      <c r="A549" s="37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</row>
    <row r="550" spans="1:16">
      <c r="A550" s="37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</row>
    <row r="551" spans="1:16">
      <c r="A551" s="37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</row>
    <row r="552" spans="1:16">
      <c r="A552" s="37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</row>
    <row r="553" spans="1:16">
      <c r="A553" s="37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</row>
    <row r="554" spans="1:16">
      <c r="A554" s="37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</row>
    <row r="555" spans="1:16">
      <c r="A555" s="37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</row>
    <row r="556" spans="1:16">
      <c r="A556" s="37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</row>
    <row r="557" spans="1:16">
      <c r="A557" s="37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</row>
    <row r="558" spans="1:16">
      <c r="A558" s="37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</row>
    <row r="559" spans="1:16">
      <c r="A559" s="37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</row>
    <row r="560" spans="1:16">
      <c r="A560" s="37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</row>
    <row r="561" spans="1:16">
      <c r="A561" s="37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</row>
    <row r="562" spans="1:16">
      <c r="A562" s="37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</row>
    <row r="563" spans="1:16">
      <c r="A563" s="37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</row>
    <row r="564" spans="1:16">
      <c r="A564" s="37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</row>
    <row r="565" spans="1:16">
      <c r="A565" s="37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</row>
    <row r="566" spans="1:16">
      <c r="A566" s="37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</row>
    <row r="567" spans="1:16">
      <c r="A567" s="37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</row>
    <row r="568" spans="1:16">
      <c r="A568" s="37"/>
      <c r="B568" s="171"/>
      <c r="C568" s="171"/>
      <c r="D568" s="171"/>
      <c r="E568" s="171"/>
      <c r="F568" s="171"/>
      <c r="G568" s="171"/>
      <c r="H568" s="171"/>
      <c r="I568" s="171"/>
      <c r="J568" s="171"/>
      <c r="K568" s="171"/>
      <c r="L568" s="171"/>
      <c r="M568" s="171"/>
      <c r="N568" s="171"/>
      <c r="O568" s="171"/>
      <c r="P568" s="44"/>
    </row>
    <row r="569" spans="1:16">
      <c r="A569" s="37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</row>
    <row r="570" spans="1:16">
      <c r="A570" s="37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</row>
    <row r="571" spans="1:16">
      <c r="A571" s="37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</row>
    <row r="572" spans="1:16">
      <c r="A572" s="37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</row>
    <row r="573" spans="1:16">
      <c r="A573" s="37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</row>
    <row r="574" spans="1:16">
      <c r="A574" s="37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</row>
    <row r="575" spans="1:16">
      <c r="A575" s="37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</row>
    <row r="576" spans="1:16">
      <c r="A576" s="37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</row>
    <row r="577" spans="1:16">
      <c r="A577" s="37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</row>
    <row r="578" spans="1:16">
      <c r="A578" s="37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</row>
    <row r="579" spans="1:16">
      <c r="A579" s="37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</row>
    <row r="580" spans="1:16">
      <c r="A580" s="37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</row>
    <row r="581" spans="1:16">
      <c r="A581" s="37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</row>
    <row r="582" spans="1:16">
      <c r="A582" s="37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</row>
    <row r="583" spans="1:16">
      <c r="A583" s="37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</row>
    <row r="584" spans="1:16">
      <c r="A584" s="37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</row>
    <row r="585" spans="1:16">
      <c r="A585" s="37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</row>
    <row r="586" spans="1:16">
      <c r="A586" s="37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</row>
    <row r="587" spans="1:16">
      <c r="A587" s="37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</row>
    <row r="588" spans="1:16">
      <c r="A588" s="37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</row>
    <row r="589" spans="1:16">
      <c r="A589" s="37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</row>
    <row r="590" spans="1:16">
      <c r="A590" s="37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</row>
    <row r="591" spans="1:16">
      <c r="A591" s="37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</row>
    <row r="592" spans="1:16">
      <c r="A592" s="37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</row>
    <row r="593" spans="1:16">
      <c r="A593" s="37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</row>
    <row r="594" spans="1:16">
      <c r="A594" s="37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</row>
    <row r="595" spans="1:16">
      <c r="A595" s="37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</row>
    <row r="596" spans="1:16">
      <c r="A596" s="37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</row>
    <row r="597" spans="1:16">
      <c r="A597" s="37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</row>
  </sheetData>
  <protectedRanges>
    <protectedRange sqref="M2" name="範圍1_1_1_1_1_1"/>
  </protectedRanges>
  <mergeCells count="161">
    <mergeCell ref="B247:C247"/>
    <mergeCell ref="D463:E463"/>
    <mergeCell ref="A1:O1"/>
    <mergeCell ref="A4:A5"/>
    <mergeCell ref="B4:D4"/>
    <mergeCell ref="E4:F4"/>
    <mergeCell ref="G4:H4"/>
    <mergeCell ref="I4:J4"/>
    <mergeCell ref="K4:L4"/>
    <mergeCell ref="M4:N4"/>
    <mergeCell ref="O4:P4"/>
    <mergeCell ref="N31:O31"/>
    <mergeCell ref="H31:I31"/>
    <mergeCell ref="J31:K31"/>
    <mergeCell ref="L31:M31"/>
    <mergeCell ref="A85:A86"/>
    <mergeCell ref="N58:O58"/>
    <mergeCell ref="D85:E85"/>
    <mergeCell ref="F85:G85"/>
    <mergeCell ref="F58:G58"/>
    <mergeCell ref="B58:C58"/>
    <mergeCell ref="A31:A32"/>
    <mergeCell ref="B31:C31"/>
    <mergeCell ref="D31:E31"/>
    <mergeCell ref="F31:G31"/>
    <mergeCell ref="H85:I85"/>
    <mergeCell ref="J85:K85"/>
    <mergeCell ref="H58:I58"/>
    <mergeCell ref="A58:A59"/>
    <mergeCell ref="L85:M85"/>
    <mergeCell ref="D58:E58"/>
    <mergeCell ref="H139:I139"/>
    <mergeCell ref="B85:C85"/>
    <mergeCell ref="A139:A140"/>
    <mergeCell ref="J112:K112"/>
    <mergeCell ref="L112:M112"/>
    <mergeCell ref="D112:E112"/>
    <mergeCell ref="F112:G112"/>
    <mergeCell ref="A112:A113"/>
    <mergeCell ref="D139:E139"/>
    <mergeCell ref="B112:C112"/>
    <mergeCell ref="B139:C139"/>
    <mergeCell ref="J139:K139"/>
    <mergeCell ref="F139:G139"/>
    <mergeCell ref="H112:I112"/>
    <mergeCell ref="N139:O139"/>
    <mergeCell ref="L139:M139"/>
    <mergeCell ref="J58:K58"/>
    <mergeCell ref="L58:M58"/>
    <mergeCell ref="L166:M166"/>
    <mergeCell ref="J193:K193"/>
    <mergeCell ref="L193:M193"/>
    <mergeCell ref="N85:O85"/>
    <mergeCell ref="N112:O112"/>
    <mergeCell ref="N166:O166"/>
    <mergeCell ref="J166:K166"/>
    <mergeCell ref="N193:O193"/>
    <mergeCell ref="B220:C220"/>
    <mergeCell ref="D193:E193"/>
    <mergeCell ref="F193:G193"/>
    <mergeCell ref="H166:I166"/>
    <mergeCell ref="A166:A167"/>
    <mergeCell ref="B193:C193"/>
    <mergeCell ref="H220:I220"/>
    <mergeCell ref="B166:C166"/>
    <mergeCell ref="F166:G166"/>
    <mergeCell ref="D166:E166"/>
    <mergeCell ref="H193:I193"/>
    <mergeCell ref="N274:O274"/>
    <mergeCell ref="H274:I274"/>
    <mergeCell ref="N247:O247"/>
    <mergeCell ref="D247:E247"/>
    <mergeCell ref="F247:G247"/>
    <mergeCell ref="N220:O220"/>
    <mergeCell ref="L220:M220"/>
    <mergeCell ref="J220:K220"/>
    <mergeCell ref="L274:M274"/>
    <mergeCell ref="N301:O301"/>
    <mergeCell ref="F382:G382"/>
    <mergeCell ref="A193:A194"/>
    <mergeCell ref="D220:E220"/>
    <mergeCell ref="F220:G220"/>
    <mergeCell ref="H328:I328"/>
    <mergeCell ref="J328:K328"/>
    <mergeCell ref="B301:C301"/>
    <mergeCell ref="A247:A248"/>
    <mergeCell ref="D274:E274"/>
    <mergeCell ref="F274:G274"/>
    <mergeCell ref="J274:K274"/>
    <mergeCell ref="L247:M247"/>
    <mergeCell ref="H301:I301"/>
    <mergeCell ref="J301:K301"/>
    <mergeCell ref="A301:A302"/>
    <mergeCell ref="A274:A275"/>
    <mergeCell ref="B274:C274"/>
    <mergeCell ref="H247:I247"/>
    <mergeCell ref="L301:M301"/>
    <mergeCell ref="J247:K247"/>
    <mergeCell ref="D301:E301"/>
    <mergeCell ref="F301:G301"/>
    <mergeCell ref="A220:A221"/>
    <mergeCell ref="N355:O355"/>
    <mergeCell ref="J382:K382"/>
    <mergeCell ref="H355:I355"/>
    <mergeCell ref="L409:M409"/>
    <mergeCell ref="F328:G328"/>
    <mergeCell ref="H409:I409"/>
    <mergeCell ref="J409:K409"/>
    <mergeCell ref="F409:G409"/>
    <mergeCell ref="N328:O328"/>
    <mergeCell ref="N382:O382"/>
    <mergeCell ref="L382:M382"/>
    <mergeCell ref="L328:M328"/>
    <mergeCell ref="N502:O502"/>
    <mergeCell ref="A328:A329"/>
    <mergeCell ref="B328:C328"/>
    <mergeCell ref="A355:A356"/>
    <mergeCell ref="B355:C355"/>
    <mergeCell ref="D409:E409"/>
    <mergeCell ref="D436:E436"/>
    <mergeCell ref="A436:A437"/>
    <mergeCell ref="B436:C436"/>
    <mergeCell ref="D328:E328"/>
    <mergeCell ref="A382:A383"/>
    <mergeCell ref="B382:C382"/>
    <mergeCell ref="B409:C409"/>
    <mergeCell ref="A409:A410"/>
    <mergeCell ref="F355:G355"/>
    <mergeCell ref="D382:E382"/>
    <mergeCell ref="D355:E355"/>
    <mergeCell ref="N409:O409"/>
    <mergeCell ref="L436:M436"/>
    <mergeCell ref="A463:A464"/>
    <mergeCell ref="B463:C463"/>
    <mergeCell ref="H382:I382"/>
    <mergeCell ref="J355:K355"/>
    <mergeCell ref="L355:M355"/>
    <mergeCell ref="N568:O568"/>
    <mergeCell ref="B535:C535"/>
    <mergeCell ref="D535:E535"/>
    <mergeCell ref="N436:O436"/>
    <mergeCell ref="B568:C568"/>
    <mergeCell ref="D568:E568"/>
    <mergeCell ref="F568:G568"/>
    <mergeCell ref="H568:I568"/>
    <mergeCell ref="J568:K568"/>
    <mergeCell ref="L568:M568"/>
    <mergeCell ref="B502:C502"/>
    <mergeCell ref="D502:E502"/>
    <mergeCell ref="F502:G502"/>
    <mergeCell ref="H502:I502"/>
    <mergeCell ref="J502:K502"/>
    <mergeCell ref="N535:O535"/>
    <mergeCell ref="F535:G535"/>
    <mergeCell ref="H535:I535"/>
    <mergeCell ref="J535:K535"/>
    <mergeCell ref="L535:M535"/>
    <mergeCell ref="H436:I436"/>
    <mergeCell ref="J436:K436"/>
    <mergeCell ref="F436:G436"/>
    <mergeCell ref="L502:M502"/>
  </mergeCells>
  <phoneticPr fontId="1" type="noConversion"/>
  <pageMargins left="0.25" right="0.25" top="0.75" bottom="0.75" header="0.3" footer="0.3"/>
  <pageSetup paperSize="9" scale="95" orientation="landscape" r:id="rId1"/>
  <headerFooter alignWithMargins="0">
    <oddFooter>&amp;C&amp;A，第 &amp;P 頁，共 &amp;N 頁</oddFooter>
  </headerFooter>
  <rowBreaks count="17" manualBreakCount="17">
    <brk id="28" max="15" man="1"/>
    <brk id="55" max="16383" man="1"/>
    <brk id="82" max="16383" man="1"/>
    <brk id="109" max="16383" man="1"/>
    <brk id="136" max="16383" man="1"/>
    <brk id="163" max="16383" man="1"/>
    <brk id="190" max="16383" man="1"/>
    <brk id="217" max="16383" man="1"/>
    <brk id="244" max="16383" man="1"/>
    <brk id="271" max="16383" man="1"/>
    <brk id="298" max="16383" man="1"/>
    <brk id="325" max="16383" man="1"/>
    <brk id="352" max="16383" man="1"/>
    <brk id="379" max="16383" man="1"/>
    <brk id="406" max="16383" man="1"/>
    <brk id="434" max="15" man="1"/>
    <brk id="4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P1"/>
    </sheetView>
  </sheetViews>
  <sheetFormatPr defaultRowHeight="16.5"/>
  <cols>
    <col min="1" max="1" width="18.625" style="5" customWidth="1"/>
    <col min="2" max="2" width="8.75" style="5" customWidth="1"/>
    <col min="3" max="3" width="8.375" style="5" customWidth="1"/>
    <col min="4" max="12" width="7.75" style="5" customWidth="1"/>
    <col min="13" max="13" width="8.75" style="5" customWidth="1"/>
    <col min="14" max="14" width="7.75" style="5" customWidth="1"/>
    <col min="15" max="15" width="7.75" style="22" customWidth="1"/>
    <col min="16" max="16" width="9" style="22"/>
    <col min="17" max="16384" width="9" style="2"/>
  </cols>
  <sheetData>
    <row r="1" spans="1:19" ht="21">
      <c r="A1" s="174" t="s">
        <v>307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9">
      <c r="L2" s="3"/>
      <c r="M2" s="37" t="s">
        <v>378</v>
      </c>
    </row>
    <row r="3" spans="1:19">
      <c r="A3" s="6"/>
      <c r="M3" s="38" t="s">
        <v>250</v>
      </c>
    </row>
    <row r="4" spans="1:19" s="22" customFormat="1" ht="16.5" customHeight="1">
      <c r="A4" s="172" t="s">
        <v>367</v>
      </c>
      <c r="B4" s="170" t="s">
        <v>47</v>
      </c>
      <c r="C4" s="170"/>
      <c r="D4" s="170"/>
      <c r="E4" s="170" t="s">
        <v>48</v>
      </c>
      <c r="F4" s="170"/>
      <c r="G4" s="170" t="s">
        <v>50</v>
      </c>
      <c r="H4" s="170"/>
      <c r="I4" s="170" t="s">
        <v>52</v>
      </c>
      <c r="J4" s="170"/>
      <c r="K4" s="170" t="s">
        <v>53</v>
      </c>
      <c r="L4" s="170"/>
      <c r="M4" s="170" t="s">
        <v>72</v>
      </c>
      <c r="N4" s="170"/>
      <c r="O4" s="170" t="s">
        <v>73</v>
      </c>
      <c r="P4" s="170"/>
      <c r="Q4" s="45"/>
      <c r="R4" s="45"/>
      <c r="S4" s="45"/>
    </row>
    <row r="5" spans="1:19" s="22" customFormat="1">
      <c r="A5" s="173"/>
      <c r="B5" s="69" t="s">
        <v>54</v>
      </c>
      <c r="C5" s="69" t="s">
        <v>3</v>
      </c>
      <c r="D5" s="69" t="s">
        <v>4</v>
      </c>
      <c r="E5" s="69" t="s">
        <v>3</v>
      </c>
      <c r="F5" s="69" t="s">
        <v>4</v>
      </c>
      <c r="G5" s="69" t="s">
        <v>3</v>
      </c>
      <c r="H5" s="69" t="s">
        <v>4</v>
      </c>
      <c r="I5" s="69" t="s">
        <v>3</v>
      </c>
      <c r="J5" s="69" t="s">
        <v>4</v>
      </c>
      <c r="K5" s="69" t="s">
        <v>3</v>
      </c>
      <c r="L5" s="69" t="s">
        <v>4</v>
      </c>
      <c r="M5" s="69" t="s">
        <v>3</v>
      </c>
      <c r="N5" s="69" t="s">
        <v>4</v>
      </c>
      <c r="O5" s="69" t="s">
        <v>3</v>
      </c>
      <c r="P5" s="69" t="s">
        <v>4</v>
      </c>
      <c r="Q5" s="45"/>
      <c r="R5" s="45"/>
      <c r="S5" s="45"/>
    </row>
    <row r="6" spans="1:19" s="22" customFormat="1">
      <c r="A6" s="128" t="s">
        <v>55</v>
      </c>
      <c r="B6" s="70">
        <v>15443</v>
      </c>
      <c r="C6" s="71">
        <v>9661</v>
      </c>
      <c r="D6" s="71">
        <v>5782</v>
      </c>
      <c r="E6" s="71">
        <v>6</v>
      </c>
      <c r="F6" s="71">
        <v>8</v>
      </c>
      <c r="G6" s="71">
        <v>3</v>
      </c>
      <c r="H6" s="71">
        <v>0</v>
      </c>
      <c r="I6" s="71">
        <v>21</v>
      </c>
      <c r="J6" s="71">
        <v>32</v>
      </c>
      <c r="K6" s="71">
        <v>2</v>
      </c>
      <c r="L6" s="71">
        <v>7</v>
      </c>
      <c r="M6" s="71">
        <v>6</v>
      </c>
      <c r="N6" s="71">
        <v>0</v>
      </c>
      <c r="O6" s="71">
        <v>405</v>
      </c>
      <c r="P6" s="71">
        <v>83</v>
      </c>
      <c r="Q6" s="44"/>
      <c r="R6" s="44"/>
      <c r="S6" s="44"/>
    </row>
    <row r="7" spans="1:19" s="22" customFormat="1" ht="16.5" customHeight="1">
      <c r="A7" s="129" t="s">
        <v>56</v>
      </c>
      <c r="B7" s="72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44"/>
      <c r="R7" s="44"/>
      <c r="S7" s="44"/>
    </row>
    <row r="8" spans="1:19" s="22" customFormat="1">
      <c r="A8" s="129" t="s">
        <v>57</v>
      </c>
      <c r="B8" s="72">
        <v>2346</v>
      </c>
      <c r="C8" s="73">
        <v>2011</v>
      </c>
      <c r="D8" s="73">
        <v>335</v>
      </c>
      <c r="E8" s="73">
        <v>0</v>
      </c>
      <c r="F8" s="73">
        <v>0</v>
      </c>
      <c r="G8" s="73">
        <v>0</v>
      </c>
      <c r="H8" s="73">
        <v>0</v>
      </c>
      <c r="I8" s="73">
        <v>3</v>
      </c>
      <c r="J8" s="73">
        <v>0</v>
      </c>
      <c r="K8" s="73">
        <v>0</v>
      </c>
      <c r="L8" s="73">
        <v>0</v>
      </c>
      <c r="M8" s="73">
        <v>1</v>
      </c>
      <c r="N8" s="73">
        <v>0</v>
      </c>
      <c r="O8" s="73">
        <v>148</v>
      </c>
      <c r="P8" s="73">
        <v>6</v>
      </c>
      <c r="Q8" s="44"/>
      <c r="R8" s="44"/>
      <c r="S8" s="44"/>
    </row>
    <row r="9" spans="1:19" s="22" customFormat="1">
      <c r="A9" s="129" t="s">
        <v>58</v>
      </c>
      <c r="B9" s="72">
        <v>1210</v>
      </c>
      <c r="C9" s="73">
        <v>1103</v>
      </c>
      <c r="D9" s="73">
        <v>107</v>
      </c>
      <c r="E9" s="73">
        <v>0</v>
      </c>
      <c r="F9" s="73">
        <v>0</v>
      </c>
      <c r="G9" s="73">
        <v>0</v>
      </c>
      <c r="H9" s="73">
        <v>0</v>
      </c>
      <c r="I9" s="73">
        <v>3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68</v>
      </c>
      <c r="P9" s="73">
        <v>5</v>
      </c>
      <c r="Q9" s="44"/>
      <c r="R9" s="44"/>
      <c r="S9" s="44"/>
    </row>
    <row r="10" spans="1:19" s="22" customFormat="1">
      <c r="A10" s="129" t="s">
        <v>59</v>
      </c>
      <c r="B10" s="72">
        <v>13</v>
      </c>
      <c r="C10" s="73">
        <v>6</v>
      </c>
      <c r="D10" s="73">
        <v>7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44"/>
      <c r="R10" s="44"/>
      <c r="S10" s="44"/>
    </row>
    <row r="11" spans="1:19" s="22" customFormat="1">
      <c r="A11" s="129" t="s">
        <v>60</v>
      </c>
      <c r="B11" s="72">
        <v>17</v>
      </c>
      <c r="C11" s="73">
        <v>15</v>
      </c>
      <c r="D11" s="73">
        <v>2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44"/>
      <c r="R11" s="44"/>
      <c r="S11" s="44"/>
    </row>
    <row r="12" spans="1:19" s="22" customFormat="1">
      <c r="A12" s="129" t="s">
        <v>61</v>
      </c>
      <c r="B12" s="72">
        <v>23</v>
      </c>
      <c r="C12" s="73">
        <v>15</v>
      </c>
      <c r="D12" s="73">
        <v>8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44"/>
      <c r="R12" s="44"/>
      <c r="S12" s="44"/>
    </row>
    <row r="13" spans="1:19" s="22" customFormat="1">
      <c r="A13" s="129" t="s">
        <v>62</v>
      </c>
      <c r="B13" s="72">
        <v>3162</v>
      </c>
      <c r="C13" s="73">
        <v>2421</v>
      </c>
      <c r="D13" s="73">
        <v>741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2</v>
      </c>
      <c r="N13" s="73">
        <v>0</v>
      </c>
      <c r="O13" s="73">
        <v>25</v>
      </c>
      <c r="P13" s="73">
        <v>10</v>
      </c>
      <c r="Q13" s="44"/>
      <c r="R13" s="44"/>
      <c r="S13" s="44"/>
    </row>
    <row r="14" spans="1:19" s="22" customFormat="1">
      <c r="A14" s="129" t="s">
        <v>63</v>
      </c>
      <c r="B14" s="72">
        <v>348</v>
      </c>
      <c r="C14" s="73">
        <v>213</v>
      </c>
      <c r="D14" s="73">
        <v>135</v>
      </c>
      <c r="E14" s="73">
        <v>0</v>
      </c>
      <c r="F14" s="73">
        <v>0</v>
      </c>
      <c r="G14" s="73">
        <v>0</v>
      </c>
      <c r="H14" s="73">
        <v>0</v>
      </c>
      <c r="I14" s="73">
        <v>1</v>
      </c>
      <c r="J14" s="73">
        <v>4</v>
      </c>
      <c r="K14" s="73">
        <v>0</v>
      </c>
      <c r="L14" s="73">
        <v>0</v>
      </c>
      <c r="M14" s="73">
        <v>0</v>
      </c>
      <c r="N14" s="73">
        <v>0</v>
      </c>
      <c r="O14" s="73">
        <v>1</v>
      </c>
      <c r="P14" s="73">
        <v>0</v>
      </c>
      <c r="Q14" s="44"/>
      <c r="R14" s="44"/>
      <c r="S14" s="44"/>
    </row>
    <row r="15" spans="1:19" s="22" customFormat="1">
      <c r="A15" s="129" t="s">
        <v>64</v>
      </c>
      <c r="B15" s="72">
        <v>23</v>
      </c>
      <c r="C15" s="73">
        <v>5</v>
      </c>
      <c r="D15" s="73">
        <v>18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44"/>
      <c r="R15" s="44"/>
      <c r="S15" s="44"/>
    </row>
    <row r="16" spans="1:19" s="22" customFormat="1">
      <c r="A16" s="129" t="s">
        <v>8</v>
      </c>
      <c r="B16" s="72">
        <v>549</v>
      </c>
      <c r="C16" s="73">
        <v>331</v>
      </c>
      <c r="D16" s="73">
        <v>218</v>
      </c>
      <c r="E16" s="73">
        <v>0</v>
      </c>
      <c r="F16" s="73">
        <v>0</v>
      </c>
      <c r="G16" s="73">
        <v>3</v>
      </c>
      <c r="H16" s="73">
        <v>0</v>
      </c>
      <c r="I16" s="73">
        <v>1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12</v>
      </c>
      <c r="P16" s="73">
        <v>2</v>
      </c>
      <c r="Q16" s="44"/>
      <c r="R16" s="44"/>
      <c r="S16" s="44"/>
    </row>
    <row r="17" spans="1:19" s="22" customFormat="1">
      <c r="A17" s="129" t="s">
        <v>9</v>
      </c>
      <c r="B17" s="72">
        <v>184</v>
      </c>
      <c r="C17" s="73">
        <v>146</v>
      </c>
      <c r="D17" s="73">
        <v>38</v>
      </c>
      <c r="E17" s="73">
        <v>0</v>
      </c>
      <c r="F17" s="73">
        <v>0</v>
      </c>
      <c r="G17" s="73">
        <v>0</v>
      </c>
      <c r="H17" s="73">
        <v>0</v>
      </c>
      <c r="I17" s="73">
        <v>1</v>
      </c>
      <c r="J17" s="73">
        <v>0</v>
      </c>
      <c r="K17" s="73">
        <v>0</v>
      </c>
      <c r="L17" s="73">
        <v>1</v>
      </c>
      <c r="M17" s="73">
        <v>0</v>
      </c>
      <c r="N17" s="73">
        <v>0</v>
      </c>
      <c r="O17" s="73">
        <v>3</v>
      </c>
      <c r="P17" s="73">
        <v>0</v>
      </c>
      <c r="Q17" s="44"/>
      <c r="R17" s="44"/>
      <c r="S17" s="44"/>
    </row>
    <row r="18" spans="1:19" s="22" customFormat="1">
      <c r="A18" s="130" t="s">
        <v>277</v>
      </c>
      <c r="B18" s="72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44"/>
      <c r="R18" s="44"/>
      <c r="S18" s="44"/>
    </row>
    <row r="19" spans="1:19" s="22" customFormat="1">
      <c r="A19" s="130" t="s">
        <v>278</v>
      </c>
      <c r="B19" s="72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44"/>
      <c r="R19" s="44"/>
      <c r="S19" s="44"/>
    </row>
    <row r="20" spans="1:19" s="22" customFormat="1">
      <c r="A20" s="130" t="s">
        <v>279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44"/>
      <c r="R20" s="44"/>
      <c r="S20" s="44"/>
    </row>
    <row r="21" spans="1:19" s="22" customFormat="1">
      <c r="A21" s="130" t="s">
        <v>280</v>
      </c>
      <c r="B21" s="72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44"/>
      <c r="R21" s="44"/>
      <c r="S21" s="44"/>
    </row>
    <row r="22" spans="1:19" s="22" customFormat="1">
      <c r="A22" s="130" t="s">
        <v>281</v>
      </c>
      <c r="B22" s="72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44"/>
      <c r="R22" s="44"/>
      <c r="S22" s="44"/>
    </row>
    <row r="23" spans="1:19" s="22" customFormat="1">
      <c r="A23" s="130" t="s">
        <v>282</v>
      </c>
      <c r="B23" s="72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44"/>
      <c r="R23" s="44"/>
      <c r="S23" s="44"/>
    </row>
    <row r="24" spans="1:19" s="22" customFormat="1">
      <c r="A24" s="130" t="s">
        <v>283</v>
      </c>
      <c r="B24" s="72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44"/>
      <c r="R24" s="44"/>
      <c r="S24" s="44"/>
    </row>
    <row r="25" spans="1:19" s="22" customFormat="1">
      <c r="A25" s="129" t="s">
        <v>65</v>
      </c>
      <c r="B25" s="72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44"/>
      <c r="R25" s="44"/>
      <c r="S25" s="44"/>
    </row>
    <row r="26" spans="1:19" s="22" customFormat="1">
      <c r="A26" s="129" t="s">
        <v>66</v>
      </c>
      <c r="B26" s="72">
        <v>4480</v>
      </c>
      <c r="C26" s="73">
        <v>2817</v>
      </c>
      <c r="D26" s="73">
        <v>1663</v>
      </c>
      <c r="E26" s="73">
        <v>6</v>
      </c>
      <c r="F26" s="73">
        <v>8</v>
      </c>
      <c r="G26" s="73">
        <v>0</v>
      </c>
      <c r="H26" s="73">
        <v>0</v>
      </c>
      <c r="I26" s="73">
        <v>10</v>
      </c>
      <c r="J26" s="73">
        <v>12</v>
      </c>
      <c r="K26" s="73">
        <v>1</v>
      </c>
      <c r="L26" s="73">
        <v>1</v>
      </c>
      <c r="M26" s="73">
        <v>3</v>
      </c>
      <c r="N26" s="73">
        <v>0</v>
      </c>
      <c r="O26" s="73">
        <v>118</v>
      </c>
      <c r="P26" s="73">
        <v>15</v>
      </c>
      <c r="Q26" s="44"/>
      <c r="R26" s="44"/>
      <c r="S26" s="44"/>
    </row>
    <row r="27" spans="1:19" s="22" customFormat="1">
      <c r="A27" s="129" t="s">
        <v>67</v>
      </c>
      <c r="B27" s="72">
        <v>387</v>
      </c>
      <c r="C27" s="73">
        <v>290</v>
      </c>
      <c r="D27" s="73">
        <v>97</v>
      </c>
      <c r="E27" s="73">
        <v>0</v>
      </c>
      <c r="F27" s="73">
        <v>0</v>
      </c>
      <c r="G27" s="73">
        <v>0</v>
      </c>
      <c r="H27" s="73">
        <v>0</v>
      </c>
      <c r="I27" s="73">
        <v>1</v>
      </c>
      <c r="J27" s="73">
        <v>3</v>
      </c>
      <c r="K27" s="73">
        <v>0</v>
      </c>
      <c r="L27" s="73">
        <v>0</v>
      </c>
      <c r="M27" s="73">
        <v>0</v>
      </c>
      <c r="N27" s="73">
        <v>0</v>
      </c>
      <c r="O27" s="73">
        <v>14</v>
      </c>
      <c r="P27" s="73">
        <v>4</v>
      </c>
      <c r="Q27" s="44"/>
      <c r="R27" s="44"/>
      <c r="S27" s="44"/>
    </row>
    <row r="28" spans="1:19" s="22" customFormat="1">
      <c r="A28" s="129" t="s">
        <v>68</v>
      </c>
      <c r="B28" s="72">
        <v>2270</v>
      </c>
      <c r="C28" s="73">
        <v>0</v>
      </c>
      <c r="D28" s="73">
        <v>2270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12</v>
      </c>
      <c r="K28" s="73">
        <v>0</v>
      </c>
      <c r="L28" s="73">
        <v>5</v>
      </c>
      <c r="M28" s="73">
        <v>0</v>
      </c>
      <c r="N28" s="73">
        <v>0</v>
      </c>
      <c r="O28" s="73">
        <v>0</v>
      </c>
      <c r="P28" s="73">
        <v>33</v>
      </c>
      <c r="Q28" s="44"/>
      <c r="R28" s="44"/>
      <c r="S28" s="44"/>
    </row>
    <row r="29" spans="1:19" s="22" customFormat="1">
      <c r="A29" s="129" t="s">
        <v>69</v>
      </c>
      <c r="B29" s="72">
        <v>253</v>
      </c>
      <c r="C29" s="73">
        <v>143</v>
      </c>
      <c r="D29" s="73">
        <v>110</v>
      </c>
      <c r="E29" s="73">
        <v>0</v>
      </c>
      <c r="F29" s="73">
        <v>0</v>
      </c>
      <c r="G29" s="73">
        <v>0</v>
      </c>
      <c r="H29" s="73">
        <v>0</v>
      </c>
      <c r="I29" s="73">
        <v>1</v>
      </c>
      <c r="J29" s="73">
        <v>0</v>
      </c>
      <c r="K29" s="73">
        <v>1</v>
      </c>
      <c r="L29" s="73">
        <v>0</v>
      </c>
      <c r="M29" s="73">
        <v>0</v>
      </c>
      <c r="N29" s="73">
        <v>0</v>
      </c>
      <c r="O29" s="73">
        <v>10</v>
      </c>
      <c r="P29" s="73">
        <v>6</v>
      </c>
      <c r="Q29" s="44"/>
      <c r="R29" s="44"/>
      <c r="S29" s="44"/>
    </row>
    <row r="30" spans="1:19" s="22" customFormat="1">
      <c r="A30" s="129" t="s">
        <v>70</v>
      </c>
      <c r="B30" s="72">
        <v>134</v>
      </c>
      <c r="C30" s="73">
        <v>121</v>
      </c>
      <c r="D30" s="73">
        <v>13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1</v>
      </c>
      <c r="K30" s="73">
        <v>0</v>
      </c>
      <c r="L30" s="73">
        <v>0</v>
      </c>
      <c r="M30" s="73">
        <v>0</v>
      </c>
      <c r="N30" s="73">
        <v>0</v>
      </c>
      <c r="O30" s="73">
        <v>1</v>
      </c>
      <c r="P30" s="73">
        <v>0</v>
      </c>
      <c r="Q30" s="44"/>
      <c r="R30" s="44"/>
      <c r="S30" s="44"/>
    </row>
    <row r="31" spans="1:19" s="22" customFormat="1">
      <c r="A31" s="129" t="s">
        <v>71</v>
      </c>
      <c r="B31" s="72">
        <v>44</v>
      </c>
      <c r="C31" s="73">
        <v>24</v>
      </c>
      <c r="D31" s="73">
        <v>20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5</v>
      </c>
      <c r="P31" s="73">
        <v>2</v>
      </c>
      <c r="Q31" s="44"/>
      <c r="R31" s="44"/>
      <c r="S31" s="44"/>
    </row>
    <row r="32" spans="1:19" s="22" customFormat="1">
      <c r="A32" s="2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4"/>
      <c r="R32" s="44"/>
      <c r="S32" s="44"/>
    </row>
    <row r="33" spans="1:19" s="22" customFormat="1">
      <c r="A33" s="131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44"/>
      <c r="R33" s="44"/>
      <c r="S33" s="44"/>
    </row>
    <row r="34" spans="1:19" s="22" customFormat="1" ht="16.5" customHeight="1">
      <c r="A34" s="172" t="s">
        <v>324</v>
      </c>
      <c r="B34" s="170" t="s">
        <v>74</v>
      </c>
      <c r="C34" s="170"/>
      <c r="D34" s="170" t="s">
        <v>75</v>
      </c>
      <c r="E34" s="170"/>
      <c r="F34" s="170" t="s">
        <v>77</v>
      </c>
      <c r="G34" s="170"/>
      <c r="H34" s="170" t="s">
        <v>78</v>
      </c>
      <c r="I34" s="170"/>
      <c r="J34" s="170" t="s">
        <v>79</v>
      </c>
      <c r="K34" s="170"/>
      <c r="L34" s="170" t="s">
        <v>80</v>
      </c>
      <c r="M34" s="170"/>
      <c r="N34" s="170" t="s">
        <v>81</v>
      </c>
      <c r="O34" s="170"/>
      <c r="P34" s="25"/>
      <c r="Q34" s="44"/>
      <c r="R34" s="44"/>
      <c r="S34" s="44"/>
    </row>
    <row r="35" spans="1:19" s="22" customFormat="1">
      <c r="A35" s="173"/>
      <c r="B35" s="69" t="s">
        <v>3</v>
      </c>
      <c r="C35" s="69" t="s">
        <v>4</v>
      </c>
      <c r="D35" s="69" t="s">
        <v>3</v>
      </c>
      <c r="E35" s="69" t="s">
        <v>4</v>
      </c>
      <c r="F35" s="69" t="s">
        <v>3</v>
      </c>
      <c r="G35" s="69" t="s">
        <v>4</v>
      </c>
      <c r="H35" s="69" t="s">
        <v>3</v>
      </c>
      <c r="I35" s="69" t="s">
        <v>4</v>
      </c>
      <c r="J35" s="69" t="s">
        <v>3</v>
      </c>
      <c r="K35" s="69" t="s">
        <v>4</v>
      </c>
      <c r="L35" s="69" t="s">
        <v>3</v>
      </c>
      <c r="M35" s="69" t="s">
        <v>4</v>
      </c>
      <c r="N35" s="69" t="s">
        <v>3</v>
      </c>
      <c r="O35" s="69" t="s">
        <v>4</v>
      </c>
      <c r="P35" s="33"/>
      <c r="Q35" s="45"/>
      <c r="R35" s="45"/>
      <c r="S35" s="45"/>
    </row>
    <row r="36" spans="1:19" s="22" customFormat="1">
      <c r="A36" s="129" t="s">
        <v>55</v>
      </c>
      <c r="B36" s="71">
        <v>266</v>
      </c>
      <c r="C36" s="71">
        <v>383</v>
      </c>
      <c r="D36" s="71">
        <v>15</v>
      </c>
      <c r="E36" s="71">
        <v>2</v>
      </c>
      <c r="F36" s="71">
        <v>20</v>
      </c>
      <c r="G36" s="71">
        <v>4</v>
      </c>
      <c r="H36" s="71">
        <v>1609</v>
      </c>
      <c r="I36" s="71">
        <v>929</v>
      </c>
      <c r="J36" s="71">
        <v>18</v>
      </c>
      <c r="K36" s="71">
        <v>0</v>
      </c>
      <c r="L36" s="71">
        <v>391</v>
      </c>
      <c r="M36" s="71">
        <v>345</v>
      </c>
      <c r="N36" s="71">
        <v>0</v>
      </c>
      <c r="O36" s="71">
        <v>2</v>
      </c>
      <c r="P36" s="25"/>
      <c r="Q36" s="44"/>
      <c r="R36" s="44"/>
      <c r="S36" s="44"/>
    </row>
    <row r="37" spans="1:19" s="22" customFormat="1" ht="16.5" customHeight="1">
      <c r="A37" s="129" t="s">
        <v>56</v>
      </c>
      <c r="B37" s="73">
        <v>0</v>
      </c>
      <c r="C37" s="73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25"/>
      <c r="Q37" s="44"/>
      <c r="R37" s="44"/>
      <c r="S37" s="44"/>
    </row>
    <row r="38" spans="1:19" s="22" customFormat="1">
      <c r="A38" s="129" t="s">
        <v>57</v>
      </c>
      <c r="B38" s="73">
        <v>40</v>
      </c>
      <c r="C38" s="73">
        <v>42</v>
      </c>
      <c r="D38" s="73">
        <v>1</v>
      </c>
      <c r="E38" s="73">
        <v>0</v>
      </c>
      <c r="F38" s="73">
        <v>6</v>
      </c>
      <c r="G38" s="73">
        <v>0</v>
      </c>
      <c r="H38" s="73">
        <v>664</v>
      </c>
      <c r="I38" s="73">
        <v>73</v>
      </c>
      <c r="J38" s="73">
        <v>8</v>
      </c>
      <c r="K38" s="73">
        <v>0</v>
      </c>
      <c r="L38" s="73">
        <v>129</v>
      </c>
      <c r="M38" s="73">
        <v>20</v>
      </c>
      <c r="N38" s="73">
        <v>0</v>
      </c>
      <c r="O38" s="73">
        <v>0</v>
      </c>
      <c r="P38" s="25"/>
      <c r="Q38" s="44"/>
      <c r="R38" s="44"/>
      <c r="S38" s="44"/>
    </row>
    <row r="39" spans="1:19" s="22" customFormat="1">
      <c r="A39" s="129" t="s">
        <v>58</v>
      </c>
      <c r="B39" s="73">
        <v>68</v>
      </c>
      <c r="C39" s="73">
        <v>17</v>
      </c>
      <c r="D39" s="73">
        <v>2</v>
      </c>
      <c r="E39" s="73">
        <v>0</v>
      </c>
      <c r="F39" s="73">
        <v>3</v>
      </c>
      <c r="G39" s="73">
        <v>1</v>
      </c>
      <c r="H39" s="73">
        <v>123</v>
      </c>
      <c r="I39" s="73">
        <v>5</v>
      </c>
      <c r="J39" s="73">
        <v>2</v>
      </c>
      <c r="K39" s="73">
        <v>0</v>
      </c>
      <c r="L39" s="73">
        <v>67</v>
      </c>
      <c r="M39" s="73">
        <v>2</v>
      </c>
      <c r="N39" s="73">
        <v>0</v>
      </c>
      <c r="O39" s="73">
        <v>0</v>
      </c>
      <c r="P39" s="25"/>
      <c r="Q39" s="44"/>
      <c r="R39" s="44"/>
      <c r="S39" s="44"/>
    </row>
    <row r="40" spans="1:19" s="22" customFormat="1">
      <c r="A40" s="129" t="s">
        <v>59</v>
      </c>
      <c r="B40" s="73">
        <v>1</v>
      </c>
      <c r="C40" s="73">
        <v>0</v>
      </c>
      <c r="D40" s="73">
        <v>0</v>
      </c>
      <c r="E40" s="73">
        <v>0</v>
      </c>
      <c r="F40" s="73">
        <v>0</v>
      </c>
      <c r="G40" s="73">
        <v>0</v>
      </c>
      <c r="H40" s="73">
        <v>4</v>
      </c>
      <c r="I40" s="73">
        <v>2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25"/>
      <c r="Q40" s="44"/>
      <c r="R40" s="44"/>
      <c r="S40" s="44"/>
    </row>
    <row r="41" spans="1:19" s="22" customFormat="1">
      <c r="A41" s="129" t="s">
        <v>60</v>
      </c>
      <c r="B41" s="73">
        <v>0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25"/>
      <c r="Q41" s="44"/>
      <c r="R41" s="44"/>
      <c r="S41" s="44"/>
    </row>
    <row r="42" spans="1:19" s="22" customFormat="1">
      <c r="A42" s="129" t="s">
        <v>61</v>
      </c>
      <c r="B42" s="73">
        <v>0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  <c r="H42" s="73">
        <v>5</v>
      </c>
      <c r="I42" s="73">
        <v>1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25"/>
      <c r="Q42" s="44"/>
      <c r="R42" s="44"/>
      <c r="S42" s="44"/>
    </row>
    <row r="43" spans="1:19" s="22" customFormat="1">
      <c r="A43" s="129" t="s">
        <v>62</v>
      </c>
      <c r="B43" s="73">
        <v>2</v>
      </c>
      <c r="C43" s="73">
        <v>1</v>
      </c>
      <c r="D43" s="73">
        <v>6</v>
      </c>
      <c r="E43" s="73">
        <v>2</v>
      </c>
      <c r="F43" s="73">
        <v>3</v>
      </c>
      <c r="G43" s="73">
        <v>0</v>
      </c>
      <c r="H43" s="73">
        <v>167</v>
      </c>
      <c r="I43" s="73">
        <v>120</v>
      </c>
      <c r="J43" s="73">
        <v>2</v>
      </c>
      <c r="K43" s="73">
        <v>0</v>
      </c>
      <c r="L43" s="73">
        <v>17</v>
      </c>
      <c r="M43" s="73">
        <v>21</v>
      </c>
      <c r="N43" s="73">
        <v>0</v>
      </c>
      <c r="O43" s="73">
        <v>0</v>
      </c>
      <c r="P43" s="25"/>
      <c r="Q43" s="44"/>
      <c r="R43" s="44"/>
      <c r="S43" s="44"/>
    </row>
    <row r="44" spans="1:19" s="22" customFormat="1">
      <c r="A44" s="129" t="s">
        <v>63</v>
      </c>
      <c r="B44" s="73">
        <v>9</v>
      </c>
      <c r="C44" s="73">
        <v>1</v>
      </c>
      <c r="D44" s="73">
        <v>0</v>
      </c>
      <c r="E44" s="73">
        <v>0</v>
      </c>
      <c r="F44" s="73">
        <v>0</v>
      </c>
      <c r="G44" s="73">
        <v>0</v>
      </c>
      <c r="H44" s="73">
        <v>2</v>
      </c>
      <c r="I44" s="73">
        <v>0</v>
      </c>
      <c r="J44" s="73">
        <v>0</v>
      </c>
      <c r="K44" s="73">
        <v>0</v>
      </c>
      <c r="L44" s="73">
        <v>1</v>
      </c>
      <c r="M44" s="73">
        <v>0</v>
      </c>
      <c r="N44" s="73">
        <v>0</v>
      </c>
      <c r="O44" s="73">
        <v>0</v>
      </c>
      <c r="P44" s="25"/>
      <c r="Q44" s="44"/>
      <c r="R44" s="44"/>
      <c r="S44" s="44"/>
    </row>
    <row r="45" spans="1:19" s="22" customFormat="1">
      <c r="A45" s="129" t="s">
        <v>64</v>
      </c>
      <c r="B45" s="73">
        <v>0</v>
      </c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25"/>
      <c r="Q45" s="44"/>
      <c r="R45" s="44"/>
      <c r="S45" s="44"/>
    </row>
    <row r="46" spans="1:19" s="22" customFormat="1">
      <c r="A46" s="129" t="s">
        <v>8</v>
      </c>
      <c r="B46" s="73">
        <v>8</v>
      </c>
      <c r="C46" s="73">
        <v>4</v>
      </c>
      <c r="D46" s="73">
        <v>0</v>
      </c>
      <c r="E46" s="73">
        <v>0</v>
      </c>
      <c r="F46" s="73">
        <v>0</v>
      </c>
      <c r="G46" s="73">
        <v>0</v>
      </c>
      <c r="H46" s="73">
        <v>13</v>
      </c>
      <c r="I46" s="73">
        <v>4</v>
      </c>
      <c r="J46" s="73">
        <v>0</v>
      </c>
      <c r="K46" s="73">
        <v>0</v>
      </c>
      <c r="L46" s="73">
        <v>43</v>
      </c>
      <c r="M46" s="73">
        <v>17</v>
      </c>
      <c r="N46" s="73">
        <v>0</v>
      </c>
      <c r="O46" s="73">
        <v>0</v>
      </c>
      <c r="P46" s="25"/>
      <c r="Q46" s="44"/>
      <c r="R46" s="44"/>
      <c r="S46" s="44"/>
    </row>
    <row r="47" spans="1:19" s="22" customFormat="1">
      <c r="A47" s="129" t="s">
        <v>9</v>
      </c>
      <c r="B47" s="73">
        <v>0</v>
      </c>
      <c r="C47" s="73">
        <v>4</v>
      </c>
      <c r="D47" s="73">
        <v>0</v>
      </c>
      <c r="E47" s="73">
        <v>0</v>
      </c>
      <c r="F47" s="73">
        <v>0</v>
      </c>
      <c r="G47" s="73">
        <v>0</v>
      </c>
      <c r="H47" s="73">
        <v>12</v>
      </c>
      <c r="I47" s="73">
        <v>0</v>
      </c>
      <c r="J47" s="73">
        <v>0</v>
      </c>
      <c r="K47" s="73">
        <v>0</v>
      </c>
      <c r="L47" s="73">
        <v>2</v>
      </c>
      <c r="M47" s="73">
        <v>1</v>
      </c>
      <c r="N47" s="73">
        <v>0</v>
      </c>
      <c r="O47" s="73">
        <v>0</v>
      </c>
      <c r="P47" s="25"/>
      <c r="Q47" s="44"/>
      <c r="R47" s="44"/>
      <c r="S47" s="44"/>
    </row>
    <row r="48" spans="1:19" s="22" customFormat="1">
      <c r="A48" s="130" t="s">
        <v>277</v>
      </c>
      <c r="B48" s="73">
        <v>0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25"/>
      <c r="Q48" s="44"/>
      <c r="R48" s="44"/>
      <c r="S48" s="44"/>
    </row>
    <row r="49" spans="1:19" s="22" customFormat="1">
      <c r="A49" s="130" t="s">
        <v>278</v>
      </c>
      <c r="B49" s="73">
        <v>0</v>
      </c>
      <c r="C49" s="73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25"/>
      <c r="Q49" s="44"/>
      <c r="R49" s="44"/>
      <c r="S49" s="44"/>
    </row>
    <row r="50" spans="1:19" s="22" customFormat="1">
      <c r="A50" s="130" t="s">
        <v>279</v>
      </c>
      <c r="B50" s="73">
        <v>0</v>
      </c>
      <c r="C50" s="73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25"/>
      <c r="Q50" s="44"/>
      <c r="R50" s="44"/>
      <c r="S50" s="44"/>
    </row>
    <row r="51" spans="1:19" s="22" customFormat="1">
      <c r="A51" s="130" t="s">
        <v>280</v>
      </c>
      <c r="B51" s="73">
        <v>0</v>
      </c>
      <c r="C51" s="73">
        <v>0</v>
      </c>
      <c r="D51" s="73"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25"/>
      <c r="Q51" s="44"/>
      <c r="R51" s="44"/>
      <c r="S51" s="44"/>
    </row>
    <row r="52" spans="1:19" s="22" customFormat="1">
      <c r="A52" s="130" t="s">
        <v>281</v>
      </c>
      <c r="B52" s="73">
        <v>0</v>
      </c>
      <c r="C52" s="73">
        <v>0</v>
      </c>
      <c r="D52" s="73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25"/>
      <c r="Q52" s="44"/>
      <c r="R52" s="44"/>
      <c r="S52" s="44"/>
    </row>
    <row r="53" spans="1:19" s="22" customFormat="1">
      <c r="A53" s="130" t="s">
        <v>282</v>
      </c>
      <c r="B53" s="73">
        <v>0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25"/>
      <c r="Q53" s="44"/>
      <c r="R53" s="44"/>
      <c r="S53" s="44"/>
    </row>
    <row r="54" spans="1:19" s="22" customFormat="1">
      <c r="A54" s="130" t="s">
        <v>283</v>
      </c>
      <c r="B54" s="73">
        <v>0</v>
      </c>
      <c r="C54" s="73">
        <v>0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25"/>
      <c r="Q54" s="44"/>
      <c r="R54" s="44"/>
      <c r="S54" s="44"/>
    </row>
    <row r="55" spans="1:19" s="22" customFormat="1">
      <c r="A55" s="129" t="s">
        <v>65</v>
      </c>
      <c r="B55" s="73">
        <v>0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25"/>
      <c r="Q55" s="44"/>
      <c r="R55" s="44"/>
      <c r="S55" s="44"/>
    </row>
    <row r="56" spans="1:19" s="22" customFormat="1">
      <c r="A56" s="129" t="s">
        <v>66</v>
      </c>
      <c r="B56" s="73">
        <v>118</v>
      </c>
      <c r="C56" s="73">
        <v>167</v>
      </c>
      <c r="D56" s="73">
        <v>5</v>
      </c>
      <c r="E56" s="73">
        <v>0</v>
      </c>
      <c r="F56" s="73">
        <v>6</v>
      </c>
      <c r="G56" s="73">
        <v>2</v>
      </c>
      <c r="H56" s="73">
        <v>510</v>
      </c>
      <c r="I56" s="73">
        <v>218</v>
      </c>
      <c r="J56" s="73">
        <v>3</v>
      </c>
      <c r="K56" s="73">
        <v>0</v>
      </c>
      <c r="L56" s="73">
        <v>103</v>
      </c>
      <c r="M56" s="73">
        <v>69</v>
      </c>
      <c r="N56" s="73">
        <v>0</v>
      </c>
      <c r="O56" s="73">
        <v>0</v>
      </c>
      <c r="P56" s="25"/>
      <c r="Q56" s="44"/>
      <c r="R56" s="44"/>
      <c r="S56" s="44"/>
    </row>
    <row r="57" spans="1:19" s="22" customFormat="1">
      <c r="A57" s="129" t="s">
        <v>67</v>
      </c>
      <c r="B57" s="73">
        <v>10</v>
      </c>
      <c r="C57" s="73">
        <v>7</v>
      </c>
      <c r="D57" s="73">
        <v>1</v>
      </c>
      <c r="E57" s="73">
        <v>0</v>
      </c>
      <c r="F57" s="73">
        <v>0</v>
      </c>
      <c r="G57" s="73">
        <v>0</v>
      </c>
      <c r="H57" s="73">
        <v>34</v>
      </c>
      <c r="I57" s="73">
        <v>16</v>
      </c>
      <c r="J57" s="73">
        <v>2</v>
      </c>
      <c r="K57" s="73">
        <v>0</v>
      </c>
      <c r="L57" s="73">
        <v>14</v>
      </c>
      <c r="M57" s="73">
        <v>8</v>
      </c>
      <c r="N57" s="73">
        <v>0</v>
      </c>
      <c r="O57" s="73">
        <v>0</v>
      </c>
      <c r="P57" s="25"/>
      <c r="Q57" s="44"/>
      <c r="R57" s="44"/>
      <c r="S57" s="44"/>
    </row>
    <row r="58" spans="1:19" s="22" customFormat="1">
      <c r="A58" s="129" t="s">
        <v>68</v>
      </c>
      <c r="B58" s="73">
        <v>0</v>
      </c>
      <c r="C58" s="73">
        <v>128</v>
      </c>
      <c r="D58" s="73">
        <v>0</v>
      </c>
      <c r="E58" s="73">
        <v>0</v>
      </c>
      <c r="F58" s="73">
        <v>0</v>
      </c>
      <c r="G58" s="73">
        <v>1</v>
      </c>
      <c r="H58" s="73">
        <v>0</v>
      </c>
      <c r="I58" s="73">
        <v>464</v>
      </c>
      <c r="J58" s="73">
        <v>0</v>
      </c>
      <c r="K58" s="73">
        <v>0</v>
      </c>
      <c r="L58" s="73">
        <v>0</v>
      </c>
      <c r="M58" s="73">
        <v>197</v>
      </c>
      <c r="N58" s="73">
        <v>0</v>
      </c>
      <c r="O58" s="73">
        <v>2</v>
      </c>
      <c r="P58" s="25"/>
      <c r="Q58" s="44"/>
      <c r="R58" s="44"/>
      <c r="S58" s="44"/>
    </row>
    <row r="59" spans="1:19" s="22" customFormat="1">
      <c r="A59" s="129" t="s">
        <v>69</v>
      </c>
      <c r="B59" s="73">
        <v>10</v>
      </c>
      <c r="C59" s="73">
        <v>12</v>
      </c>
      <c r="D59" s="73">
        <v>0</v>
      </c>
      <c r="E59" s="73">
        <v>0</v>
      </c>
      <c r="F59" s="73">
        <v>1</v>
      </c>
      <c r="G59" s="73">
        <v>0</v>
      </c>
      <c r="H59" s="73">
        <v>22</v>
      </c>
      <c r="I59" s="73">
        <v>21</v>
      </c>
      <c r="J59" s="73">
        <v>1</v>
      </c>
      <c r="K59" s="73">
        <v>0</v>
      </c>
      <c r="L59" s="73">
        <v>14</v>
      </c>
      <c r="M59" s="73">
        <v>10</v>
      </c>
      <c r="N59" s="73">
        <v>0</v>
      </c>
      <c r="O59" s="73">
        <v>0</v>
      </c>
      <c r="P59" s="25"/>
      <c r="Q59" s="44"/>
      <c r="R59" s="44"/>
      <c r="S59" s="44"/>
    </row>
    <row r="60" spans="1:19" s="22" customFormat="1">
      <c r="A60" s="129" t="s">
        <v>70</v>
      </c>
      <c r="B60" s="73">
        <v>0</v>
      </c>
      <c r="C60" s="73">
        <v>0</v>
      </c>
      <c r="D60" s="73">
        <v>0</v>
      </c>
      <c r="E60" s="73">
        <v>0</v>
      </c>
      <c r="F60" s="73">
        <v>1</v>
      </c>
      <c r="G60" s="73">
        <v>0</v>
      </c>
      <c r="H60" s="73">
        <v>50</v>
      </c>
      <c r="I60" s="73">
        <v>5</v>
      </c>
      <c r="J60" s="73">
        <v>0</v>
      </c>
      <c r="K60" s="73">
        <v>0</v>
      </c>
      <c r="L60" s="73">
        <v>1</v>
      </c>
      <c r="M60" s="73">
        <v>0</v>
      </c>
      <c r="N60" s="73">
        <v>0</v>
      </c>
      <c r="O60" s="73">
        <v>0</v>
      </c>
      <c r="P60" s="25"/>
      <c r="Q60" s="44"/>
      <c r="R60" s="44"/>
      <c r="S60" s="44"/>
    </row>
    <row r="61" spans="1:19" s="22" customFormat="1">
      <c r="A61" s="129" t="s">
        <v>71</v>
      </c>
      <c r="B61" s="73">
        <v>0</v>
      </c>
      <c r="C61" s="73">
        <v>0</v>
      </c>
      <c r="D61" s="73">
        <v>0</v>
      </c>
      <c r="E61" s="73">
        <v>0</v>
      </c>
      <c r="F61" s="73">
        <v>0</v>
      </c>
      <c r="G61" s="73">
        <v>0</v>
      </c>
      <c r="H61" s="73">
        <v>3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25"/>
      <c r="Q61" s="44"/>
      <c r="R61" s="44"/>
      <c r="S61" s="44"/>
    </row>
    <row r="62" spans="1:19" s="22" customFormat="1">
      <c r="A62" s="29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44"/>
      <c r="R62" s="44"/>
      <c r="S62" s="44"/>
    </row>
    <row r="63" spans="1:19" s="22" customFormat="1">
      <c r="A63" s="131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44"/>
      <c r="R63" s="44"/>
      <c r="S63" s="44"/>
    </row>
    <row r="64" spans="1:19" s="22" customFormat="1" ht="16.5" customHeight="1">
      <c r="A64" s="172" t="s">
        <v>324</v>
      </c>
      <c r="B64" s="155" t="s">
        <v>82</v>
      </c>
      <c r="C64" s="156"/>
      <c r="D64" s="155" t="s">
        <v>83</v>
      </c>
      <c r="E64" s="156"/>
      <c r="F64" s="155" t="s">
        <v>84</v>
      </c>
      <c r="G64" s="156"/>
      <c r="H64" s="155" t="s">
        <v>85</v>
      </c>
      <c r="I64" s="156"/>
      <c r="J64" s="155" t="s">
        <v>86</v>
      </c>
      <c r="K64" s="156"/>
      <c r="L64" s="155" t="s">
        <v>87</v>
      </c>
      <c r="M64" s="156"/>
      <c r="N64" s="155" t="s">
        <v>89</v>
      </c>
      <c r="O64" s="156"/>
      <c r="P64" s="25"/>
      <c r="Q64" s="44"/>
      <c r="R64" s="44"/>
      <c r="S64" s="44"/>
    </row>
    <row r="65" spans="1:19" s="22" customFormat="1">
      <c r="A65" s="173"/>
      <c r="B65" s="69" t="s">
        <v>3</v>
      </c>
      <c r="C65" s="69" t="s">
        <v>4</v>
      </c>
      <c r="D65" s="69" t="s">
        <v>3</v>
      </c>
      <c r="E65" s="69" t="s">
        <v>4</v>
      </c>
      <c r="F65" s="69" t="s">
        <v>3</v>
      </c>
      <c r="G65" s="69" t="s">
        <v>4</v>
      </c>
      <c r="H65" s="69" t="s">
        <v>3</v>
      </c>
      <c r="I65" s="69" t="s">
        <v>4</v>
      </c>
      <c r="J65" s="69" t="s">
        <v>3</v>
      </c>
      <c r="K65" s="69" t="s">
        <v>4</v>
      </c>
      <c r="L65" s="69" t="s">
        <v>3</v>
      </c>
      <c r="M65" s="69" t="s">
        <v>4</v>
      </c>
      <c r="N65" s="69" t="s">
        <v>3</v>
      </c>
      <c r="O65" s="69" t="s">
        <v>4</v>
      </c>
      <c r="P65" s="33"/>
      <c r="Q65" s="45"/>
      <c r="R65" s="44"/>
      <c r="S65" s="44"/>
    </row>
    <row r="66" spans="1:19" s="22" customFormat="1">
      <c r="A66" s="129" t="s">
        <v>55</v>
      </c>
      <c r="B66" s="71">
        <v>4</v>
      </c>
      <c r="C66" s="71">
        <v>0</v>
      </c>
      <c r="D66" s="71">
        <v>1098</v>
      </c>
      <c r="E66" s="71">
        <v>935</v>
      </c>
      <c r="F66" s="71">
        <v>0</v>
      </c>
      <c r="G66" s="71">
        <v>2</v>
      </c>
      <c r="H66" s="71">
        <v>32</v>
      </c>
      <c r="I66" s="71">
        <v>1</v>
      </c>
      <c r="J66" s="71">
        <v>8</v>
      </c>
      <c r="K66" s="71">
        <v>0</v>
      </c>
      <c r="L66" s="71">
        <v>266</v>
      </c>
      <c r="M66" s="71">
        <v>223</v>
      </c>
      <c r="N66" s="71">
        <v>170</v>
      </c>
      <c r="O66" s="71">
        <v>126</v>
      </c>
      <c r="P66" s="25"/>
      <c r="Q66" s="44"/>
      <c r="R66" s="44"/>
      <c r="S66" s="44"/>
    </row>
    <row r="67" spans="1:19" s="22" customFormat="1" ht="16.5" customHeight="1">
      <c r="A67" s="129" t="s">
        <v>56</v>
      </c>
      <c r="B67" s="73">
        <v>0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25"/>
      <c r="Q67" s="44"/>
      <c r="R67" s="44"/>
      <c r="S67" s="44"/>
    </row>
    <row r="68" spans="1:19" s="22" customFormat="1">
      <c r="A68" s="129" t="s">
        <v>57</v>
      </c>
      <c r="B68" s="73">
        <v>0</v>
      </c>
      <c r="C68" s="73">
        <v>0</v>
      </c>
      <c r="D68" s="73">
        <v>185</v>
      </c>
      <c r="E68" s="73">
        <v>67</v>
      </c>
      <c r="F68" s="73">
        <v>0</v>
      </c>
      <c r="G68" s="73">
        <v>0</v>
      </c>
      <c r="H68" s="73">
        <v>1</v>
      </c>
      <c r="I68" s="73">
        <v>0</v>
      </c>
      <c r="J68" s="73">
        <v>4</v>
      </c>
      <c r="K68" s="73">
        <v>0</v>
      </c>
      <c r="L68" s="73">
        <v>23</v>
      </c>
      <c r="M68" s="73">
        <v>8</v>
      </c>
      <c r="N68" s="73">
        <v>72</v>
      </c>
      <c r="O68" s="73">
        <v>18</v>
      </c>
      <c r="P68" s="25"/>
      <c r="Q68" s="44"/>
      <c r="R68" s="44"/>
      <c r="S68" s="44"/>
    </row>
    <row r="69" spans="1:19" s="22" customFormat="1">
      <c r="A69" s="129" t="s">
        <v>58</v>
      </c>
      <c r="B69" s="73">
        <v>0</v>
      </c>
      <c r="C69" s="73">
        <v>0</v>
      </c>
      <c r="D69" s="73">
        <v>292</v>
      </c>
      <c r="E69" s="73">
        <v>38</v>
      </c>
      <c r="F69" s="73">
        <v>0</v>
      </c>
      <c r="G69" s="73">
        <v>0</v>
      </c>
      <c r="H69" s="73">
        <v>2</v>
      </c>
      <c r="I69" s="73">
        <v>0</v>
      </c>
      <c r="J69" s="73">
        <v>0</v>
      </c>
      <c r="K69" s="73">
        <v>0</v>
      </c>
      <c r="L69" s="73">
        <v>140</v>
      </c>
      <c r="M69" s="73">
        <v>18</v>
      </c>
      <c r="N69" s="73">
        <v>25</v>
      </c>
      <c r="O69" s="73">
        <v>3</v>
      </c>
      <c r="P69" s="25"/>
      <c r="Q69" s="44"/>
      <c r="R69" s="44"/>
      <c r="S69" s="44"/>
    </row>
    <row r="70" spans="1:19" s="22" customFormat="1">
      <c r="A70" s="129" t="s">
        <v>59</v>
      </c>
      <c r="B70" s="73">
        <v>0</v>
      </c>
      <c r="C70" s="73">
        <v>0</v>
      </c>
      <c r="D70" s="73">
        <v>1</v>
      </c>
      <c r="E70" s="73">
        <v>2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1</v>
      </c>
      <c r="N70" s="73">
        <v>0</v>
      </c>
      <c r="O70" s="73">
        <v>0</v>
      </c>
      <c r="P70" s="25"/>
      <c r="Q70" s="44"/>
      <c r="R70" s="44"/>
      <c r="S70" s="44"/>
    </row>
    <row r="71" spans="1:19" s="22" customFormat="1">
      <c r="A71" s="129" t="s">
        <v>60</v>
      </c>
      <c r="B71" s="73">
        <v>0</v>
      </c>
      <c r="C71" s="73">
        <v>0</v>
      </c>
      <c r="D71" s="73">
        <v>1</v>
      </c>
      <c r="E71" s="73">
        <v>1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2</v>
      </c>
      <c r="O71" s="73">
        <v>0</v>
      </c>
      <c r="P71" s="25"/>
      <c r="Q71" s="44"/>
      <c r="R71" s="44"/>
      <c r="S71" s="44"/>
    </row>
    <row r="72" spans="1:19" s="22" customFormat="1">
      <c r="A72" s="129" t="s">
        <v>61</v>
      </c>
      <c r="B72" s="73">
        <v>0</v>
      </c>
      <c r="C72" s="73">
        <v>0</v>
      </c>
      <c r="D72" s="73">
        <v>1</v>
      </c>
      <c r="E72" s="73">
        <v>3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25"/>
      <c r="Q72" s="44"/>
      <c r="R72" s="44"/>
      <c r="S72" s="44"/>
    </row>
    <row r="73" spans="1:19" s="22" customFormat="1">
      <c r="A73" s="129" t="s">
        <v>62</v>
      </c>
      <c r="B73" s="73">
        <v>1</v>
      </c>
      <c r="C73" s="73">
        <v>0</v>
      </c>
      <c r="D73" s="73">
        <v>32</v>
      </c>
      <c r="E73" s="73">
        <v>17</v>
      </c>
      <c r="F73" s="73">
        <v>0</v>
      </c>
      <c r="G73" s="73">
        <v>0</v>
      </c>
      <c r="H73" s="73">
        <v>1</v>
      </c>
      <c r="I73" s="73">
        <v>0</v>
      </c>
      <c r="J73" s="73">
        <v>1</v>
      </c>
      <c r="K73" s="73">
        <v>0</v>
      </c>
      <c r="L73" s="73">
        <v>15</v>
      </c>
      <c r="M73" s="73">
        <v>17</v>
      </c>
      <c r="N73" s="73">
        <v>6</v>
      </c>
      <c r="O73" s="73">
        <v>3</v>
      </c>
      <c r="P73" s="25"/>
      <c r="Q73" s="44"/>
      <c r="R73" s="44"/>
      <c r="S73" s="44"/>
    </row>
    <row r="74" spans="1:19" s="22" customFormat="1">
      <c r="A74" s="129" t="s">
        <v>63</v>
      </c>
      <c r="B74" s="73">
        <v>0</v>
      </c>
      <c r="C74" s="73">
        <v>0</v>
      </c>
      <c r="D74" s="73">
        <v>191</v>
      </c>
      <c r="E74" s="73">
        <v>129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2</v>
      </c>
      <c r="O74" s="73">
        <v>0</v>
      </c>
      <c r="P74" s="25"/>
      <c r="Q74" s="44"/>
      <c r="R74" s="44"/>
      <c r="S74" s="44"/>
    </row>
    <row r="75" spans="1:19" s="22" customFormat="1">
      <c r="A75" s="129" t="s">
        <v>64</v>
      </c>
      <c r="B75" s="73">
        <v>0</v>
      </c>
      <c r="C75" s="73">
        <v>0</v>
      </c>
      <c r="D75" s="73">
        <v>5</v>
      </c>
      <c r="E75" s="73">
        <v>16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25"/>
      <c r="Q75" s="44"/>
      <c r="R75" s="44"/>
      <c r="S75" s="44"/>
    </row>
    <row r="76" spans="1:19" s="22" customFormat="1">
      <c r="A76" s="129" t="s">
        <v>8</v>
      </c>
      <c r="B76" s="73">
        <v>0</v>
      </c>
      <c r="C76" s="73">
        <v>0</v>
      </c>
      <c r="D76" s="73">
        <v>13</v>
      </c>
      <c r="E76" s="73">
        <v>25</v>
      </c>
      <c r="F76" s="73">
        <v>0</v>
      </c>
      <c r="G76" s="73">
        <v>0</v>
      </c>
      <c r="H76" s="73">
        <v>5</v>
      </c>
      <c r="I76" s="73">
        <v>0</v>
      </c>
      <c r="J76" s="73">
        <v>0</v>
      </c>
      <c r="K76" s="73">
        <v>0</v>
      </c>
      <c r="L76" s="73">
        <v>13</v>
      </c>
      <c r="M76" s="73">
        <v>28</v>
      </c>
      <c r="N76" s="73">
        <v>7</v>
      </c>
      <c r="O76" s="73">
        <v>9</v>
      </c>
      <c r="P76" s="25"/>
      <c r="Q76" s="44"/>
      <c r="R76" s="44"/>
      <c r="S76" s="44"/>
    </row>
    <row r="77" spans="1:19" s="22" customFormat="1">
      <c r="A77" s="129" t="s">
        <v>9</v>
      </c>
      <c r="B77" s="73">
        <v>0</v>
      </c>
      <c r="C77" s="73">
        <v>0</v>
      </c>
      <c r="D77" s="73">
        <v>12</v>
      </c>
      <c r="E77" s="73">
        <v>2</v>
      </c>
      <c r="F77" s="73">
        <v>0</v>
      </c>
      <c r="G77" s="73">
        <v>0</v>
      </c>
      <c r="H77" s="73">
        <v>2</v>
      </c>
      <c r="I77" s="73">
        <v>0</v>
      </c>
      <c r="J77" s="73">
        <v>0</v>
      </c>
      <c r="K77" s="73">
        <v>0</v>
      </c>
      <c r="L77" s="73">
        <v>4</v>
      </c>
      <c r="M77" s="73">
        <v>1</v>
      </c>
      <c r="N77" s="73">
        <v>1</v>
      </c>
      <c r="O77" s="73">
        <v>0</v>
      </c>
      <c r="P77" s="25"/>
      <c r="Q77" s="44"/>
      <c r="R77" s="44"/>
      <c r="S77" s="44"/>
    </row>
    <row r="78" spans="1:19" s="22" customFormat="1">
      <c r="A78" s="130" t="s">
        <v>277</v>
      </c>
      <c r="B78" s="73">
        <v>0</v>
      </c>
      <c r="C78" s="73">
        <v>0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25"/>
      <c r="Q78" s="44"/>
      <c r="R78" s="44"/>
      <c r="S78" s="44"/>
    </row>
    <row r="79" spans="1:19" s="22" customFormat="1">
      <c r="A79" s="130" t="s">
        <v>278</v>
      </c>
      <c r="B79" s="73">
        <v>0</v>
      </c>
      <c r="C79" s="73">
        <v>0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25"/>
      <c r="Q79" s="44"/>
      <c r="R79" s="44"/>
      <c r="S79" s="44"/>
    </row>
    <row r="80" spans="1:19" s="22" customFormat="1">
      <c r="A80" s="130" t="s">
        <v>279</v>
      </c>
      <c r="B80" s="73">
        <v>0</v>
      </c>
      <c r="C80" s="73">
        <v>0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25"/>
      <c r="Q80" s="44"/>
      <c r="R80" s="44"/>
      <c r="S80" s="44"/>
    </row>
    <row r="81" spans="1:19" s="22" customFormat="1">
      <c r="A81" s="130" t="s">
        <v>280</v>
      </c>
      <c r="B81" s="73">
        <v>0</v>
      </c>
      <c r="C81" s="73">
        <v>0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25"/>
      <c r="Q81" s="44"/>
      <c r="R81" s="44"/>
      <c r="S81" s="44"/>
    </row>
    <row r="82" spans="1:19" s="22" customFormat="1">
      <c r="A82" s="130" t="s">
        <v>281</v>
      </c>
      <c r="B82" s="73">
        <v>0</v>
      </c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25"/>
      <c r="Q82" s="44"/>
      <c r="R82" s="44"/>
      <c r="S82" s="44"/>
    </row>
    <row r="83" spans="1:19" s="22" customFormat="1">
      <c r="A83" s="130" t="s">
        <v>282</v>
      </c>
      <c r="B83" s="73">
        <v>0</v>
      </c>
      <c r="C83" s="73">
        <v>0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73">
        <v>0</v>
      </c>
      <c r="K83" s="73">
        <v>0</v>
      </c>
      <c r="L83" s="73">
        <v>0</v>
      </c>
      <c r="M83" s="73">
        <v>0</v>
      </c>
      <c r="N83" s="73">
        <v>0</v>
      </c>
      <c r="O83" s="73">
        <v>0</v>
      </c>
      <c r="P83" s="25"/>
      <c r="Q83" s="44"/>
      <c r="R83" s="44"/>
      <c r="S83" s="44"/>
    </row>
    <row r="84" spans="1:19" s="22" customFormat="1">
      <c r="A84" s="130" t="s">
        <v>283</v>
      </c>
      <c r="B84" s="73">
        <v>0</v>
      </c>
      <c r="C84" s="73">
        <v>0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25"/>
      <c r="Q84" s="44"/>
      <c r="R84" s="44"/>
      <c r="S84" s="44"/>
    </row>
    <row r="85" spans="1:19" s="22" customFormat="1">
      <c r="A85" s="129" t="s">
        <v>65</v>
      </c>
      <c r="B85" s="73">
        <v>0</v>
      </c>
      <c r="C85" s="73">
        <v>0</v>
      </c>
      <c r="D85" s="73">
        <v>0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0</v>
      </c>
      <c r="P85" s="25"/>
      <c r="Q85" s="44"/>
      <c r="R85" s="44"/>
      <c r="S85" s="44"/>
    </row>
    <row r="86" spans="1:19" s="22" customFormat="1">
      <c r="A86" s="129" t="s">
        <v>66</v>
      </c>
      <c r="B86" s="73">
        <v>3</v>
      </c>
      <c r="C86" s="73">
        <v>0</v>
      </c>
      <c r="D86" s="73">
        <v>301</v>
      </c>
      <c r="E86" s="73">
        <v>288</v>
      </c>
      <c r="F86" s="73">
        <v>0</v>
      </c>
      <c r="G86" s="73">
        <v>1</v>
      </c>
      <c r="H86" s="73">
        <v>18</v>
      </c>
      <c r="I86" s="73">
        <v>1</v>
      </c>
      <c r="J86" s="73">
        <v>3</v>
      </c>
      <c r="K86" s="73">
        <v>0</v>
      </c>
      <c r="L86" s="73">
        <v>52</v>
      </c>
      <c r="M86" s="73">
        <v>60</v>
      </c>
      <c r="N86" s="73">
        <v>48</v>
      </c>
      <c r="O86" s="73">
        <v>42</v>
      </c>
      <c r="P86" s="25"/>
      <c r="Q86" s="44"/>
      <c r="R86" s="44"/>
      <c r="S86" s="44"/>
    </row>
    <row r="87" spans="1:19" s="22" customFormat="1">
      <c r="A87" s="129" t="s">
        <v>67</v>
      </c>
      <c r="B87" s="73">
        <v>0</v>
      </c>
      <c r="C87" s="73">
        <v>0</v>
      </c>
      <c r="D87" s="73">
        <v>17</v>
      </c>
      <c r="E87" s="73">
        <v>12</v>
      </c>
      <c r="F87" s="73">
        <v>0</v>
      </c>
      <c r="G87" s="73">
        <v>1</v>
      </c>
      <c r="H87" s="73">
        <v>3</v>
      </c>
      <c r="I87" s="73">
        <v>0</v>
      </c>
      <c r="J87" s="73">
        <v>0</v>
      </c>
      <c r="K87" s="73">
        <v>0</v>
      </c>
      <c r="L87" s="73">
        <v>9</v>
      </c>
      <c r="M87" s="73">
        <v>5</v>
      </c>
      <c r="N87" s="73">
        <v>4</v>
      </c>
      <c r="O87" s="73">
        <v>1</v>
      </c>
      <c r="P87" s="25"/>
      <c r="Q87" s="44"/>
      <c r="R87" s="44"/>
      <c r="S87" s="44"/>
    </row>
    <row r="88" spans="1:19" s="22" customFormat="1">
      <c r="A88" s="129" t="s">
        <v>68</v>
      </c>
      <c r="B88" s="73">
        <v>0</v>
      </c>
      <c r="C88" s="73">
        <v>0</v>
      </c>
      <c r="D88" s="73">
        <v>0</v>
      </c>
      <c r="E88" s="73">
        <v>300</v>
      </c>
      <c r="F88" s="73">
        <v>0</v>
      </c>
      <c r="G88" s="73">
        <v>0</v>
      </c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73">
        <v>81</v>
      </c>
      <c r="N88" s="73">
        <v>0</v>
      </c>
      <c r="O88" s="73">
        <v>46</v>
      </c>
      <c r="P88" s="25"/>
      <c r="Q88" s="44"/>
      <c r="R88" s="44"/>
      <c r="S88" s="44"/>
    </row>
    <row r="89" spans="1:19" s="22" customFormat="1">
      <c r="A89" s="129" t="s">
        <v>69</v>
      </c>
      <c r="B89" s="73">
        <v>0</v>
      </c>
      <c r="C89" s="73">
        <v>0</v>
      </c>
      <c r="D89" s="73">
        <v>36</v>
      </c>
      <c r="E89" s="73">
        <v>26</v>
      </c>
      <c r="F89" s="73">
        <v>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3">
        <v>5</v>
      </c>
      <c r="M89" s="73">
        <v>2</v>
      </c>
      <c r="N89" s="73">
        <v>1</v>
      </c>
      <c r="O89" s="73">
        <v>4</v>
      </c>
      <c r="P89" s="25"/>
      <c r="Q89" s="44"/>
      <c r="R89" s="44"/>
      <c r="S89" s="44"/>
    </row>
    <row r="90" spans="1:19" s="22" customFormat="1">
      <c r="A90" s="129" t="s">
        <v>70</v>
      </c>
      <c r="B90" s="73">
        <v>0</v>
      </c>
      <c r="C90" s="73">
        <v>0</v>
      </c>
      <c r="D90" s="73">
        <v>3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2</v>
      </c>
      <c r="M90" s="73">
        <v>0</v>
      </c>
      <c r="N90" s="73">
        <v>2</v>
      </c>
      <c r="O90" s="73">
        <v>0</v>
      </c>
      <c r="P90" s="25"/>
      <c r="Q90" s="44"/>
      <c r="R90" s="44"/>
      <c r="S90" s="44"/>
    </row>
    <row r="91" spans="1:19" s="22" customFormat="1">
      <c r="A91" s="129" t="s">
        <v>71</v>
      </c>
      <c r="B91" s="73">
        <v>0</v>
      </c>
      <c r="C91" s="73">
        <v>0</v>
      </c>
      <c r="D91" s="73">
        <v>8</v>
      </c>
      <c r="E91" s="73">
        <v>9</v>
      </c>
      <c r="F91" s="73">
        <v>0</v>
      </c>
      <c r="G91" s="73">
        <v>0</v>
      </c>
      <c r="H91" s="73">
        <v>0</v>
      </c>
      <c r="I91" s="73">
        <v>0</v>
      </c>
      <c r="J91" s="73">
        <v>0</v>
      </c>
      <c r="K91" s="73">
        <v>0</v>
      </c>
      <c r="L91" s="73">
        <v>3</v>
      </c>
      <c r="M91" s="73">
        <v>2</v>
      </c>
      <c r="N91" s="73">
        <v>0</v>
      </c>
      <c r="O91" s="73">
        <v>0</v>
      </c>
      <c r="P91" s="25"/>
      <c r="Q91" s="44"/>
      <c r="R91" s="44"/>
      <c r="S91" s="44"/>
    </row>
    <row r="92" spans="1:19" s="22" customFormat="1">
      <c r="A92" s="29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44"/>
      <c r="R92" s="44"/>
      <c r="S92" s="44"/>
    </row>
    <row r="93" spans="1:19" s="22" customFormat="1">
      <c r="A93" s="131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44"/>
      <c r="R93" s="44"/>
      <c r="S93" s="44"/>
    </row>
    <row r="94" spans="1:19" s="22" customFormat="1" ht="15.75" customHeight="1">
      <c r="A94" s="172" t="s">
        <v>324</v>
      </c>
      <c r="B94" s="170" t="s">
        <v>90</v>
      </c>
      <c r="C94" s="170"/>
      <c r="D94" s="170" t="s">
        <v>91</v>
      </c>
      <c r="E94" s="170"/>
      <c r="F94" s="170" t="s">
        <v>92</v>
      </c>
      <c r="G94" s="170"/>
      <c r="H94" s="170" t="s">
        <v>93</v>
      </c>
      <c r="I94" s="170"/>
      <c r="J94" s="170" t="s">
        <v>94</v>
      </c>
      <c r="K94" s="170"/>
      <c r="L94" s="170" t="s">
        <v>95</v>
      </c>
      <c r="M94" s="170"/>
      <c r="N94" s="170" t="s">
        <v>100</v>
      </c>
      <c r="O94" s="170"/>
      <c r="P94" s="25"/>
      <c r="Q94" s="44"/>
      <c r="R94" s="44"/>
      <c r="S94" s="44"/>
    </row>
    <row r="95" spans="1:19" s="22" customFormat="1">
      <c r="A95" s="173"/>
      <c r="B95" s="69" t="s">
        <v>3</v>
      </c>
      <c r="C95" s="69" t="s">
        <v>4</v>
      </c>
      <c r="D95" s="69" t="s">
        <v>3</v>
      </c>
      <c r="E95" s="69" t="s">
        <v>4</v>
      </c>
      <c r="F95" s="69" t="s">
        <v>3</v>
      </c>
      <c r="G95" s="69" t="s">
        <v>4</v>
      </c>
      <c r="H95" s="69" t="s">
        <v>3</v>
      </c>
      <c r="I95" s="69" t="s">
        <v>4</v>
      </c>
      <c r="J95" s="69" t="s">
        <v>3</v>
      </c>
      <c r="K95" s="69" t="s">
        <v>4</v>
      </c>
      <c r="L95" s="69" t="s">
        <v>3</v>
      </c>
      <c r="M95" s="69" t="s">
        <v>4</v>
      </c>
      <c r="N95" s="69" t="s">
        <v>3</v>
      </c>
      <c r="O95" s="69" t="s">
        <v>4</v>
      </c>
      <c r="P95" s="33"/>
      <c r="Q95" s="45"/>
      <c r="R95" s="44"/>
      <c r="S95" s="44"/>
    </row>
    <row r="96" spans="1:19" s="22" customFormat="1">
      <c r="A96" s="129" t="s">
        <v>55</v>
      </c>
      <c r="B96" s="71">
        <v>4</v>
      </c>
      <c r="C96" s="71">
        <v>3</v>
      </c>
      <c r="D96" s="71">
        <v>546</v>
      </c>
      <c r="E96" s="71">
        <v>958</v>
      </c>
      <c r="F96" s="71">
        <v>34</v>
      </c>
      <c r="G96" s="71">
        <v>1</v>
      </c>
      <c r="H96" s="71">
        <v>71</v>
      </c>
      <c r="I96" s="71">
        <v>481</v>
      </c>
      <c r="J96" s="71">
        <v>3</v>
      </c>
      <c r="K96" s="71">
        <v>0</v>
      </c>
      <c r="L96" s="71">
        <v>0</v>
      </c>
      <c r="M96" s="71">
        <v>1</v>
      </c>
      <c r="N96" s="71">
        <v>158</v>
      </c>
      <c r="O96" s="71">
        <v>39</v>
      </c>
      <c r="P96" s="25"/>
      <c r="Q96" s="44"/>
      <c r="R96" s="44"/>
      <c r="S96" s="44"/>
    </row>
    <row r="97" spans="1:19" s="22" customFormat="1" ht="16.5" customHeight="1">
      <c r="A97" s="129" t="s">
        <v>56</v>
      </c>
      <c r="B97" s="73">
        <v>0</v>
      </c>
      <c r="C97" s="73">
        <v>0</v>
      </c>
      <c r="D97" s="73">
        <v>0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  <c r="P97" s="25"/>
      <c r="Q97" s="44"/>
      <c r="R97" s="44"/>
      <c r="S97" s="44"/>
    </row>
    <row r="98" spans="1:19" s="22" customFormat="1">
      <c r="A98" s="129" t="s">
        <v>57</v>
      </c>
      <c r="B98" s="73">
        <v>3</v>
      </c>
      <c r="C98" s="73">
        <v>0</v>
      </c>
      <c r="D98" s="73">
        <v>16</v>
      </c>
      <c r="E98" s="73">
        <v>15</v>
      </c>
      <c r="F98" s="73">
        <v>15</v>
      </c>
      <c r="G98" s="73">
        <v>1</v>
      </c>
      <c r="H98" s="73">
        <v>4</v>
      </c>
      <c r="I98" s="73">
        <v>13</v>
      </c>
      <c r="J98" s="73">
        <v>1</v>
      </c>
      <c r="K98" s="73">
        <v>0</v>
      </c>
      <c r="L98" s="73">
        <v>0</v>
      </c>
      <c r="M98" s="73">
        <v>0</v>
      </c>
      <c r="N98" s="73">
        <v>22</v>
      </c>
      <c r="O98" s="73">
        <v>2</v>
      </c>
      <c r="P98" s="25"/>
      <c r="Q98" s="44"/>
      <c r="R98" s="44"/>
      <c r="S98" s="44"/>
    </row>
    <row r="99" spans="1:19" s="22" customFormat="1">
      <c r="A99" s="129" t="s">
        <v>58</v>
      </c>
      <c r="B99" s="73">
        <v>0</v>
      </c>
      <c r="C99" s="73">
        <v>0</v>
      </c>
      <c r="D99" s="73">
        <v>7</v>
      </c>
      <c r="E99" s="73">
        <v>5</v>
      </c>
      <c r="F99" s="73">
        <v>6</v>
      </c>
      <c r="G99" s="73">
        <v>0</v>
      </c>
      <c r="H99" s="73">
        <v>9</v>
      </c>
      <c r="I99" s="73">
        <v>1</v>
      </c>
      <c r="J99" s="73">
        <v>0</v>
      </c>
      <c r="K99" s="73">
        <v>0</v>
      </c>
      <c r="L99" s="73">
        <v>0</v>
      </c>
      <c r="M99" s="73">
        <v>0</v>
      </c>
      <c r="N99" s="73">
        <v>5</v>
      </c>
      <c r="O99" s="73">
        <v>0</v>
      </c>
      <c r="P99" s="25"/>
      <c r="Q99" s="44"/>
      <c r="R99" s="44"/>
      <c r="S99" s="44"/>
    </row>
    <row r="100" spans="1:19" s="22" customFormat="1">
      <c r="A100" s="129" t="s">
        <v>59</v>
      </c>
      <c r="B100" s="73">
        <v>0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1</v>
      </c>
      <c r="P100" s="25"/>
      <c r="Q100" s="44"/>
      <c r="R100" s="44"/>
      <c r="S100" s="44"/>
    </row>
    <row r="101" spans="1:19" s="22" customFormat="1">
      <c r="A101" s="129" t="s">
        <v>60</v>
      </c>
      <c r="B101" s="73">
        <v>0</v>
      </c>
      <c r="C101" s="73">
        <v>0</v>
      </c>
      <c r="D101" s="73">
        <v>0</v>
      </c>
      <c r="E101" s="73">
        <v>0</v>
      </c>
      <c r="F101" s="73">
        <v>0</v>
      </c>
      <c r="G101" s="73">
        <v>0</v>
      </c>
      <c r="H101" s="73">
        <v>0</v>
      </c>
      <c r="I101" s="73">
        <v>0</v>
      </c>
      <c r="J101" s="73">
        <v>0</v>
      </c>
      <c r="K101" s="73">
        <v>0</v>
      </c>
      <c r="L101" s="73">
        <v>0</v>
      </c>
      <c r="M101" s="73">
        <v>0</v>
      </c>
      <c r="N101" s="73">
        <v>1</v>
      </c>
      <c r="O101" s="73">
        <v>0</v>
      </c>
      <c r="P101" s="25"/>
      <c r="Q101" s="44"/>
      <c r="R101" s="44"/>
      <c r="S101" s="44"/>
    </row>
    <row r="102" spans="1:19" s="22" customFormat="1">
      <c r="A102" s="129" t="s">
        <v>61</v>
      </c>
      <c r="B102" s="73">
        <v>0</v>
      </c>
      <c r="C102" s="73">
        <v>0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  <c r="I102" s="73">
        <v>0</v>
      </c>
      <c r="J102" s="73">
        <v>0</v>
      </c>
      <c r="K102" s="73">
        <v>0</v>
      </c>
      <c r="L102" s="73">
        <v>0</v>
      </c>
      <c r="M102" s="73">
        <v>0</v>
      </c>
      <c r="N102" s="73">
        <v>0</v>
      </c>
      <c r="O102" s="73">
        <v>1</v>
      </c>
      <c r="P102" s="25"/>
      <c r="Q102" s="44"/>
      <c r="R102" s="44"/>
      <c r="S102" s="44"/>
    </row>
    <row r="103" spans="1:19" s="22" customFormat="1">
      <c r="A103" s="129" t="s">
        <v>62</v>
      </c>
      <c r="B103" s="73">
        <v>0</v>
      </c>
      <c r="C103" s="73">
        <v>0</v>
      </c>
      <c r="D103" s="73">
        <v>3</v>
      </c>
      <c r="E103" s="73">
        <v>3</v>
      </c>
      <c r="F103" s="73">
        <v>2</v>
      </c>
      <c r="G103" s="73">
        <v>0</v>
      </c>
      <c r="H103" s="73">
        <v>0</v>
      </c>
      <c r="I103" s="73">
        <v>0</v>
      </c>
      <c r="J103" s="73">
        <v>0</v>
      </c>
      <c r="K103" s="73">
        <v>0</v>
      </c>
      <c r="L103" s="73">
        <v>0</v>
      </c>
      <c r="M103" s="73">
        <v>1</v>
      </c>
      <c r="N103" s="73">
        <v>76</v>
      </c>
      <c r="O103" s="73">
        <v>7</v>
      </c>
      <c r="P103" s="25"/>
      <c r="Q103" s="44"/>
      <c r="R103" s="44"/>
      <c r="S103" s="44"/>
    </row>
    <row r="104" spans="1:19" s="22" customFormat="1">
      <c r="A104" s="129" t="s">
        <v>63</v>
      </c>
      <c r="B104" s="73">
        <v>0</v>
      </c>
      <c r="C104" s="73">
        <v>0</v>
      </c>
      <c r="D104" s="73">
        <v>0</v>
      </c>
      <c r="E104" s="73">
        <v>0</v>
      </c>
      <c r="F104" s="73">
        <v>0</v>
      </c>
      <c r="G104" s="73">
        <v>0</v>
      </c>
      <c r="H104" s="73">
        <v>0</v>
      </c>
      <c r="I104" s="73">
        <v>0</v>
      </c>
      <c r="J104" s="73">
        <v>0</v>
      </c>
      <c r="K104" s="73">
        <v>0</v>
      </c>
      <c r="L104" s="73">
        <v>0</v>
      </c>
      <c r="M104" s="73">
        <v>0</v>
      </c>
      <c r="N104" s="73">
        <v>2</v>
      </c>
      <c r="O104" s="73">
        <v>0</v>
      </c>
      <c r="P104" s="25"/>
      <c r="Q104" s="44"/>
      <c r="R104" s="44"/>
      <c r="S104" s="44"/>
    </row>
    <row r="105" spans="1:19" s="22" customFormat="1">
      <c r="A105" s="129" t="s">
        <v>64</v>
      </c>
      <c r="B105" s="73">
        <v>0</v>
      </c>
      <c r="C105" s="73">
        <v>0</v>
      </c>
      <c r="D105" s="73">
        <v>0</v>
      </c>
      <c r="E105" s="73">
        <v>1</v>
      </c>
      <c r="F105" s="73">
        <v>0</v>
      </c>
      <c r="G105" s="73">
        <v>0</v>
      </c>
      <c r="H105" s="73">
        <v>0</v>
      </c>
      <c r="I105" s="73">
        <v>0</v>
      </c>
      <c r="J105" s="73">
        <v>0</v>
      </c>
      <c r="K105" s="73">
        <v>0</v>
      </c>
      <c r="L105" s="73">
        <v>0</v>
      </c>
      <c r="M105" s="73">
        <v>0</v>
      </c>
      <c r="N105" s="73">
        <v>0</v>
      </c>
      <c r="O105" s="73">
        <v>0</v>
      </c>
      <c r="P105" s="25"/>
      <c r="Q105" s="44"/>
      <c r="R105" s="44"/>
      <c r="S105" s="44"/>
    </row>
    <row r="106" spans="1:19" s="22" customFormat="1">
      <c r="A106" s="129" t="s">
        <v>8</v>
      </c>
      <c r="B106" s="73">
        <v>0</v>
      </c>
      <c r="C106" s="73">
        <v>0</v>
      </c>
      <c r="D106" s="73">
        <v>6</v>
      </c>
      <c r="E106" s="73">
        <v>1</v>
      </c>
      <c r="F106" s="73">
        <v>0</v>
      </c>
      <c r="G106" s="73">
        <v>0</v>
      </c>
      <c r="H106" s="73">
        <v>8</v>
      </c>
      <c r="I106" s="73">
        <v>18</v>
      </c>
      <c r="J106" s="73">
        <v>1</v>
      </c>
      <c r="K106" s="73">
        <v>0</v>
      </c>
      <c r="L106" s="73">
        <v>0</v>
      </c>
      <c r="M106" s="73">
        <v>0</v>
      </c>
      <c r="N106" s="73">
        <v>4</v>
      </c>
      <c r="O106" s="73">
        <v>3</v>
      </c>
      <c r="P106" s="25"/>
      <c r="Q106" s="44"/>
      <c r="R106" s="44"/>
      <c r="S106" s="44"/>
    </row>
    <row r="107" spans="1:19" s="22" customFormat="1">
      <c r="A107" s="129" t="s">
        <v>9</v>
      </c>
      <c r="B107" s="73">
        <v>0</v>
      </c>
      <c r="C107" s="73">
        <v>0</v>
      </c>
      <c r="D107" s="73">
        <v>100</v>
      </c>
      <c r="E107" s="73">
        <v>24</v>
      </c>
      <c r="F107" s="73">
        <v>0</v>
      </c>
      <c r="G107" s="73">
        <v>0</v>
      </c>
      <c r="H107" s="73">
        <v>1</v>
      </c>
      <c r="I107" s="73">
        <v>4</v>
      </c>
      <c r="J107" s="73">
        <v>0</v>
      </c>
      <c r="K107" s="73">
        <v>0</v>
      </c>
      <c r="L107" s="73">
        <v>0</v>
      </c>
      <c r="M107" s="73">
        <v>0</v>
      </c>
      <c r="N107" s="73">
        <v>1</v>
      </c>
      <c r="O107" s="73">
        <v>0</v>
      </c>
      <c r="P107" s="25"/>
      <c r="Q107" s="44"/>
      <c r="R107" s="44"/>
      <c r="S107" s="44"/>
    </row>
    <row r="108" spans="1:19" s="22" customFormat="1">
      <c r="A108" s="130" t="s">
        <v>277</v>
      </c>
      <c r="B108" s="73">
        <v>0</v>
      </c>
      <c r="C108" s="73">
        <v>0</v>
      </c>
      <c r="D108" s="73">
        <v>0</v>
      </c>
      <c r="E108" s="73">
        <v>0</v>
      </c>
      <c r="F108" s="73">
        <v>0</v>
      </c>
      <c r="G108" s="73">
        <v>0</v>
      </c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  <c r="P108" s="25"/>
      <c r="Q108" s="44"/>
      <c r="R108" s="44"/>
      <c r="S108" s="44"/>
    </row>
    <row r="109" spans="1:19" s="22" customFormat="1">
      <c r="A109" s="130" t="s">
        <v>278</v>
      </c>
      <c r="B109" s="73">
        <v>0</v>
      </c>
      <c r="C109" s="73">
        <v>0</v>
      </c>
      <c r="D109" s="73">
        <v>0</v>
      </c>
      <c r="E109" s="73">
        <v>0</v>
      </c>
      <c r="F109" s="73">
        <v>0</v>
      </c>
      <c r="G109" s="73">
        <v>0</v>
      </c>
      <c r="H109" s="73">
        <v>0</v>
      </c>
      <c r="I109" s="73">
        <v>0</v>
      </c>
      <c r="J109" s="73">
        <v>0</v>
      </c>
      <c r="K109" s="73">
        <v>0</v>
      </c>
      <c r="L109" s="73">
        <v>0</v>
      </c>
      <c r="M109" s="73">
        <v>0</v>
      </c>
      <c r="N109" s="73">
        <v>0</v>
      </c>
      <c r="O109" s="73">
        <v>0</v>
      </c>
      <c r="P109" s="25"/>
      <c r="Q109" s="44"/>
      <c r="R109" s="44"/>
      <c r="S109" s="44"/>
    </row>
    <row r="110" spans="1:19" s="22" customFormat="1">
      <c r="A110" s="130" t="s">
        <v>279</v>
      </c>
      <c r="B110" s="73">
        <v>0</v>
      </c>
      <c r="C110" s="73">
        <v>0</v>
      </c>
      <c r="D110" s="73">
        <v>0</v>
      </c>
      <c r="E110" s="73">
        <v>0</v>
      </c>
      <c r="F110" s="73">
        <v>0</v>
      </c>
      <c r="G110" s="73">
        <v>0</v>
      </c>
      <c r="H110" s="73">
        <v>0</v>
      </c>
      <c r="I110" s="73">
        <v>0</v>
      </c>
      <c r="J110" s="73">
        <v>0</v>
      </c>
      <c r="K110" s="73">
        <v>0</v>
      </c>
      <c r="L110" s="73">
        <v>0</v>
      </c>
      <c r="M110" s="73">
        <v>0</v>
      </c>
      <c r="N110" s="73">
        <v>0</v>
      </c>
      <c r="O110" s="73">
        <v>0</v>
      </c>
      <c r="P110" s="25"/>
      <c r="Q110" s="44"/>
      <c r="R110" s="44"/>
      <c r="S110" s="44"/>
    </row>
    <row r="111" spans="1:19" s="22" customFormat="1">
      <c r="A111" s="130" t="s">
        <v>280</v>
      </c>
      <c r="B111" s="73">
        <v>0</v>
      </c>
      <c r="C111" s="73">
        <v>0</v>
      </c>
      <c r="D111" s="73">
        <v>0</v>
      </c>
      <c r="E111" s="73">
        <v>0</v>
      </c>
      <c r="F111" s="73">
        <v>0</v>
      </c>
      <c r="G111" s="73">
        <v>0</v>
      </c>
      <c r="H111" s="73">
        <v>0</v>
      </c>
      <c r="I111" s="73">
        <v>0</v>
      </c>
      <c r="J111" s="73">
        <v>0</v>
      </c>
      <c r="K111" s="73">
        <v>0</v>
      </c>
      <c r="L111" s="73">
        <v>0</v>
      </c>
      <c r="M111" s="73">
        <v>0</v>
      </c>
      <c r="N111" s="73">
        <v>0</v>
      </c>
      <c r="O111" s="73">
        <v>0</v>
      </c>
      <c r="P111" s="25"/>
      <c r="Q111" s="44"/>
      <c r="R111" s="44"/>
      <c r="S111" s="44"/>
    </row>
    <row r="112" spans="1:19" s="22" customFormat="1">
      <c r="A112" s="130" t="s">
        <v>281</v>
      </c>
      <c r="B112" s="73">
        <v>0</v>
      </c>
      <c r="C112" s="73">
        <v>0</v>
      </c>
      <c r="D112" s="73">
        <v>0</v>
      </c>
      <c r="E112" s="73">
        <v>0</v>
      </c>
      <c r="F112" s="73">
        <v>0</v>
      </c>
      <c r="G112" s="73">
        <v>0</v>
      </c>
      <c r="H112" s="73">
        <v>0</v>
      </c>
      <c r="I112" s="73">
        <v>0</v>
      </c>
      <c r="J112" s="73">
        <v>0</v>
      </c>
      <c r="K112" s="73">
        <v>0</v>
      </c>
      <c r="L112" s="73">
        <v>0</v>
      </c>
      <c r="M112" s="73">
        <v>0</v>
      </c>
      <c r="N112" s="73">
        <v>0</v>
      </c>
      <c r="O112" s="73">
        <v>0</v>
      </c>
      <c r="P112" s="25"/>
      <c r="Q112" s="44"/>
      <c r="R112" s="44"/>
      <c r="S112" s="44"/>
    </row>
    <row r="113" spans="1:19" s="22" customFormat="1">
      <c r="A113" s="130" t="s">
        <v>282</v>
      </c>
      <c r="B113" s="73">
        <v>0</v>
      </c>
      <c r="C113" s="73">
        <v>0</v>
      </c>
      <c r="D113" s="73">
        <v>0</v>
      </c>
      <c r="E113" s="73">
        <v>0</v>
      </c>
      <c r="F113" s="73">
        <v>0</v>
      </c>
      <c r="G113" s="73">
        <v>0</v>
      </c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25"/>
      <c r="Q113" s="44"/>
      <c r="R113" s="44"/>
      <c r="S113" s="44"/>
    </row>
    <row r="114" spans="1:19" s="22" customFormat="1">
      <c r="A114" s="130" t="s">
        <v>283</v>
      </c>
      <c r="B114" s="73">
        <v>0</v>
      </c>
      <c r="C114" s="73">
        <v>0</v>
      </c>
      <c r="D114" s="73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25"/>
      <c r="Q114" s="44"/>
      <c r="R114" s="44"/>
      <c r="S114" s="44"/>
    </row>
    <row r="115" spans="1:19" s="22" customFormat="1">
      <c r="A115" s="129" t="s">
        <v>65</v>
      </c>
      <c r="B115" s="73">
        <v>0</v>
      </c>
      <c r="C115" s="73">
        <v>0</v>
      </c>
      <c r="D115" s="73">
        <v>0</v>
      </c>
      <c r="E115" s="73">
        <v>0</v>
      </c>
      <c r="F115" s="73">
        <v>0</v>
      </c>
      <c r="G115" s="73">
        <v>0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  <c r="M115" s="73">
        <v>0</v>
      </c>
      <c r="N115" s="73">
        <v>0</v>
      </c>
      <c r="O115" s="73">
        <v>0</v>
      </c>
      <c r="P115" s="25"/>
      <c r="Q115" s="44"/>
      <c r="R115" s="44"/>
      <c r="S115" s="44"/>
    </row>
    <row r="116" spans="1:19" s="22" customFormat="1">
      <c r="A116" s="129" t="s">
        <v>66</v>
      </c>
      <c r="B116" s="73">
        <v>0</v>
      </c>
      <c r="C116" s="73">
        <v>1</v>
      </c>
      <c r="D116" s="73">
        <v>353</v>
      </c>
      <c r="E116" s="73">
        <v>380</v>
      </c>
      <c r="F116" s="73">
        <v>10</v>
      </c>
      <c r="G116" s="73">
        <v>0</v>
      </c>
      <c r="H116" s="73">
        <v>44</v>
      </c>
      <c r="I116" s="73">
        <v>206</v>
      </c>
      <c r="J116" s="73">
        <v>0</v>
      </c>
      <c r="K116" s="73">
        <v>0</v>
      </c>
      <c r="L116" s="73">
        <v>0</v>
      </c>
      <c r="M116" s="73">
        <v>0</v>
      </c>
      <c r="N116" s="73">
        <v>39</v>
      </c>
      <c r="O116" s="73">
        <v>12</v>
      </c>
      <c r="P116" s="25"/>
      <c r="Q116" s="44"/>
      <c r="R116" s="44"/>
      <c r="S116" s="44"/>
    </row>
    <row r="117" spans="1:19" s="22" customFormat="1">
      <c r="A117" s="129" t="s">
        <v>67</v>
      </c>
      <c r="B117" s="73">
        <v>0</v>
      </c>
      <c r="C117" s="73">
        <v>0</v>
      </c>
      <c r="D117" s="73">
        <v>59</v>
      </c>
      <c r="E117" s="73">
        <v>10</v>
      </c>
      <c r="F117" s="73">
        <v>1</v>
      </c>
      <c r="G117" s="73">
        <v>0</v>
      </c>
      <c r="H117" s="73">
        <v>4</v>
      </c>
      <c r="I117" s="73">
        <v>7</v>
      </c>
      <c r="J117" s="73">
        <v>1</v>
      </c>
      <c r="K117" s="73">
        <v>0</v>
      </c>
      <c r="L117" s="73">
        <v>0</v>
      </c>
      <c r="M117" s="73">
        <v>0</v>
      </c>
      <c r="N117" s="73">
        <v>6</v>
      </c>
      <c r="O117" s="73">
        <v>0</v>
      </c>
      <c r="P117" s="25"/>
      <c r="Q117" s="44"/>
      <c r="R117" s="44"/>
      <c r="S117" s="44"/>
    </row>
    <row r="118" spans="1:19" s="22" customFormat="1">
      <c r="A118" s="129" t="s">
        <v>68</v>
      </c>
      <c r="B118" s="73">
        <v>0</v>
      </c>
      <c r="C118" s="73">
        <v>1</v>
      </c>
      <c r="D118" s="73">
        <v>0</v>
      </c>
      <c r="E118" s="73">
        <v>512</v>
      </c>
      <c r="F118" s="73">
        <v>0</v>
      </c>
      <c r="G118" s="73">
        <v>0</v>
      </c>
      <c r="H118" s="73">
        <v>0</v>
      </c>
      <c r="I118" s="73">
        <v>232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13</v>
      </c>
      <c r="P118" s="25"/>
      <c r="Q118" s="44"/>
      <c r="R118" s="44"/>
      <c r="S118" s="44"/>
    </row>
    <row r="119" spans="1:19" s="22" customFormat="1">
      <c r="A119" s="129" t="s">
        <v>69</v>
      </c>
      <c r="B119" s="73">
        <v>0</v>
      </c>
      <c r="C119" s="73">
        <v>0</v>
      </c>
      <c r="D119" s="73">
        <v>2</v>
      </c>
      <c r="E119" s="73">
        <v>6</v>
      </c>
      <c r="F119" s="73">
        <v>0</v>
      </c>
      <c r="G119" s="73">
        <v>0</v>
      </c>
      <c r="H119" s="73">
        <v>1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1</v>
      </c>
      <c r="O119" s="73">
        <v>0</v>
      </c>
      <c r="P119" s="25"/>
      <c r="Q119" s="44"/>
      <c r="R119" s="44"/>
      <c r="S119" s="44"/>
    </row>
    <row r="120" spans="1:19" s="22" customFormat="1">
      <c r="A120" s="129" t="s">
        <v>70</v>
      </c>
      <c r="B120" s="73">
        <v>1</v>
      </c>
      <c r="C120" s="73">
        <v>0</v>
      </c>
      <c r="D120" s="73">
        <v>0</v>
      </c>
      <c r="E120" s="73">
        <v>1</v>
      </c>
      <c r="F120" s="73">
        <v>0</v>
      </c>
      <c r="G120" s="73">
        <v>0</v>
      </c>
      <c r="H120" s="73">
        <v>0</v>
      </c>
      <c r="I120" s="73">
        <v>0</v>
      </c>
      <c r="J120" s="73">
        <v>0</v>
      </c>
      <c r="K120" s="73">
        <v>0</v>
      </c>
      <c r="L120" s="73">
        <v>0</v>
      </c>
      <c r="M120" s="73">
        <v>0</v>
      </c>
      <c r="N120" s="73">
        <v>1</v>
      </c>
      <c r="O120" s="73">
        <v>0</v>
      </c>
      <c r="P120" s="25"/>
      <c r="Q120" s="44"/>
      <c r="R120" s="44"/>
      <c r="S120" s="44"/>
    </row>
    <row r="121" spans="1:19" s="22" customFormat="1">
      <c r="A121" s="129" t="s">
        <v>71</v>
      </c>
      <c r="B121" s="73">
        <v>0</v>
      </c>
      <c r="C121" s="73">
        <v>1</v>
      </c>
      <c r="D121" s="73">
        <v>0</v>
      </c>
      <c r="E121" s="73">
        <v>0</v>
      </c>
      <c r="F121" s="73">
        <v>0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v>0</v>
      </c>
      <c r="M121" s="73">
        <v>0</v>
      </c>
      <c r="N121" s="73">
        <v>0</v>
      </c>
      <c r="O121" s="73">
        <v>0</v>
      </c>
      <c r="P121" s="25"/>
      <c r="Q121" s="44"/>
      <c r="R121" s="44"/>
      <c r="S121" s="44"/>
    </row>
    <row r="122" spans="1:19" s="22" customFormat="1">
      <c r="A122" s="29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44"/>
      <c r="R122" s="44"/>
      <c r="S122" s="44"/>
    </row>
    <row r="123" spans="1:19" s="22" customFormat="1">
      <c r="A123" s="131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44"/>
      <c r="R123" s="44"/>
      <c r="S123" s="44"/>
    </row>
    <row r="124" spans="1:19" s="22" customFormat="1" ht="16.5" customHeight="1">
      <c r="A124" s="172" t="s">
        <v>324</v>
      </c>
      <c r="B124" s="170" t="s">
        <v>101</v>
      </c>
      <c r="C124" s="170"/>
      <c r="D124" s="170" t="s">
        <v>103</v>
      </c>
      <c r="E124" s="170"/>
      <c r="F124" s="170" t="s">
        <v>104</v>
      </c>
      <c r="G124" s="170"/>
      <c r="H124" s="170" t="s">
        <v>106</v>
      </c>
      <c r="I124" s="170"/>
      <c r="J124" s="170" t="s">
        <v>110</v>
      </c>
      <c r="K124" s="170"/>
      <c r="L124" s="170" t="s">
        <v>111</v>
      </c>
      <c r="M124" s="170"/>
      <c r="N124" s="170" t="s">
        <v>112</v>
      </c>
      <c r="O124" s="170"/>
      <c r="P124" s="25"/>
      <c r="Q124" s="44"/>
      <c r="R124" s="44"/>
      <c r="S124" s="44"/>
    </row>
    <row r="125" spans="1:19" s="22" customFormat="1">
      <c r="A125" s="173"/>
      <c r="B125" s="69" t="s">
        <v>3</v>
      </c>
      <c r="C125" s="69" t="s">
        <v>4</v>
      </c>
      <c r="D125" s="69" t="s">
        <v>3</v>
      </c>
      <c r="E125" s="69" t="s">
        <v>4</v>
      </c>
      <c r="F125" s="69" t="s">
        <v>3</v>
      </c>
      <c r="G125" s="69" t="s">
        <v>4</v>
      </c>
      <c r="H125" s="69" t="s">
        <v>3</v>
      </c>
      <c r="I125" s="69" t="s">
        <v>4</v>
      </c>
      <c r="J125" s="69" t="s">
        <v>3</v>
      </c>
      <c r="K125" s="69" t="s">
        <v>4</v>
      </c>
      <c r="L125" s="69" t="s">
        <v>3</v>
      </c>
      <c r="M125" s="69" t="s">
        <v>4</v>
      </c>
      <c r="N125" s="69" t="s">
        <v>3</v>
      </c>
      <c r="O125" s="69" t="s">
        <v>4</v>
      </c>
      <c r="P125" s="33"/>
      <c r="Q125" s="45"/>
      <c r="R125" s="44"/>
      <c r="S125" s="44"/>
    </row>
    <row r="126" spans="1:19" s="22" customFormat="1">
      <c r="A126" s="129" t="s">
        <v>55</v>
      </c>
      <c r="B126" s="71">
        <v>0</v>
      </c>
      <c r="C126" s="71">
        <v>1</v>
      </c>
      <c r="D126" s="71">
        <v>73</v>
      </c>
      <c r="E126" s="71">
        <v>26</v>
      </c>
      <c r="F126" s="71">
        <v>1</v>
      </c>
      <c r="G126" s="71">
        <v>0</v>
      </c>
      <c r="H126" s="71">
        <v>0</v>
      </c>
      <c r="I126" s="71">
        <v>1</v>
      </c>
      <c r="J126" s="71">
        <v>21</v>
      </c>
      <c r="K126" s="71">
        <v>8</v>
      </c>
      <c r="L126" s="71">
        <v>32</v>
      </c>
      <c r="M126" s="71">
        <v>10</v>
      </c>
      <c r="N126" s="71">
        <v>3</v>
      </c>
      <c r="O126" s="71">
        <v>2</v>
      </c>
      <c r="P126" s="25"/>
      <c r="Q126" s="44"/>
      <c r="R126" s="44"/>
      <c r="S126" s="44"/>
    </row>
    <row r="127" spans="1:19" s="22" customFormat="1" ht="16.5" customHeight="1">
      <c r="A127" s="129" t="s">
        <v>56</v>
      </c>
      <c r="B127" s="73">
        <v>0</v>
      </c>
      <c r="C127" s="73">
        <v>0</v>
      </c>
      <c r="D127" s="73">
        <v>0</v>
      </c>
      <c r="E127" s="73">
        <v>0</v>
      </c>
      <c r="F127" s="73">
        <v>0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25"/>
      <c r="Q127" s="44"/>
      <c r="R127" s="44"/>
      <c r="S127" s="44"/>
    </row>
    <row r="128" spans="1:19" s="22" customFormat="1">
      <c r="A128" s="129" t="s">
        <v>57</v>
      </c>
      <c r="B128" s="73">
        <v>0</v>
      </c>
      <c r="C128" s="73">
        <v>0</v>
      </c>
      <c r="D128" s="73">
        <v>10</v>
      </c>
      <c r="E128" s="73">
        <v>2</v>
      </c>
      <c r="F128" s="73">
        <v>0</v>
      </c>
      <c r="G128" s="73">
        <v>0</v>
      </c>
      <c r="H128" s="73">
        <v>0</v>
      </c>
      <c r="I128" s="73">
        <v>0</v>
      </c>
      <c r="J128" s="73">
        <v>5</v>
      </c>
      <c r="K128" s="73">
        <v>1</v>
      </c>
      <c r="L128" s="73">
        <v>11</v>
      </c>
      <c r="M128" s="73">
        <v>0</v>
      </c>
      <c r="N128" s="73">
        <v>1</v>
      </c>
      <c r="O128" s="73">
        <v>0</v>
      </c>
      <c r="P128" s="25"/>
      <c r="Q128" s="44"/>
      <c r="R128" s="44"/>
      <c r="S128" s="44"/>
    </row>
    <row r="129" spans="1:19" s="22" customFormat="1">
      <c r="A129" s="129" t="s">
        <v>58</v>
      </c>
      <c r="B129" s="73">
        <v>0</v>
      </c>
      <c r="C129" s="73">
        <v>0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  <c r="I129" s="73">
        <v>0</v>
      </c>
      <c r="J129" s="73">
        <v>1</v>
      </c>
      <c r="K129" s="73">
        <v>0</v>
      </c>
      <c r="L129" s="73">
        <v>1</v>
      </c>
      <c r="M129" s="73">
        <v>0</v>
      </c>
      <c r="N129" s="73">
        <v>0</v>
      </c>
      <c r="O129" s="73">
        <v>0</v>
      </c>
      <c r="P129" s="25"/>
      <c r="Q129" s="44"/>
      <c r="R129" s="44"/>
      <c r="S129" s="44"/>
    </row>
    <row r="130" spans="1:19" s="22" customFormat="1">
      <c r="A130" s="129" t="s">
        <v>59</v>
      </c>
      <c r="B130" s="73">
        <v>0</v>
      </c>
      <c r="C130" s="73">
        <v>0</v>
      </c>
      <c r="D130" s="73">
        <v>0</v>
      </c>
      <c r="E130" s="73">
        <v>0</v>
      </c>
      <c r="F130" s="73">
        <v>0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25"/>
      <c r="Q130" s="44"/>
      <c r="R130" s="44"/>
      <c r="S130" s="44"/>
    </row>
    <row r="131" spans="1:19" s="22" customFormat="1">
      <c r="A131" s="129" t="s">
        <v>60</v>
      </c>
      <c r="B131" s="73">
        <v>0</v>
      </c>
      <c r="C131" s="73">
        <v>0</v>
      </c>
      <c r="D131" s="73">
        <v>0</v>
      </c>
      <c r="E131" s="73">
        <v>0</v>
      </c>
      <c r="F131" s="73">
        <v>0</v>
      </c>
      <c r="G131" s="73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0</v>
      </c>
      <c r="M131" s="73">
        <v>0</v>
      </c>
      <c r="N131" s="73">
        <v>0</v>
      </c>
      <c r="O131" s="73">
        <v>0</v>
      </c>
      <c r="P131" s="25"/>
      <c r="Q131" s="44"/>
      <c r="R131" s="44"/>
      <c r="S131" s="44"/>
    </row>
    <row r="132" spans="1:19" s="22" customFormat="1">
      <c r="A132" s="129" t="s">
        <v>61</v>
      </c>
      <c r="B132" s="73">
        <v>0</v>
      </c>
      <c r="C132" s="73">
        <v>0</v>
      </c>
      <c r="D132" s="73">
        <v>0</v>
      </c>
      <c r="E132" s="73">
        <v>0</v>
      </c>
      <c r="F132" s="73">
        <v>0</v>
      </c>
      <c r="G132" s="73">
        <v>0</v>
      </c>
      <c r="H132" s="73">
        <v>0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0</v>
      </c>
      <c r="O132" s="73">
        <v>0</v>
      </c>
      <c r="P132" s="25"/>
      <c r="Q132" s="44"/>
      <c r="R132" s="44"/>
      <c r="S132" s="44"/>
    </row>
    <row r="133" spans="1:19" s="22" customFormat="1">
      <c r="A133" s="129" t="s">
        <v>62</v>
      </c>
      <c r="B133" s="73">
        <v>0</v>
      </c>
      <c r="C133" s="73">
        <v>0</v>
      </c>
      <c r="D133" s="73">
        <v>47</v>
      </c>
      <c r="E133" s="73">
        <v>12</v>
      </c>
      <c r="F133" s="73">
        <v>0</v>
      </c>
      <c r="G133" s="73">
        <v>0</v>
      </c>
      <c r="H133" s="73">
        <v>0</v>
      </c>
      <c r="I133" s="73">
        <v>0</v>
      </c>
      <c r="J133" s="73">
        <v>7</v>
      </c>
      <c r="K133" s="73">
        <v>0</v>
      </c>
      <c r="L133" s="73">
        <v>4</v>
      </c>
      <c r="M133" s="73">
        <v>1</v>
      </c>
      <c r="N133" s="73">
        <v>0</v>
      </c>
      <c r="O133" s="73">
        <v>0</v>
      </c>
      <c r="P133" s="25"/>
      <c r="Q133" s="44"/>
      <c r="R133" s="44"/>
      <c r="S133" s="44"/>
    </row>
    <row r="134" spans="1:19" s="22" customFormat="1">
      <c r="A134" s="129" t="s">
        <v>63</v>
      </c>
      <c r="B134" s="73">
        <v>0</v>
      </c>
      <c r="C134" s="73">
        <v>0</v>
      </c>
      <c r="D134" s="73">
        <v>0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1</v>
      </c>
      <c r="N134" s="73">
        <v>0</v>
      </c>
      <c r="O134" s="73">
        <v>0</v>
      </c>
      <c r="P134" s="25"/>
      <c r="Q134" s="44"/>
      <c r="R134" s="44"/>
      <c r="S134" s="44"/>
    </row>
    <row r="135" spans="1:19" s="22" customFormat="1">
      <c r="A135" s="129" t="s">
        <v>64</v>
      </c>
      <c r="B135" s="73">
        <v>0</v>
      </c>
      <c r="C135" s="73">
        <v>0</v>
      </c>
      <c r="D135" s="73">
        <v>0</v>
      </c>
      <c r="E135" s="73">
        <v>0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1</v>
      </c>
      <c r="N135" s="73">
        <v>0</v>
      </c>
      <c r="O135" s="73">
        <v>0</v>
      </c>
      <c r="P135" s="25"/>
      <c r="Q135" s="44"/>
      <c r="R135" s="44"/>
      <c r="S135" s="44"/>
    </row>
    <row r="136" spans="1:19" s="22" customFormat="1">
      <c r="A136" s="129" t="s">
        <v>8</v>
      </c>
      <c r="B136" s="73">
        <v>0</v>
      </c>
      <c r="C136" s="73">
        <v>0</v>
      </c>
      <c r="D136" s="73">
        <v>0</v>
      </c>
      <c r="E136" s="73">
        <v>1</v>
      </c>
      <c r="F136" s="73">
        <v>1</v>
      </c>
      <c r="G136" s="73">
        <v>0</v>
      </c>
      <c r="H136" s="73">
        <v>0</v>
      </c>
      <c r="I136" s="73">
        <v>0</v>
      </c>
      <c r="J136" s="73">
        <v>0</v>
      </c>
      <c r="K136" s="73">
        <v>1</v>
      </c>
      <c r="L136" s="73">
        <v>7</v>
      </c>
      <c r="M136" s="73">
        <v>6</v>
      </c>
      <c r="N136" s="73">
        <v>0</v>
      </c>
      <c r="O136" s="73">
        <v>0</v>
      </c>
      <c r="P136" s="25"/>
      <c r="Q136" s="44"/>
      <c r="R136" s="44"/>
      <c r="S136" s="44"/>
    </row>
    <row r="137" spans="1:19" s="22" customFormat="1">
      <c r="A137" s="129" t="s">
        <v>9</v>
      </c>
      <c r="B137" s="73">
        <v>0</v>
      </c>
      <c r="C137" s="73">
        <v>0</v>
      </c>
      <c r="D137" s="73">
        <v>0</v>
      </c>
      <c r="E137" s="73">
        <v>0</v>
      </c>
      <c r="F137" s="73">
        <v>0</v>
      </c>
      <c r="G137" s="73">
        <v>0</v>
      </c>
      <c r="H137" s="73">
        <v>0</v>
      </c>
      <c r="I137" s="73">
        <v>0</v>
      </c>
      <c r="J137" s="73">
        <v>0</v>
      </c>
      <c r="K137" s="73">
        <v>0</v>
      </c>
      <c r="L137" s="73">
        <v>0</v>
      </c>
      <c r="M137" s="73">
        <v>0</v>
      </c>
      <c r="N137" s="73">
        <v>0</v>
      </c>
      <c r="O137" s="73">
        <v>0</v>
      </c>
      <c r="P137" s="25"/>
      <c r="Q137" s="44"/>
      <c r="R137" s="44"/>
      <c r="S137" s="44"/>
    </row>
    <row r="138" spans="1:19" s="22" customFormat="1">
      <c r="A138" s="130" t="s">
        <v>277</v>
      </c>
      <c r="B138" s="73">
        <v>0</v>
      </c>
      <c r="C138" s="73">
        <v>0</v>
      </c>
      <c r="D138" s="73">
        <v>0</v>
      </c>
      <c r="E138" s="73">
        <v>0</v>
      </c>
      <c r="F138" s="73">
        <v>0</v>
      </c>
      <c r="G138" s="73">
        <v>0</v>
      </c>
      <c r="H138" s="73">
        <v>0</v>
      </c>
      <c r="I138" s="73">
        <v>0</v>
      </c>
      <c r="J138" s="73">
        <v>0</v>
      </c>
      <c r="K138" s="73">
        <v>0</v>
      </c>
      <c r="L138" s="73">
        <v>0</v>
      </c>
      <c r="M138" s="73">
        <v>0</v>
      </c>
      <c r="N138" s="73">
        <v>0</v>
      </c>
      <c r="O138" s="73">
        <v>0</v>
      </c>
      <c r="P138" s="25"/>
      <c r="Q138" s="44"/>
      <c r="R138" s="44"/>
      <c r="S138" s="44"/>
    </row>
    <row r="139" spans="1:19" s="22" customFormat="1">
      <c r="A139" s="130" t="s">
        <v>278</v>
      </c>
      <c r="B139" s="73">
        <v>0</v>
      </c>
      <c r="C139" s="73">
        <v>0</v>
      </c>
      <c r="D139" s="73">
        <v>0</v>
      </c>
      <c r="E139" s="73">
        <v>0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25"/>
      <c r="Q139" s="44"/>
      <c r="R139" s="44"/>
      <c r="S139" s="44"/>
    </row>
    <row r="140" spans="1:19" s="22" customFormat="1">
      <c r="A140" s="130" t="s">
        <v>279</v>
      </c>
      <c r="B140" s="73">
        <v>0</v>
      </c>
      <c r="C140" s="73">
        <v>0</v>
      </c>
      <c r="D140" s="73">
        <v>0</v>
      </c>
      <c r="E140" s="73">
        <v>0</v>
      </c>
      <c r="F140" s="73">
        <v>0</v>
      </c>
      <c r="G140" s="73">
        <v>0</v>
      </c>
      <c r="H140" s="73">
        <v>0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25"/>
      <c r="Q140" s="44"/>
      <c r="R140" s="44"/>
      <c r="S140" s="44"/>
    </row>
    <row r="141" spans="1:19" s="22" customFormat="1">
      <c r="A141" s="130" t="s">
        <v>280</v>
      </c>
      <c r="B141" s="73">
        <v>0</v>
      </c>
      <c r="C141" s="73">
        <v>0</v>
      </c>
      <c r="D141" s="73">
        <v>0</v>
      </c>
      <c r="E141" s="73">
        <v>0</v>
      </c>
      <c r="F141" s="73">
        <v>0</v>
      </c>
      <c r="G141" s="73">
        <v>0</v>
      </c>
      <c r="H141" s="73">
        <v>0</v>
      </c>
      <c r="I141" s="73">
        <v>0</v>
      </c>
      <c r="J141" s="73">
        <v>0</v>
      </c>
      <c r="K141" s="73">
        <v>0</v>
      </c>
      <c r="L141" s="73">
        <v>0</v>
      </c>
      <c r="M141" s="73">
        <v>0</v>
      </c>
      <c r="N141" s="73">
        <v>0</v>
      </c>
      <c r="O141" s="73">
        <v>0</v>
      </c>
      <c r="P141" s="25"/>
      <c r="Q141" s="44"/>
      <c r="R141" s="44"/>
      <c r="S141" s="44"/>
    </row>
    <row r="142" spans="1:19" s="22" customFormat="1">
      <c r="A142" s="130" t="s">
        <v>281</v>
      </c>
      <c r="B142" s="73">
        <v>0</v>
      </c>
      <c r="C142" s="73">
        <v>0</v>
      </c>
      <c r="D142" s="73">
        <v>0</v>
      </c>
      <c r="E142" s="73">
        <v>0</v>
      </c>
      <c r="F142" s="73">
        <v>0</v>
      </c>
      <c r="G142" s="73"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  <c r="O142" s="73">
        <v>0</v>
      </c>
      <c r="P142" s="25"/>
      <c r="Q142" s="44"/>
      <c r="R142" s="44"/>
      <c r="S142" s="44"/>
    </row>
    <row r="143" spans="1:19" s="22" customFormat="1">
      <c r="A143" s="130" t="s">
        <v>282</v>
      </c>
      <c r="B143" s="73">
        <v>0</v>
      </c>
      <c r="C143" s="73">
        <v>0</v>
      </c>
      <c r="D143" s="73">
        <v>0</v>
      </c>
      <c r="E143" s="73">
        <v>0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3">
        <v>0</v>
      </c>
      <c r="L143" s="73">
        <v>0</v>
      </c>
      <c r="M143" s="73">
        <v>0</v>
      </c>
      <c r="N143" s="73">
        <v>0</v>
      </c>
      <c r="O143" s="73">
        <v>0</v>
      </c>
      <c r="P143" s="25"/>
      <c r="Q143" s="44"/>
      <c r="R143" s="44"/>
      <c r="S143" s="44"/>
    </row>
    <row r="144" spans="1:19" s="22" customFormat="1">
      <c r="A144" s="130" t="s">
        <v>283</v>
      </c>
      <c r="B144" s="73">
        <v>0</v>
      </c>
      <c r="C144" s="73">
        <v>0</v>
      </c>
      <c r="D144" s="73">
        <v>0</v>
      </c>
      <c r="E144" s="73">
        <v>0</v>
      </c>
      <c r="F144" s="73">
        <v>0</v>
      </c>
      <c r="G144" s="73">
        <v>0</v>
      </c>
      <c r="H144" s="73">
        <v>0</v>
      </c>
      <c r="I144" s="73">
        <v>0</v>
      </c>
      <c r="J144" s="73">
        <v>0</v>
      </c>
      <c r="K144" s="73">
        <v>0</v>
      </c>
      <c r="L144" s="73">
        <v>0</v>
      </c>
      <c r="M144" s="73">
        <v>0</v>
      </c>
      <c r="N144" s="73">
        <v>0</v>
      </c>
      <c r="O144" s="73">
        <v>0</v>
      </c>
      <c r="P144" s="25"/>
      <c r="Q144" s="44"/>
      <c r="R144" s="44"/>
      <c r="S144" s="44"/>
    </row>
    <row r="145" spans="1:19" s="22" customFormat="1">
      <c r="A145" s="129" t="s">
        <v>65</v>
      </c>
      <c r="B145" s="73">
        <v>0</v>
      </c>
      <c r="C145" s="73">
        <v>0</v>
      </c>
      <c r="D145" s="73">
        <v>0</v>
      </c>
      <c r="E145" s="73">
        <v>0</v>
      </c>
      <c r="F145" s="73">
        <v>0</v>
      </c>
      <c r="G145" s="73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3">
        <v>0</v>
      </c>
      <c r="O145" s="73">
        <v>0</v>
      </c>
      <c r="P145" s="25"/>
      <c r="Q145" s="44"/>
      <c r="R145" s="44"/>
      <c r="S145" s="44"/>
    </row>
    <row r="146" spans="1:19" s="22" customFormat="1">
      <c r="A146" s="129" t="s">
        <v>66</v>
      </c>
      <c r="B146" s="73">
        <v>0</v>
      </c>
      <c r="C146" s="73">
        <v>0</v>
      </c>
      <c r="D146" s="73">
        <v>12</v>
      </c>
      <c r="E146" s="73">
        <v>4</v>
      </c>
      <c r="F146" s="73">
        <v>0</v>
      </c>
      <c r="G146" s="73">
        <v>0</v>
      </c>
      <c r="H146" s="73">
        <v>0</v>
      </c>
      <c r="I146" s="73">
        <v>0</v>
      </c>
      <c r="J146" s="73">
        <v>6</v>
      </c>
      <c r="K146" s="73">
        <v>3</v>
      </c>
      <c r="L146" s="73">
        <v>8</v>
      </c>
      <c r="M146" s="73">
        <v>0</v>
      </c>
      <c r="N146" s="73">
        <v>2</v>
      </c>
      <c r="O146" s="73">
        <v>2</v>
      </c>
      <c r="P146" s="25"/>
      <c r="Q146" s="44"/>
      <c r="R146" s="44"/>
      <c r="S146" s="44"/>
    </row>
    <row r="147" spans="1:19" s="22" customFormat="1">
      <c r="A147" s="129" t="s">
        <v>67</v>
      </c>
      <c r="B147" s="73">
        <v>0</v>
      </c>
      <c r="C147" s="73">
        <v>0</v>
      </c>
      <c r="D147" s="73">
        <v>3</v>
      </c>
      <c r="E147" s="73">
        <v>0</v>
      </c>
      <c r="F147" s="73">
        <v>0</v>
      </c>
      <c r="G147" s="73">
        <v>0</v>
      </c>
      <c r="H147" s="73">
        <v>0</v>
      </c>
      <c r="I147" s="73">
        <v>0</v>
      </c>
      <c r="J147" s="73">
        <v>1</v>
      </c>
      <c r="K147" s="73">
        <v>0</v>
      </c>
      <c r="L147" s="73">
        <v>1</v>
      </c>
      <c r="M147" s="73">
        <v>0</v>
      </c>
      <c r="N147" s="73">
        <v>0</v>
      </c>
      <c r="O147" s="73">
        <v>0</v>
      </c>
      <c r="P147" s="25"/>
      <c r="Q147" s="44"/>
      <c r="R147" s="44"/>
      <c r="S147" s="44"/>
    </row>
    <row r="148" spans="1:19" s="22" customFormat="1">
      <c r="A148" s="129" t="s">
        <v>68</v>
      </c>
      <c r="B148" s="73">
        <v>0</v>
      </c>
      <c r="C148" s="73">
        <v>1</v>
      </c>
      <c r="D148" s="73">
        <v>0</v>
      </c>
      <c r="E148" s="73">
        <v>7</v>
      </c>
      <c r="F148" s="73">
        <v>0</v>
      </c>
      <c r="G148" s="73">
        <v>0</v>
      </c>
      <c r="H148" s="73">
        <v>0</v>
      </c>
      <c r="I148" s="73">
        <v>1</v>
      </c>
      <c r="J148" s="73">
        <v>0</v>
      </c>
      <c r="K148" s="73">
        <v>3</v>
      </c>
      <c r="L148" s="73">
        <v>0</v>
      </c>
      <c r="M148" s="73">
        <v>1</v>
      </c>
      <c r="N148" s="73">
        <v>0</v>
      </c>
      <c r="O148" s="73">
        <v>0</v>
      </c>
      <c r="P148" s="25"/>
      <c r="Q148" s="44"/>
      <c r="R148" s="44"/>
      <c r="S148" s="44"/>
    </row>
    <row r="149" spans="1:19" s="22" customFormat="1">
      <c r="A149" s="129" t="s">
        <v>69</v>
      </c>
      <c r="B149" s="73">
        <v>0</v>
      </c>
      <c r="C149" s="73">
        <v>0</v>
      </c>
      <c r="D149" s="73">
        <v>1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25"/>
      <c r="Q149" s="44"/>
      <c r="R149" s="44"/>
      <c r="S149" s="44"/>
    </row>
    <row r="150" spans="1:19" s="22" customFormat="1">
      <c r="A150" s="129" t="s">
        <v>70</v>
      </c>
      <c r="B150" s="73">
        <v>0</v>
      </c>
      <c r="C150" s="73">
        <v>0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  <c r="J150" s="73">
        <v>1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  <c r="P150" s="25"/>
      <c r="Q150" s="44"/>
      <c r="R150" s="44"/>
      <c r="S150" s="44"/>
    </row>
    <row r="151" spans="1:19" s="22" customFormat="1">
      <c r="A151" s="129" t="s">
        <v>71</v>
      </c>
      <c r="B151" s="73">
        <v>0</v>
      </c>
      <c r="C151" s="73">
        <v>0</v>
      </c>
      <c r="D151" s="73">
        <v>0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P151" s="25"/>
      <c r="Q151" s="44"/>
      <c r="R151" s="44"/>
      <c r="S151" s="44"/>
    </row>
    <row r="152" spans="1:19" s="22" customFormat="1">
      <c r="A152" s="29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44"/>
      <c r="R152" s="44"/>
      <c r="S152" s="44"/>
    </row>
    <row r="153" spans="1:19" s="22" customFormat="1">
      <c r="A153" s="131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44"/>
      <c r="R153" s="44"/>
      <c r="S153" s="44"/>
    </row>
    <row r="154" spans="1:19" s="22" customFormat="1" ht="16.5" customHeight="1">
      <c r="A154" s="172" t="s">
        <v>324</v>
      </c>
      <c r="B154" s="170" t="s">
        <v>113</v>
      </c>
      <c r="C154" s="170"/>
      <c r="D154" s="170" t="s">
        <v>114</v>
      </c>
      <c r="E154" s="170"/>
      <c r="F154" s="170" t="s">
        <v>115</v>
      </c>
      <c r="G154" s="170"/>
      <c r="H154" s="170" t="s">
        <v>116</v>
      </c>
      <c r="I154" s="170"/>
      <c r="J154" s="170" t="s">
        <v>117</v>
      </c>
      <c r="K154" s="170"/>
      <c r="L154" s="170" t="s">
        <v>118</v>
      </c>
      <c r="M154" s="170"/>
      <c r="N154" s="170" t="s">
        <v>119</v>
      </c>
      <c r="O154" s="170"/>
      <c r="P154" s="25"/>
      <c r="Q154" s="44"/>
      <c r="R154" s="44"/>
      <c r="S154" s="44"/>
    </row>
    <row r="155" spans="1:19" s="22" customFormat="1">
      <c r="A155" s="173"/>
      <c r="B155" s="69" t="s">
        <v>3</v>
      </c>
      <c r="C155" s="69" t="s">
        <v>4</v>
      </c>
      <c r="D155" s="69" t="s">
        <v>3</v>
      </c>
      <c r="E155" s="69" t="s">
        <v>4</v>
      </c>
      <c r="F155" s="69" t="s">
        <v>3</v>
      </c>
      <c r="G155" s="69" t="s">
        <v>4</v>
      </c>
      <c r="H155" s="69" t="s">
        <v>3</v>
      </c>
      <c r="I155" s="69" t="s">
        <v>4</v>
      </c>
      <c r="J155" s="69" t="s">
        <v>3</v>
      </c>
      <c r="K155" s="69" t="s">
        <v>4</v>
      </c>
      <c r="L155" s="69" t="s">
        <v>3</v>
      </c>
      <c r="M155" s="69" t="s">
        <v>4</v>
      </c>
      <c r="N155" s="69" t="s">
        <v>3</v>
      </c>
      <c r="O155" s="69" t="s">
        <v>4</v>
      </c>
      <c r="P155" s="33"/>
      <c r="Q155" s="45"/>
      <c r="R155" s="44"/>
      <c r="S155" s="44"/>
    </row>
    <row r="156" spans="1:19" s="22" customFormat="1">
      <c r="A156" s="129" t="s">
        <v>55</v>
      </c>
      <c r="B156" s="71">
        <v>19</v>
      </c>
      <c r="C156" s="71">
        <v>13</v>
      </c>
      <c r="D156" s="71">
        <v>5</v>
      </c>
      <c r="E156" s="71">
        <v>2</v>
      </c>
      <c r="F156" s="71">
        <v>14</v>
      </c>
      <c r="G156" s="71">
        <v>4</v>
      </c>
      <c r="H156" s="71">
        <v>6</v>
      </c>
      <c r="I156" s="71">
        <v>1</v>
      </c>
      <c r="J156" s="71">
        <v>260</v>
      </c>
      <c r="K156" s="71">
        <v>40</v>
      </c>
      <c r="L156" s="71">
        <v>235</v>
      </c>
      <c r="M156" s="71">
        <v>55</v>
      </c>
      <c r="N156" s="71">
        <v>9</v>
      </c>
      <c r="O156" s="71">
        <v>1</v>
      </c>
      <c r="P156" s="25"/>
      <c r="Q156" s="44"/>
      <c r="R156" s="44"/>
      <c r="S156" s="44"/>
    </row>
    <row r="157" spans="1:19" s="22" customFormat="1" ht="16.5" customHeight="1">
      <c r="A157" s="129" t="s">
        <v>56</v>
      </c>
      <c r="B157" s="73">
        <v>0</v>
      </c>
      <c r="C157" s="73">
        <v>0</v>
      </c>
      <c r="D157" s="73">
        <v>0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0</v>
      </c>
      <c r="M157" s="73">
        <v>0</v>
      </c>
      <c r="N157" s="73">
        <v>0</v>
      </c>
      <c r="O157" s="73">
        <v>0</v>
      </c>
      <c r="P157" s="25"/>
      <c r="Q157" s="44"/>
      <c r="R157" s="44"/>
      <c r="S157" s="44"/>
    </row>
    <row r="158" spans="1:19" s="22" customFormat="1">
      <c r="A158" s="129" t="s">
        <v>57</v>
      </c>
      <c r="B158" s="73">
        <v>3</v>
      </c>
      <c r="C158" s="73">
        <v>0</v>
      </c>
      <c r="D158" s="73">
        <v>0</v>
      </c>
      <c r="E158" s="73">
        <v>1</v>
      </c>
      <c r="F158" s="73">
        <v>3</v>
      </c>
      <c r="G158" s="73">
        <v>0</v>
      </c>
      <c r="H158" s="73">
        <v>2</v>
      </c>
      <c r="I158" s="73">
        <v>0</v>
      </c>
      <c r="J158" s="73">
        <v>76</v>
      </c>
      <c r="K158" s="73">
        <v>3</v>
      </c>
      <c r="L158" s="73">
        <v>67</v>
      </c>
      <c r="M158" s="73">
        <v>2</v>
      </c>
      <c r="N158" s="73">
        <v>0</v>
      </c>
      <c r="O158" s="73">
        <v>0</v>
      </c>
      <c r="P158" s="25"/>
      <c r="Q158" s="44"/>
      <c r="R158" s="44"/>
      <c r="S158" s="44"/>
    </row>
    <row r="159" spans="1:19" s="22" customFormat="1">
      <c r="A159" s="129" t="s">
        <v>58</v>
      </c>
      <c r="B159" s="73">
        <v>4</v>
      </c>
      <c r="C159" s="73">
        <v>2</v>
      </c>
      <c r="D159" s="73">
        <v>2</v>
      </c>
      <c r="E159" s="73">
        <v>0</v>
      </c>
      <c r="F159" s="73">
        <v>1</v>
      </c>
      <c r="G159" s="73">
        <v>0</v>
      </c>
      <c r="H159" s="73">
        <v>1</v>
      </c>
      <c r="I159" s="73">
        <v>0</v>
      </c>
      <c r="J159" s="73">
        <v>40</v>
      </c>
      <c r="K159" s="73">
        <v>0</v>
      </c>
      <c r="L159" s="73">
        <v>43</v>
      </c>
      <c r="M159" s="73">
        <v>1</v>
      </c>
      <c r="N159" s="73">
        <v>0</v>
      </c>
      <c r="O159" s="73">
        <v>0</v>
      </c>
      <c r="P159" s="25"/>
      <c r="Q159" s="44"/>
      <c r="R159" s="44"/>
      <c r="S159" s="44"/>
    </row>
    <row r="160" spans="1:19" s="22" customFormat="1">
      <c r="A160" s="129" t="s">
        <v>59</v>
      </c>
      <c r="B160" s="73">
        <v>0</v>
      </c>
      <c r="C160" s="73">
        <v>0</v>
      </c>
      <c r="D160" s="73">
        <v>0</v>
      </c>
      <c r="E160" s="73">
        <v>0</v>
      </c>
      <c r="F160" s="73">
        <v>0</v>
      </c>
      <c r="G160" s="73">
        <v>0</v>
      </c>
      <c r="H160" s="73">
        <v>0</v>
      </c>
      <c r="I160" s="73">
        <v>0</v>
      </c>
      <c r="J160" s="73">
        <v>0</v>
      </c>
      <c r="K160" s="73">
        <v>0</v>
      </c>
      <c r="L160" s="73">
        <v>0</v>
      </c>
      <c r="M160" s="73">
        <v>0</v>
      </c>
      <c r="N160" s="73">
        <v>0</v>
      </c>
      <c r="O160" s="73">
        <v>0</v>
      </c>
      <c r="P160" s="25"/>
      <c r="Q160" s="44"/>
      <c r="R160" s="44"/>
      <c r="S160" s="44"/>
    </row>
    <row r="161" spans="1:19" s="22" customFormat="1">
      <c r="A161" s="129" t="s">
        <v>60</v>
      </c>
      <c r="B161" s="73">
        <v>0</v>
      </c>
      <c r="C161" s="73">
        <v>0</v>
      </c>
      <c r="D161" s="73">
        <v>0</v>
      </c>
      <c r="E161" s="73">
        <v>0</v>
      </c>
      <c r="F161" s="73">
        <v>0</v>
      </c>
      <c r="G161" s="73">
        <v>0</v>
      </c>
      <c r="H161" s="73">
        <v>0</v>
      </c>
      <c r="I161" s="73">
        <v>0</v>
      </c>
      <c r="J161" s="73">
        <v>1</v>
      </c>
      <c r="K161" s="73">
        <v>0</v>
      </c>
      <c r="L161" s="73">
        <v>1</v>
      </c>
      <c r="M161" s="73">
        <v>0</v>
      </c>
      <c r="N161" s="73">
        <v>0</v>
      </c>
      <c r="O161" s="73">
        <v>0</v>
      </c>
      <c r="P161" s="25"/>
      <c r="Q161" s="44"/>
      <c r="R161" s="44"/>
      <c r="S161" s="44"/>
    </row>
    <row r="162" spans="1:19" s="22" customFormat="1">
      <c r="A162" s="129" t="s">
        <v>61</v>
      </c>
      <c r="B162" s="73">
        <v>0</v>
      </c>
      <c r="C162" s="73">
        <v>0</v>
      </c>
      <c r="D162" s="73">
        <v>0</v>
      </c>
      <c r="E162" s="73">
        <v>0</v>
      </c>
      <c r="F162" s="73">
        <v>0</v>
      </c>
      <c r="G162" s="73">
        <v>0</v>
      </c>
      <c r="H162" s="73">
        <v>0</v>
      </c>
      <c r="I162" s="73">
        <v>0</v>
      </c>
      <c r="J162" s="73">
        <v>1</v>
      </c>
      <c r="K162" s="73">
        <v>0</v>
      </c>
      <c r="L162" s="73">
        <v>1</v>
      </c>
      <c r="M162" s="73">
        <v>1</v>
      </c>
      <c r="N162" s="73">
        <v>0</v>
      </c>
      <c r="O162" s="73">
        <v>0</v>
      </c>
      <c r="P162" s="25"/>
      <c r="Q162" s="44"/>
      <c r="R162" s="44"/>
      <c r="S162" s="44"/>
    </row>
    <row r="163" spans="1:19" s="22" customFormat="1">
      <c r="A163" s="129" t="s">
        <v>62</v>
      </c>
      <c r="B163" s="73">
        <v>0</v>
      </c>
      <c r="C163" s="73">
        <v>1</v>
      </c>
      <c r="D163" s="73">
        <v>1</v>
      </c>
      <c r="E163" s="73">
        <v>0</v>
      </c>
      <c r="F163" s="73">
        <v>1</v>
      </c>
      <c r="G163" s="73">
        <v>0</v>
      </c>
      <c r="H163" s="73">
        <v>0</v>
      </c>
      <c r="I163" s="73">
        <v>0</v>
      </c>
      <c r="J163" s="73">
        <v>42</v>
      </c>
      <c r="K163" s="73">
        <v>14</v>
      </c>
      <c r="L163" s="73">
        <v>36</v>
      </c>
      <c r="M163" s="73">
        <v>12</v>
      </c>
      <c r="N163" s="73">
        <v>2</v>
      </c>
      <c r="O163" s="73">
        <v>1</v>
      </c>
      <c r="P163" s="25"/>
      <c r="Q163" s="44"/>
      <c r="R163" s="44"/>
      <c r="S163" s="44"/>
    </row>
    <row r="164" spans="1:19" s="22" customFormat="1">
      <c r="A164" s="129" t="s">
        <v>63</v>
      </c>
      <c r="B164" s="73">
        <v>0</v>
      </c>
      <c r="C164" s="73">
        <v>0</v>
      </c>
      <c r="D164" s="73">
        <v>0</v>
      </c>
      <c r="E164" s="73">
        <v>0</v>
      </c>
      <c r="F164" s="73">
        <v>0</v>
      </c>
      <c r="G164" s="73">
        <v>0</v>
      </c>
      <c r="H164" s="73">
        <v>0</v>
      </c>
      <c r="I164" s="73">
        <v>0</v>
      </c>
      <c r="J164" s="73">
        <v>0</v>
      </c>
      <c r="K164" s="73">
        <v>0</v>
      </c>
      <c r="L164" s="73">
        <v>0</v>
      </c>
      <c r="M164" s="73">
        <v>0</v>
      </c>
      <c r="N164" s="73">
        <v>0</v>
      </c>
      <c r="O164" s="73">
        <v>0</v>
      </c>
      <c r="P164" s="25"/>
      <c r="Q164" s="44"/>
      <c r="R164" s="44"/>
      <c r="S164" s="44"/>
    </row>
    <row r="165" spans="1:19" s="22" customFormat="1">
      <c r="A165" s="129" t="s">
        <v>64</v>
      </c>
      <c r="B165" s="73">
        <v>0</v>
      </c>
      <c r="C165" s="73">
        <v>0</v>
      </c>
      <c r="D165" s="73">
        <v>0</v>
      </c>
      <c r="E165" s="73">
        <v>0</v>
      </c>
      <c r="F165" s="73">
        <v>0</v>
      </c>
      <c r="G165" s="73">
        <v>0</v>
      </c>
      <c r="H165" s="73">
        <v>0</v>
      </c>
      <c r="I165" s="73">
        <v>0</v>
      </c>
      <c r="J165" s="73">
        <v>0</v>
      </c>
      <c r="K165" s="73">
        <v>0</v>
      </c>
      <c r="L165" s="73">
        <v>0</v>
      </c>
      <c r="M165" s="73">
        <v>0</v>
      </c>
      <c r="N165" s="73">
        <v>0</v>
      </c>
      <c r="O165" s="73">
        <v>0</v>
      </c>
      <c r="P165" s="25"/>
      <c r="Q165" s="44"/>
      <c r="R165" s="44"/>
      <c r="S165" s="44"/>
    </row>
    <row r="166" spans="1:19" s="22" customFormat="1">
      <c r="A166" s="129" t="s">
        <v>8</v>
      </c>
      <c r="B166" s="73">
        <v>0</v>
      </c>
      <c r="C166" s="73">
        <v>0</v>
      </c>
      <c r="D166" s="73">
        <v>0</v>
      </c>
      <c r="E166" s="73">
        <v>0</v>
      </c>
      <c r="F166" s="73">
        <v>0</v>
      </c>
      <c r="G166" s="73">
        <v>1</v>
      </c>
      <c r="H166" s="73">
        <v>1</v>
      </c>
      <c r="I166" s="73">
        <v>0</v>
      </c>
      <c r="J166" s="73">
        <v>13</v>
      </c>
      <c r="K166" s="73">
        <v>0</v>
      </c>
      <c r="L166" s="73">
        <v>7</v>
      </c>
      <c r="M166" s="73">
        <v>13</v>
      </c>
      <c r="N166" s="73">
        <v>0</v>
      </c>
      <c r="O166" s="73">
        <v>0</v>
      </c>
      <c r="P166" s="25"/>
      <c r="Q166" s="44"/>
      <c r="R166" s="44"/>
      <c r="S166" s="44"/>
    </row>
    <row r="167" spans="1:19" s="22" customFormat="1">
      <c r="A167" s="129" t="s">
        <v>9</v>
      </c>
      <c r="B167" s="73">
        <v>0</v>
      </c>
      <c r="C167" s="73">
        <v>0</v>
      </c>
      <c r="D167" s="73">
        <v>0</v>
      </c>
      <c r="E167" s="73">
        <v>0</v>
      </c>
      <c r="F167" s="73">
        <v>0</v>
      </c>
      <c r="G167" s="73">
        <v>0</v>
      </c>
      <c r="H167" s="73">
        <v>0</v>
      </c>
      <c r="I167" s="73">
        <v>0</v>
      </c>
      <c r="J167" s="73">
        <v>0</v>
      </c>
      <c r="K167" s="73">
        <v>0</v>
      </c>
      <c r="L167" s="73">
        <v>1</v>
      </c>
      <c r="M167" s="73">
        <v>0</v>
      </c>
      <c r="N167" s="73">
        <v>0</v>
      </c>
      <c r="O167" s="73">
        <v>0</v>
      </c>
      <c r="P167" s="25"/>
      <c r="Q167" s="44"/>
      <c r="R167" s="44"/>
      <c r="S167" s="44"/>
    </row>
    <row r="168" spans="1:19" s="22" customFormat="1">
      <c r="A168" s="130" t="s">
        <v>277</v>
      </c>
      <c r="B168" s="73">
        <v>0</v>
      </c>
      <c r="C168" s="73">
        <v>0</v>
      </c>
      <c r="D168" s="73">
        <v>0</v>
      </c>
      <c r="E168" s="73">
        <v>0</v>
      </c>
      <c r="F168" s="73">
        <v>0</v>
      </c>
      <c r="G168" s="73">
        <v>0</v>
      </c>
      <c r="H168" s="73">
        <v>0</v>
      </c>
      <c r="I168" s="73">
        <v>0</v>
      </c>
      <c r="J168" s="73">
        <v>0</v>
      </c>
      <c r="K168" s="73">
        <v>0</v>
      </c>
      <c r="L168" s="73">
        <v>0</v>
      </c>
      <c r="M168" s="73">
        <v>0</v>
      </c>
      <c r="N168" s="73">
        <v>0</v>
      </c>
      <c r="O168" s="73">
        <v>0</v>
      </c>
      <c r="P168" s="25"/>
      <c r="Q168" s="44"/>
      <c r="R168" s="44"/>
      <c r="S168" s="44"/>
    </row>
    <row r="169" spans="1:19" s="22" customFormat="1">
      <c r="A169" s="130" t="s">
        <v>278</v>
      </c>
      <c r="B169" s="73">
        <v>0</v>
      </c>
      <c r="C169" s="73">
        <v>0</v>
      </c>
      <c r="D169" s="73">
        <v>0</v>
      </c>
      <c r="E169" s="73">
        <v>0</v>
      </c>
      <c r="F169" s="73">
        <v>0</v>
      </c>
      <c r="G169" s="73">
        <v>0</v>
      </c>
      <c r="H169" s="73">
        <v>0</v>
      </c>
      <c r="I169" s="73">
        <v>0</v>
      </c>
      <c r="J169" s="73">
        <v>0</v>
      </c>
      <c r="K169" s="73">
        <v>0</v>
      </c>
      <c r="L169" s="73">
        <v>0</v>
      </c>
      <c r="M169" s="73">
        <v>0</v>
      </c>
      <c r="N169" s="73">
        <v>0</v>
      </c>
      <c r="O169" s="73">
        <v>0</v>
      </c>
      <c r="P169" s="25"/>
      <c r="Q169" s="44"/>
      <c r="R169" s="44"/>
      <c r="S169" s="44"/>
    </row>
    <row r="170" spans="1:19" s="22" customFormat="1">
      <c r="A170" s="130" t="s">
        <v>279</v>
      </c>
      <c r="B170" s="73">
        <v>0</v>
      </c>
      <c r="C170" s="73">
        <v>0</v>
      </c>
      <c r="D170" s="73">
        <v>0</v>
      </c>
      <c r="E170" s="73">
        <v>0</v>
      </c>
      <c r="F170" s="73">
        <v>0</v>
      </c>
      <c r="G170" s="73">
        <v>0</v>
      </c>
      <c r="H170" s="73">
        <v>0</v>
      </c>
      <c r="I170" s="73">
        <v>0</v>
      </c>
      <c r="J170" s="73">
        <v>0</v>
      </c>
      <c r="K170" s="73">
        <v>0</v>
      </c>
      <c r="L170" s="73">
        <v>0</v>
      </c>
      <c r="M170" s="73">
        <v>0</v>
      </c>
      <c r="N170" s="73">
        <v>0</v>
      </c>
      <c r="O170" s="73">
        <v>0</v>
      </c>
      <c r="P170" s="25"/>
      <c r="Q170" s="44"/>
      <c r="R170" s="44"/>
      <c r="S170" s="44"/>
    </row>
    <row r="171" spans="1:19" s="22" customFormat="1">
      <c r="A171" s="130" t="s">
        <v>280</v>
      </c>
      <c r="B171" s="73">
        <v>0</v>
      </c>
      <c r="C171" s="73">
        <v>0</v>
      </c>
      <c r="D171" s="73">
        <v>0</v>
      </c>
      <c r="E171" s="73">
        <v>0</v>
      </c>
      <c r="F171" s="73">
        <v>0</v>
      </c>
      <c r="G171" s="73">
        <v>0</v>
      </c>
      <c r="H171" s="73">
        <v>0</v>
      </c>
      <c r="I171" s="73">
        <v>0</v>
      </c>
      <c r="J171" s="73">
        <v>0</v>
      </c>
      <c r="K171" s="73">
        <v>0</v>
      </c>
      <c r="L171" s="73">
        <v>0</v>
      </c>
      <c r="M171" s="73">
        <v>0</v>
      </c>
      <c r="N171" s="73">
        <v>0</v>
      </c>
      <c r="O171" s="73">
        <v>0</v>
      </c>
      <c r="P171" s="25"/>
      <c r="Q171" s="44"/>
      <c r="R171" s="44"/>
      <c r="S171" s="44"/>
    </row>
    <row r="172" spans="1:19" s="22" customFormat="1">
      <c r="A172" s="130" t="s">
        <v>281</v>
      </c>
      <c r="B172" s="73">
        <v>0</v>
      </c>
      <c r="C172" s="73">
        <v>0</v>
      </c>
      <c r="D172" s="73">
        <v>0</v>
      </c>
      <c r="E172" s="73">
        <v>0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0</v>
      </c>
      <c r="M172" s="73">
        <v>0</v>
      </c>
      <c r="N172" s="73">
        <v>0</v>
      </c>
      <c r="O172" s="73">
        <v>0</v>
      </c>
      <c r="P172" s="25"/>
      <c r="Q172" s="44"/>
      <c r="R172" s="44"/>
      <c r="S172" s="44"/>
    </row>
    <row r="173" spans="1:19" s="22" customFormat="1">
      <c r="A173" s="130" t="s">
        <v>282</v>
      </c>
      <c r="B173" s="73">
        <v>0</v>
      </c>
      <c r="C173" s="73">
        <v>0</v>
      </c>
      <c r="D173" s="73">
        <v>0</v>
      </c>
      <c r="E173" s="73">
        <v>0</v>
      </c>
      <c r="F173" s="73">
        <v>0</v>
      </c>
      <c r="G173" s="73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3">
        <v>0</v>
      </c>
      <c r="O173" s="73">
        <v>0</v>
      </c>
      <c r="P173" s="25"/>
      <c r="Q173" s="44"/>
      <c r="R173" s="44"/>
      <c r="S173" s="44"/>
    </row>
    <row r="174" spans="1:19" s="22" customFormat="1">
      <c r="A174" s="130" t="s">
        <v>283</v>
      </c>
      <c r="B174" s="73">
        <v>0</v>
      </c>
      <c r="C174" s="73">
        <v>0</v>
      </c>
      <c r="D174" s="73">
        <v>0</v>
      </c>
      <c r="E174" s="73">
        <v>0</v>
      </c>
      <c r="F174" s="73">
        <v>0</v>
      </c>
      <c r="G174" s="73">
        <v>0</v>
      </c>
      <c r="H174" s="73">
        <v>0</v>
      </c>
      <c r="I174" s="73">
        <v>0</v>
      </c>
      <c r="J174" s="73">
        <v>0</v>
      </c>
      <c r="K174" s="73">
        <v>0</v>
      </c>
      <c r="L174" s="73">
        <v>0</v>
      </c>
      <c r="M174" s="73">
        <v>0</v>
      </c>
      <c r="N174" s="73">
        <v>0</v>
      </c>
      <c r="O174" s="73">
        <v>0</v>
      </c>
      <c r="P174" s="25"/>
      <c r="Q174" s="44"/>
      <c r="R174" s="44"/>
      <c r="S174" s="44"/>
    </row>
    <row r="175" spans="1:19" s="22" customFormat="1">
      <c r="A175" s="129" t="s">
        <v>65</v>
      </c>
      <c r="B175" s="73">
        <v>0</v>
      </c>
      <c r="C175" s="73">
        <v>0</v>
      </c>
      <c r="D175" s="73">
        <v>0</v>
      </c>
      <c r="E175" s="73">
        <v>0</v>
      </c>
      <c r="F175" s="73">
        <v>0</v>
      </c>
      <c r="G175" s="73">
        <v>0</v>
      </c>
      <c r="H175" s="73">
        <v>0</v>
      </c>
      <c r="I175" s="73">
        <v>0</v>
      </c>
      <c r="J175" s="73">
        <v>0</v>
      </c>
      <c r="K175" s="73">
        <v>0</v>
      </c>
      <c r="L175" s="73">
        <v>0</v>
      </c>
      <c r="M175" s="73">
        <v>0</v>
      </c>
      <c r="N175" s="73">
        <v>0</v>
      </c>
      <c r="O175" s="73">
        <v>0</v>
      </c>
      <c r="P175" s="25"/>
      <c r="Q175" s="44"/>
      <c r="R175" s="44"/>
      <c r="S175" s="44"/>
    </row>
    <row r="176" spans="1:19" s="22" customFormat="1">
      <c r="A176" s="129" t="s">
        <v>66</v>
      </c>
      <c r="B176" s="73">
        <v>11</v>
      </c>
      <c r="C176" s="73">
        <v>6</v>
      </c>
      <c r="D176" s="73">
        <v>2</v>
      </c>
      <c r="E176" s="73">
        <v>1</v>
      </c>
      <c r="F176" s="73">
        <v>8</v>
      </c>
      <c r="G176" s="73">
        <v>1</v>
      </c>
      <c r="H176" s="73">
        <v>2</v>
      </c>
      <c r="I176" s="73">
        <v>1</v>
      </c>
      <c r="J176" s="73">
        <v>69</v>
      </c>
      <c r="K176" s="73">
        <v>14</v>
      </c>
      <c r="L176" s="73">
        <v>69</v>
      </c>
      <c r="M176" s="73">
        <v>12</v>
      </c>
      <c r="N176" s="73">
        <v>4</v>
      </c>
      <c r="O176" s="73">
        <v>0</v>
      </c>
      <c r="P176" s="25"/>
      <c r="Q176" s="44"/>
      <c r="R176" s="44"/>
      <c r="S176" s="44"/>
    </row>
    <row r="177" spans="1:19" s="22" customFormat="1">
      <c r="A177" s="129" t="s">
        <v>67</v>
      </c>
      <c r="B177" s="73">
        <v>1</v>
      </c>
      <c r="C177" s="73">
        <v>1</v>
      </c>
      <c r="D177" s="73">
        <v>0</v>
      </c>
      <c r="E177" s="73">
        <v>0</v>
      </c>
      <c r="F177" s="73">
        <v>0</v>
      </c>
      <c r="G177" s="73">
        <v>0</v>
      </c>
      <c r="H177" s="73">
        <v>0</v>
      </c>
      <c r="I177" s="73">
        <v>0</v>
      </c>
      <c r="J177" s="73">
        <v>9</v>
      </c>
      <c r="K177" s="73">
        <v>2</v>
      </c>
      <c r="L177" s="73">
        <v>7</v>
      </c>
      <c r="M177" s="73">
        <v>2</v>
      </c>
      <c r="N177" s="73">
        <v>2</v>
      </c>
      <c r="O177" s="73">
        <v>0</v>
      </c>
      <c r="P177" s="25"/>
      <c r="Q177" s="44"/>
      <c r="R177" s="44"/>
      <c r="S177" s="44"/>
    </row>
    <row r="178" spans="1:19" s="22" customFormat="1">
      <c r="A178" s="129" t="s">
        <v>68</v>
      </c>
      <c r="B178" s="73">
        <v>0</v>
      </c>
      <c r="C178" s="73">
        <v>2</v>
      </c>
      <c r="D178" s="73">
        <v>0</v>
      </c>
      <c r="E178" s="73">
        <v>0</v>
      </c>
      <c r="F178" s="73">
        <v>0</v>
      </c>
      <c r="G178" s="73">
        <v>1</v>
      </c>
      <c r="H178" s="73">
        <v>0</v>
      </c>
      <c r="I178" s="73">
        <v>0</v>
      </c>
      <c r="J178" s="73">
        <v>0</v>
      </c>
      <c r="K178" s="73">
        <v>7</v>
      </c>
      <c r="L178" s="73">
        <v>0</v>
      </c>
      <c r="M178" s="73">
        <v>10</v>
      </c>
      <c r="N178" s="73">
        <v>0</v>
      </c>
      <c r="O178" s="73">
        <v>0</v>
      </c>
      <c r="P178" s="25"/>
      <c r="Q178" s="44"/>
      <c r="R178" s="44"/>
      <c r="S178" s="44"/>
    </row>
    <row r="179" spans="1:19" s="22" customFormat="1">
      <c r="A179" s="129" t="s">
        <v>69</v>
      </c>
      <c r="B179" s="73">
        <v>0</v>
      </c>
      <c r="C179" s="73">
        <v>1</v>
      </c>
      <c r="D179" s="73">
        <v>0</v>
      </c>
      <c r="E179" s="73">
        <v>0</v>
      </c>
      <c r="F179" s="73">
        <v>1</v>
      </c>
      <c r="G179" s="73">
        <v>0</v>
      </c>
      <c r="H179" s="73">
        <v>0</v>
      </c>
      <c r="I179" s="73">
        <v>0</v>
      </c>
      <c r="J179" s="73">
        <v>5</v>
      </c>
      <c r="K179" s="73">
        <v>0</v>
      </c>
      <c r="L179" s="73">
        <v>2</v>
      </c>
      <c r="M179" s="73">
        <v>1</v>
      </c>
      <c r="N179" s="73">
        <v>1</v>
      </c>
      <c r="O179" s="73">
        <v>0</v>
      </c>
      <c r="P179" s="25"/>
      <c r="Q179" s="44"/>
      <c r="R179" s="44"/>
      <c r="S179" s="44"/>
    </row>
    <row r="180" spans="1:19" s="22" customFormat="1">
      <c r="A180" s="129" t="s">
        <v>70</v>
      </c>
      <c r="B180" s="73">
        <v>0</v>
      </c>
      <c r="C180" s="73">
        <v>0</v>
      </c>
      <c r="D180" s="73">
        <v>0</v>
      </c>
      <c r="E180" s="73">
        <v>0</v>
      </c>
      <c r="F180" s="73">
        <v>0</v>
      </c>
      <c r="G180" s="73">
        <v>0</v>
      </c>
      <c r="H180" s="73">
        <v>0</v>
      </c>
      <c r="I180" s="73">
        <v>0</v>
      </c>
      <c r="J180" s="73">
        <v>4</v>
      </c>
      <c r="K180" s="73">
        <v>0</v>
      </c>
      <c r="L180" s="73">
        <v>1</v>
      </c>
      <c r="M180" s="73">
        <v>1</v>
      </c>
      <c r="N180" s="73">
        <v>0</v>
      </c>
      <c r="O180" s="73">
        <v>0</v>
      </c>
      <c r="P180" s="25"/>
      <c r="Q180" s="44"/>
      <c r="R180" s="44"/>
      <c r="S180" s="44"/>
    </row>
    <row r="181" spans="1:19" s="22" customFormat="1">
      <c r="A181" s="129" t="s">
        <v>71</v>
      </c>
      <c r="B181" s="73">
        <v>0</v>
      </c>
      <c r="C181" s="73">
        <v>0</v>
      </c>
      <c r="D181" s="73">
        <v>0</v>
      </c>
      <c r="E181" s="73">
        <v>0</v>
      </c>
      <c r="F181" s="73">
        <v>0</v>
      </c>
      <c r="G181" s="73">
        <v>1</v>
      </c>
      <c r="H181" s="73">
        <v>0</v>
      </c>
      <c r="I181" s="73">
        <v>0</v>
      </c>
      <c r="J181" s="73">
        <v>0</v>
      </c>
      <c r="K181" s="73">
        <v>0</v>
      </c>
      <c r="L181" s="73">
        <v>0</v>
      </c>
      <c r="M181" s="73">
        <v>0</v>
      </c>
      <c r="N181" s="73">
        <v>0</v>
      </c>
      <c r="O181" s="73">
        <v>0</v>
      </c>
      <c r="P181" s="25"/>
      <c r="Q181" s="44"/>
      <c r="R181" s="44"/>
      <c r="S181" s="44"/>
    </row>
    <row r="182" spans="1:19" s="22" customFormat="1">
      <c r="A182" s="29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44"/>
      <c r="R182" s="44"/>
      <c r="S182" s="44"/>
    </row>
    <row r="183" spans="1:19" s="22" customFormat="1">
      <c r="A183" s="131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44"/>
      <c r="R183" s="44"/>
      <c r="S183" s="44"/>
    </row>
    <row r="184" spans="1:19" s="22" customFormat="1" ht="16.5" customHeight="1">
      <c r="A184" s="172" t="s">
        <v>324</v>
      </c>
      <c r="B184" s="155" t="s">
        <v>120</v>
      </c>
      <c r="C184" s="156"/>
      <c r="D184" s="155" t="s">
        <v>122</v>
      </c>
      <c r="E184" s="156"/>
      <c r="F184" s="155" t="s">
        <v>123</v>
      </c>
      <c r="G184" s="156"/>
      <c r="H184" s="155" t="s">
        <v>125</v>
      </c>
      <c r="I184" s="156"/>
      <c r="J184" s="155" t="s">
        <v>126</v>
      </c>
      <c r="K184" s="156"/>
      <c r="L184" s="155" t="s">
        <v>127</v>
      </c>
      <c r="M184" s="156"/>
      <c r="N184" s="155" t="s">
        <v>128</v>
      </c>
      <c r="O184" s="156"/>
      <c r="P184" s="25"/>
      <c r="Q184" s="44"/>
      <c r="R184" s="44"/>
      <c r="S184" s="44"/>
    </row>
    <row r="185" spans="1:19" s="22" customFormat="1">
      <c r="A185" s="173"/>
      <c r="B185" s="69" t="s">
        <v>3</v>
      </c>
      <c r="C185" s="69" t="s">
        <v>4</v>
      </c>
      <c r="D185" s="69" t="s">
        <v>3</v>
      </c>
      <c r="E185" s="69" t="s">
        <v>4</v>
      </c>
      <c r="F185" s="69" t="s">
        <v>3</v>
      </c>
      <c r="G185" s="69" t="s">
        <v>4</v>
      </c>
      <c r="H185" s="69" t="s">
        <v>3</v>
      </c>
      <c r="I185" s="69" t="s">
        <v>4</v>
      </c>
      <c r="J185" s="69" t="s">
        <v>3</v>
      </c>
      <c r="K185" s="69" t="s">
        <v>4</v>
      </c>
      <c r="L185" s="69" t="s">
        <v>3</v>
      </c>
      <c r="M185" s="69" t="s">
        <v>4</v>
      </c>
      <c r="N185" s="69" t="s">
        <v>3</v>
      </c>
      <c r="O185" s="69" t="s">
        <v>4</v>
      </c>
      <c r="P185" s="33"/>
      <c r="Q185" s="45"/>
      <c r="R185" s="44"/>
      <c r="S185" s="44"/>
    </row>
    <row r="186" spans="1:19" s="22" customFormat="1">
      <c r="A186" s="129" t="s">
        <v>55</v>
      </c>
      <c r="B186" s="71">
        <v>11</v>
      </c>
      <c r="C186" s="71">
        <v>1</v>
      </c>
      <c r="D186" s="71">
        <v>39</v>
      </c>
      <c r="E186" s="71">
        <v>2</v>
      </c>
      <c r="F186" s="71">
        <v>69</v>
      </c>
      <c r="G186" s="71">
        <v>11</v>
      </c>
      <c r="H186" s="71">
        <v>76</v>
      </c>
      <c r="I186" s="71">
        <v>4</v>
      </c>
      <c r="J186" s="71">
        <v>6</v>
      </c>
      <c r="K186" s="71">
        <v>1</v>
      </c>
      <c r="L186" s="71">
        <v>19</v>
      </c>
      <c r="M186" s="71">
        <v>14</v>
      </c>
      <c r="N186" s="71">
        <v>10</v>
      </c>
      <c r="O186" s="71">
        <v>2</v>
      </c>
      <c r="P186" s="25"/>
      <c r="Q186" s="44"/>
      <c r="R186" s="44"/>
      <c r="S186" s="44"/>
    </row>
    <row r="187" spans="1:19" s="22" customFormat="1" ht="16.5" customHeight="1">
      <c r="A187" s="129" t="s">
        <v>56</v>
      </c>
      <c r="B187" s="73">
        <v>0</v>
      </c>
      <c r="C187" s="73">
        <v>0</v>
      </c>
      <c r="D187" s="73">
        <v>0</v>
      </c>
      <c r="E187" s="73">
        <v>0</v>
      </c>
      <c r="F187" s="73">
        <v>0</v>
      </c>
      <c r="G187" s="73">
        <v>0</v>
      </c>
      <c r="H187" s="73">
        <v>0</v>
      </c>
      <c r="I187" s="73">
        <v>0</v>
      </c>
      <c r="J187" s="73">
        <v>0</v>
      </c>
      <c r="K187" s="73">
        <v>0</v>
      </c>
      <c r="L187" s="73">
        <v>0</v>
      </c>
      <c r="M187" s="73">
        <v>0</v>
      </c>
      <c r="N187" s="73">
        <v>0</v>
      </c>
      <c r="O187" s="73">
        <v>0</v>
      </c>
      <c r="P187" s="25"/>
      <c r="Q187" s="44"/>
      <c r="R187" s="44"/>
      <c r="S187" s="44"/>
    </row>
    <row r="188" spans="1:19" s="22" customFormat="1">
      <c r="A188" s="129" t="s">
        <v>57</v>
      </c>
      <c r="B188" s="73">
        <v>1</v>
      </c>
      <c r="C188" s="73">
        <v>0</v>
      </c>
      <c r="D188" s="73">
        <v>4</v>
      </c>
      <c r="E188" s="73">
        <v>0</v>
      </c>
      <c r="F188" s="73">
        <v>12</v>
      </c>
      <c r="G188" s="73">
        <v>0</v>
      </c>
      <c r="H188" s="73">
        <v>20</v>
      </c>
      <c r="I188" s="73">
        <v>1</v>
      </c>
      <c r="J188" s="73">
        <v>2</v>
      </c>
      <c r="K188" s="73">
        <v>0</v>
      </c>
      <c r="L188" s="73">
        <v>2</v>
      </c>
      <c r="M188" s="73">
        <v>2</v>
      </c>
      <c r="N188" s="73">
        <v>2</v>
      </c>
      <c r="O188" s="73">
        <v>0</v>
      </c>
      <c r="P188" s="25"/>
      <c r="Q188" s="44"/>
      <c r="R188" s="44"/>
      <c r="S188" s="44"/>
    </row>
    <row r="189" spans="1:19" s="22" customFormat="1">
      <c r="A189" s="129" t="s">
        <v>58</v>
      </c>
      <c r="B189" s="73">
        <v>1</v>
      </c>
      <c r="C189" s="73">
        <v>0</v>
      </c>
      <c r="D189" s="73">
        <v>3</v>
      </c>
      <c r="E189" s="73">
        <v>0</v>
      </c>
      <c r="F189" s="73">
        <v>2</v>
      </c>
      <c r="G189" s="73">
        <v>0</v>
      </c>
      <c r="H189" s="73">
        <v>17</v>
      </c>
      <c r="I189" s="73">
        <v>0</v>
      </c>
      <c r="J189" s="73">
        <v>0</v>
      </c>
      <c r="K189" s="73">
        <v>0</v>
      </c>
      <c r="L189" s="73">
        <v>2</v>
      </c>
      <c r="M189" s="73">
        <v>0</v>
      </c>
      <c r="N189" s="73">
        <v>0</v>
      </c>
      <c r="O189" s="73">
        <v>0</v>
      </c>
      <c r="P189" s="25"/>
      <c r="Q189" s="44"/>
      <c r="R189" s="44"/>
      <c r="S189" s="44"/>
    </row>
    <row r="190" spans="1:19" s="22" customFormat="1">
      <c r="A190" s="129" t="s">
        <v>59</v>
      </c>
      <c r="B190" s="73">
        <v>0</v>
      </c>
      <c r="C190" s="73">
        <v>0</v>
      </c>
      <c r="D190" s="73">
        <v>0</v>
      </c>
      <c r="E190" s="73">
        <v>0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0</v>
      </c>
      <c r="P190" s="25"/>
      <c r="Q190" s="44"/>
      <c r="R190" s="44"/>
      <c r="S190" s="44"/>
    </row>
    <row r="191" spans="1:19" s="22" customFormat="1">
      <c r="A191" s="129" t="s">
        <v>60</v>
      </c>
      <c r="B191" s="73">
        <v>0</v>
      </c>
      <c r="C191" s="73">
        <v>0</v>
      </c>
      <c r="D191" s="73">
        <v>0</v>
      </c>
      <c r="E191" s="73">
        <v>0</v>
      </c>
      <c r="F191" s="73">
        <v>0</v>
      </c>
      <c r="G191" s="73">
        <v>0</v>
      </c>
      <c r="H191" s="73">
        <v>0</v>
      </c>
      <c r="I191" s="73">
        <v>0</v>
      </c>
      <c r="J191" s="73">
        <v>0</v>
      </c>
      <c r="K191" s="73">
        <v>0</v>
      </c>
      <c r="L191" s="73">
        <v>0</v>
      </c>
      <c r="M191" s="73">
        <v>0</v>
      </c>
      <c r="N191" s="73">
        <v>0</v>
      </c>
      <c r="O191" s="73">
        <v>0</v>
      </c>
      <c r="P191" s="25"/>
      <c r="Q191" s="44"/>
      <c r="R191" s="44"/>
      <c r="S191" s="44"/>
    </row>
    <row r="192" spans="1:19" s="22" customFormat="1">
      <c r="A192" s="129" t="s">
        <v>61</v>
      </c>
      <c r="B192" s="73">
        <v>0</v>
      </c>
      <c r="C192" s="73">
        <v>0</v>
      </c>
      <c r="D192" s="73">
        <v>0</v>
      </c>
      <c r="E192" s="73">
        <v>0</v>
      </c>
      <c r="F192" s="73">
        <v>0</v>
      </c>
      <c r="G192" s="73">
        <v>0</v>
      </c>
      <c r="H192" s="73">
        <v>0</v>
      </c>
      <c r="I192" s="73">
        <v>0</v>
      </c>
      <c r="J192" s="73">
        <v>0</v>
      </c>
      <c r="K192" s="73">
        <v>0</v>
      </c>
      <c r="L192" s="73">
        <v>0</v>
      </c>
      <c r="M192" s="73">
        <v>0</v>
      </c>
      <c r="N192" s="73">
        <v>0</v>
      </c>
      <c r="O192" s="73">
        <v>0</v>
      </c>
      <c r="P192" s="25"/>
      <c r="Q192" s="44"/>
      <c r="R192" s="44"/>
      <c r="S192" s="44"/>
    </row>
    <row r="193" spans="1:19" s="22" customFormat="1">
      <c r="A193" s="129" t="s">
        <v>62</v>
      </c>
      <c r="B193" s="73">
        <v>1</v>
      </c>
      <c r="C193" s="73">
        <v>1</v>
      </c>
      <c r="D193" s="73">
        <v>18</v>
      </c>
      <c r="E193" s="73">
        <v>2</v>
      </c>
      <c r="F193" s="73">
        <v>7</v>
      </c>
      <c r="G193" s="73">
        <v>3</v>
      </c>
      <c r="H193" s="73">
        <v>9</v>
      </c>
      <c r="I193" s="73">
        <v>0</v>
      </c>
      <c r="J193" s="73">
        <v>0</v>
      </c>
      <c r="K193" s="73">
        <v>0</v>
      </c>
      <c r="L193" s="73">
        <v>5</v>
      </c>
      <c r="M193" s="73">
        <v>4</v>
      </c>
      <c r="N193" s="73">
        <v>3</v>
      </c>
      <c r="O193" s="73">
        <v>0</v>
      </c>
      <c r="P193" s="25"/>
      <c r="Q193" s="44"/>
      <c r="R193" s="44"/>
      <c r="S193" s="44"/>
    </row>
    <row r="194" spans="1:19" s="22" customFormat="1">
      <c r="A194" s="129" t="s">
        <v>63</v>
      </c>
      <c r="B194" s="73">
        <v>0</v>
      </c>
      <c r="C194" s="73">
        <v>0</v>
      </c>
      <c r="D194" s="73">
        <v>0</v>
      </c>
      <c r="E194" s="73">
        <v>0</v>
      </c>
      <c r="F194" s="73">
        <v>0</v>
      </c>
      <c r="G194" s="73">
        <v>0</v>
      </c>
      <c r="H194" s="73">
        <v>0</v>
      </c>
      <c r="I194" s="73">
        <v>0</v>
      </c>
      <c r="J194" s="73">
        <v>0</v>
      </c>
      <c r="K194" s="73">
        <v>0</v>
      </c>
      <c r="L194" s="73">
        <v>0</v>
      </c>
      <c r="M194" s="73">
        <v>0</v>
      </c>
      <c r="N194" s="73">
        <v>0</v>
      </c>
      <c r="O194" s="73">
        <v>0</v>
      </c>
      <c r="P194" s="25"/>
      <c r="Q194" s="44"/>
      <c r="R194" s="44"/>
      <c r="S194" s="44"/>
    </row>
    <row r="195" spans="1:19" s="22" customFormat="1">
      <c r="A195" s="129" t="s">
        <v>64</v>
      </c>
      <c r="B195" s="73">
        <v>0</v>
      </c>
      <c r="C195" s="73">
        <v>0</v>
      </c>
      <c r="D195" s="73">
        <v>0</v>
      </c>
      <c r="E195" s="73">
        <v>0</v>
      </c>
      <c r="F195" s="73">
        <v>0</v>
      </c>
      <c r="G195" s="73">
        <v>0</v>
      </c>
      <c r="H195" s="73">
        <v>0</v>
      </c>
      <c r="I195" s="73">
        <v>0</v>
      </c>
      <c r="J195" s="73">
        <v>0</v>
      </c>
      <c r="K195" s="73">
        <v>0</v>
      </c>
      <c r="L195" s="73">
        <v>0</v>
      </c>
      <c r="M195" s="73">
        <v>0</v>
      </c>
      <c r="N195" s="73">
        <v>0</v>
      </c>
      <c r="O195" s="73">
        <v>0</v>
      </c>
      <c r="P195" s="25"/>
      <c r="Q195" s="44"/>
      <c r="R195" s="44"/>
      <c r="S195" s="44"/>
    </row>
    <row r="196" spans="1:19" s="22" customFormat="1">
      <c r="A196" s="129" t="s">
        <v>8</v>
      </c>
      <c r="B196" s="73">
        <v>0</v>
      </c>
      <c r="C196" s="73">
        <v>0</v>
      </c>
      <c r="D196" s="73">
        <v>1</v>
      </c>
      <c r="E196" s="73">
        <v>0</v>
      </c>
      <c r="F196" s="73">
        <v>17</v>
      </c>
      <c r="G196" s="73">
        <v>5</v>
      </c>
      <c r="H196" s="73">
        <v>3</v>
      </c>
      <c r="I196" s="73">
        <v>0</v>
      </c>
      <c r="J196" s="73">
        <v>1</v>
      </c>
      <c r="K196" s="73">
        <v>0</v>
      </c>
      <c r="L196" s="73">
        <v>3</v>
      </c>
      <c r="M196" s="73">
        <v>1</v>
      </c>
      <c r="N196" s="73">
        <v>0</v>
      </c>
      <c r="O196" s="73">
        <v>0</v>
      </c>
      <c r="P196" s="25"/>
      <c r="Q196" s="44"/>
      <c r="R196" s="44"/>
      <c r="S196" s="44"/>
    </row>
    <row r="197" spans="1:19" s="22" customFormat="1">
      <c r="A197" s="129" t="s">
        <v>9</v>
      </c>
      <c r="B197" s="73">
        <v>0</v>
      </c>
      <c r="C197" s="73">
        <v>0</v>
      </c>
      <c r="D197" s="73">
        <v>0</v>
      </c>
      <c r="E197" s="73">
        <v>0</v>
      </c>
      <c r="F197" s="73">
        <v>0</v>
      </c>
      <c r="G197" s="73">
        <v>0</v>
      </c>
      <c r="H197" s="73">
        <v>0</v>
      </c>
      <c r="I197" s="73">
        <v>0</v>
      </c>
      <c r="J197" s="73">
        <v>0</v>
      </c>
      <c r="K197" s="73">
        <v>0</v>
      </c>
      <c r="L197" s="73">
        <v>0</v>
      </c>
      <c r="M197" s="73">
        <v>0</v>
      </c>
      <c r="N197" s="73">
        <v>0</v>
      </c>
      <c r="O197" s="73">
        <v>0</v>
      </c>
      <c r="P197" s="25"/>
      <c r="Q197" s="44"/>
      <c r="R197" s="44"/>
      <c r="S197" s="44"/>
    </row>
    <row r="198" spans="1:19" s="22" customFormat="1">
      <c r="A198" s="130" t="s">
        <v>277</v>
      </c>
      <c r="B198" s="73">
        <v>0</v>
      </c>
      <c r="C198" s="73">
        <v>0</v>
      </c>
      <c r="D198" s="73">
        <v>0</v>
      </c>
      <c r="E198" s="73">
        <v>0</v>
      </c>
      <c r="F198" s="73">
        <v>0</v>
      </c>
      <c r="G198" s="73">
        <v>0</v>
      </c>
      <c r="H198" s="73">
        <v>0</v>
      </c>
      <c r="I198" s="73">
        <v>0</v>
      </c>
      <c r="J198" s="73">
        <v>0</v>
      </c>
      <c r="K198" s="73">
        <v>0</v>
      </c>
      <c r="L198" s="73">
        <v>0</v>
      </c>
      <c r="M198" s="73">
        <v>0</v>
      </c>
      <c r="N198" s="73">
        <v>0</v>
      </c>
      <c r="O198" s="73">
        <v>0</v>
      </c>
      <c r="P198" s="25"/>
      <c r="Q198" s="44"/>
      <c r="R198" s="44"/>
      <c r="S198" s="44"/>
    </row>
    <row r="199" spans="1:19" s="22" customFormat="1">
      <c r="A199" s="130" t="s">
        <v>278</v>
      </c>
      <c r="B199" s="73">
        <v>0</v>
      </c>
      <c r="C199" s="73">
        <v>0</v>
      </c>
      <c r="D199" s="73">
        <v>0</v>
      </c>
      <c r="E199" s="73">
        <v>0</v>
      </c>
      <c r="F199" s="73">
        <v>0</v>
      </c>
      <c r="G199" s="73">
        <v>0</v>
      </c>
      <c r="H199" s="73">
        <v>0</v>
      </c>
      <c r="I199" s="73">
        <v>0</v>
      </c>
      <c r="J199" s="73">
        <v>0</v>
      </c>
      <c r="K199" s="73">
        <v>0</v>
      </c>
      <c r="L199" s="73">
        <v>0</v>
      </c>
      <c r="M199" s="73">
        <v>0</v>
      </c>
      <c r="N199" s="73">
        <v>0</v>
      </c>
      <c r="O199" s="73">
        <v>0</v>
      </c>
      <c r="P199" s="25"/>
      <c r="Q199" s="44"/>
      <c r="R199" s="44"/>
      <c r="S199" s="44"/>
    </row>
    <row r="200" spans="1:19" s="22" customFormat="1">
      <c r="A200" s="130" t="s">
        <v>279</v>
      </c>
      <c r="B200" s="73">
        <v>0</v>
      </c>
      <c r="C200" s="73">
        <v>0</v>
      </c>
      <c r="D200" s="73">
        <v>0</v>
      </c>
      <c r="E200" s="73">
        <v>0</v>
      </c>
      <c r="F200" s="73">
        <v>0</v>
      </c>
      <c r="G200" s="73">
        <v>0</v>
      </c>
      <c r="H200" s="73">
        <v>0</v>
      </c>
      <c r="I200" s="73">
        <v>0</v>
      </c>
      <c r="J200" s="73">
        <v>0</v>
      </c>
      <c r="K200" s="73">
        <v>0</v>
      </c>
      <c r="L200" s="73">
        <v>0</v>
      </c>
      <c r="M200" s="73">
        <v>0</v>
      </c>
      <c r="N200" s="73">
        <v>0</v>
      </c>
      <c r="O200" s="73">
        <v>0</v>
      </c>
      <c r="P200" s="25"/>
      <c r="Q200" s="44"/>
      <c r="R200" s="44"/>
      <c r="S200" s="44"/>
    </row>
    <row r="201" spans="1:19" s="22" customFormat="1">
      <c r="A201" s="130" t="s">
        <v>280</v>
      </c>
      <c r="B201" s="73">
        <v>0</v>
      </c>
      <c r="C201" s="73">
        <v>0</v>
      </c>
      <c r="D201" s="73">
        <v>0</v>
      </c>
      <c r="E201" s="73">
        <v>0</v>
      </c>
      <c r="F201" s="73">
        <v>0</v>
      </c>
      <c r="G201" s="73">
        <v>0</v>
      </c>
      <c r="H201" s="73">
        <v>0</v>
      </c>
      <c r="I201" s="73">
        <v>0</v>
      </c>
      <c r="J201" s="73">
        <v>0</v>
      </c>
      <c r="K201" s="73">
        <v>0</v>
      </c>
      <c r="L201" s="73">
        <v>0</v>
      </c>
      <c r="M201" s="73">
        <v>0</v>
      </c>
      <c r="N201" s="73">
        <v>0</v>
      </c>
      <c r="O201" s="73">
        <v>0</v>
      </c>
      <c r="P201" s="25"/>
      <c r="Q201" s="44"/>
      <c r="R201" s="44"/>
      <c r="S201" s="44"/>
    </row>
    <row r="202" spans="1:19" s="22" customFormat="1">
      <c r="A202" s="130" t="s">
        <v>281</v>
      </c>
      <c r="B202" s="73">
        <v>0</v>
      </c>
      <c r="C202" s="73">
        <v>0</v>
      </c>
      <c r="D202" s="73">
        <v>0</v>
      </c>
      <c r="E202" s="73">
        <v>0</v>
      </c>
      <c r="F202" s="73">
        <v>0</v>
      </c>
      <c r="G202" s="73">
        <v>0</v>
      </c>
      <c r="H202" s="73">
        <v>0</v>
      </c>
      <c r="I202" s="73">
        <v>0</v>
      </c>
      <c r="J202" s="73">
        <v>0</v>
      </c>
      <c r="K202" s="73">
        <v>0</v>
      </c>
      <c r="L202" s="73">
        <v>0</v>
      </c>
      <c r="M202" s="73">
        <v>0</v>
      </c>
      <c r="N202" s="73">
        <v>0</v>
      </c>
      <c r="O202" s="73">
        <v>0</v>
      </c>
      <c r="P202" s="25"/>
      <c r="Q202" s="44"/>
      <c r="R202" s="44"/>
      <c r="S202" s="44"/>
    </row>
    <row r="203" spans="1:19" s="22" customFormat="1">
      <c r="A203" s="130" t="s">
        <v>282</v>
      </c>
      <c r="B203" s="73">
        <v>0</v>
      </c>
      <c r="C203" s="73">
        <v>0</v>
      </c>
      <c r="D203" s="73">
        <v>0</v>
      </c>
      <c r="E203" s="73">
        <v>0</v>
      </c>
      <c r="F203" s="73">
        <v>0</v>
      </c>
      <c r="G203" s="73">
        <v>0</v>
      </c>
      <c r="H203" s="73">
        <v>0</v>
      </c>
      <c r="I203" s="73">
        <v>0</v>
      </c>
      <c r="J203" s="73">
        <v>0</v>
      </c>
      <c r="K203" s="73">
        <v>0</v>
      </c>
      <c r="L203" s="73">
        <v>0</v>
      </c>
      <c r="M203" s="73">
        <v>0</v>
      </c>
      <c r="N203" s="73">
        <v>0</v>
      </c>
      <c r="O203" s="73">
        <v>0</v>
      </c>
      <c r="P203" s="25"/>
      <c r="Q203" s="44"/>
      <c r="R203" s="44"/>
      <c r="S203" s="44"/>
    </row>
    <row r="204" spans="1:19" s="22" customFormat="1">
      <c r="A204" s="130" t="s">
        <v>283</v>
      </c>
      <c r="B204" s="73">
        <v>0</v>
      </c>
      <c r="C204" s="73">
        <v>0</v>
      </c>
      <c r="D204" s="73">
        <v>0</v>
      </c>
      <c r="E204" s="73">
        <v>0</v>
      </c>
      <c r="F204" s="73">
        <v>0</v>
      </c>
      <c r="G204" s="73">
        <v>0</v>
      </c>
      <c r="H204" s="73">
        <v>0</v>
      </c>
      <c r="I204" s="73">
        <v>0</v>
      </c>
      <c r="J204" s="73">
        <v>0</v>
      </c>
      <c r="K204" s="73">
        <v>0</v>
      </c>
      <c r="L204" s="73">
        <v>0</v>
      </c>
      <c r="M204" s="73">
        <v>0</v>
      </c>
      <c r="N204" s="73">
        <v>0</v>
      </c>
      <c r="O204" s="73">
        <v>0</v>
      </c>
      <c r="P204" s="25"/>
      <c r="Q204" s="44"/>
      <c r="R204" s="44"/>
      <c r="S204" s="44"/>
    </row>
    <row r="205" spans="1:19" s="22" customFormat="1">
      <c r="A205" s="129" t="s">
        <v>65</v>
      </c>
      <c r="B205" s="73">
        <v>0</v>
      </c>
      <c r="C205" s="73">
        <v>0</v>
      </c>
      <c r="D205" s="73">
        <v>0</v>
      </c>
      <c r="E205" s="73">
        <v>0</v>
      </c>
      <c r="F205" s="73">
        <v>0</v>
      </c>
      <c r="G205" s="73">
        <v>0</v>
      </c>
      <c r="H205" s="73">
        <v>0</v>
      </c>
      <c r="I205" s="73">
        <v>0</v>
      </c>
      <c r="J205" s="73">
        <v>0</v>
      </c>
      <c r="K205" s="73">
        <v>0</v>
      </c>
      <c r="L205" s="73">
        <v>0</v>
      </c>
      <c r="M205" s="73">
        <v>0</v>
      </c>
      <c r="N205" s="73">
        <v>0</v>
      </c>
      <c r="O205" s="73">
        <v>0</v>
      </c>
      <c r="P205" s="25"/>
      <c r="Q205" s="44"/>
      <c r="R205" s="44"/>
      <c r="S205" s="44"/>
    </row>
    <row r="206" spans="1:19" s="22" customFormat="1">
      <c r="A206" s="129" t="s">
        <v>66</v>
      </c>
      <c r="B206" s="73">
        <v>7</v>
      </c>
      <c r="C206" s="73">
        <v>0</v>
      </c>
      <c r="D206" s="73">
        <v>13</v>
      </c>
      <c r="E206" s="73">
        <v>0</v>
      </c>
      <c r="F206" s="73">
        <v>30</v>
      </c>
      <c r="G206" s="73">
        <v>2</v>
      </c>
      <c r="H206" s="73">
        <v>23</v>
      </c>
      <c r="I206" s="73">
        <v>0</v>
      </c>
      <c r="J206" s="73">
        <v>3</v>
      </c>
      <c r="K206" s="73">
        <v>0</v>
      </c>
      <c r="L206" s="73">
        <v>5</v>
      </c>
      <c r="M206" s="73">
        <v>1</v>
      </c>
      <c r="N206" s="73">
        <v>3</v>
      </c>
      <c r="O206" s="73">
        <v>2</v>
      </c>
      <c r="P206" s="25"/>
      <c r="Q206" s="44"/>
      <c r="R206" s="44"/>
      <c r="S206" s="44"/>
    </row>
    <row r="207" spans="1:19" s="22" customFormat="1">
      <c r="A207" s="129" t="s">
        <v>67</v>
      </c>
      <c r="B207" s="73">
        <v>1</v>
      </c>
      <c r="C207" s="73">
        <v>0</v>
      </c>
      <c r="D207" s="73">
        <v>0</v>
      </c>
      <c r="E207" s="73">
        <v>0</v>
      </c>
      <c r="F207" s="73">
        <v>0</v>
      </c>
      <c r="G207" s="73">
        <v>0</v>
      </c>
      <c r="H207" s="73">
        <v>1</v>
      </c>
      <c r="I207" s="73">
        <v>1</v>
      </c>
      <c r="J207" s="73">
        <v>0</v>
      </c>
      <c r="K207" s="73">
        <v>0</v>
      </c>
      <c r="L207" s="73">
        <v>1</v>
      </c>
      <c r="M207" s="73">
        <v>1</v>
      </c>
      <c r="N207" s="73">
        <v>2</v>
      </c>
      <c r="O207" s="73">
        <v>0</v>
      </c>
      <c r="P207" s="25"/>
      <c r="Q207" s="44"/>
      <c r="R207" s="44"/>
      <c r="S207" s="44"/>
    </row>
    <row r="208" spans="1:19" s="22" customFormat="1">
      <c r="A208" s="129" t="s">
        <v>68</v>
      </c>
      <c r="B208" s="73">
        <v>0</v>
      </c>
      <c r="C208" s="73">
        <v>0</v>
      </c>
      <c r="D208" s="73">
        <v>0</v>
      </c>
      <c r="E208" s="73">
        <v>0</v>
      </c>
      <c r="F208" s="73">
        <v>0</v>
      </c>
      <c r="G208" s="73">
        <v>0</v>
      </c>
      <c r="H208" s="73">
        <v>0</v>
      </c>
      <c r="I208" s="73">
        <v>2</v>
      </c>
      <c r="J208" s="73">
        <v>0</v>
      </c>
      <c r="K208" s="73">
        <v>1</v>
      </c>
      <c r="L208" s="73">
        <v>0</v>
      </c>
      <c r="M208" s="73">
        <v>4</v>
      </c>
      <c r="N208" s="73">
        <v>0</v>
      </c>
      <c r="O208" s="73">
        <v>0</v>
      </c>
      <c r="P208" s="25"/>
      <c r="Q208" s="44"/>
      <c r="R208" s="44"/>
      <c r="S208" s="44"/>
    </row>
    <row r="209" spans="1:19" s="22" customFormat="1">
      <c r="A209" s="129" t="s">
        <v>69</v>
      </c>
      <c r="B209" s="73">
        <v>0</v>
      </c>
      <c r="C209" s="73">
        <v>0</v>
      </c>
      <c r="D209" s="73">
        <v>0</v>
      </c>
      <c r="E209" s="73">
        <v>0</v>
      </c>
      <c r="F209" s="73">
        <v>1</v>
      </c>
      <c r="G209" s="73">
        <v>1</v>
      </c>
      <c r="H209" s="73">
        <v>1</v>
      </c>
      <c r="I209" s="73">
        <v>0</v>
      </c>
      <c r="J209" s="73">
        <v>0</v>
      </c>
      <c r="K209" s="73">
        <v>0</v>
      </c>
      <c r="L209" s="73">
        <v>1</v>
      </c>
      <c r="M209" s="73">
        <v>1</v>
      </c>
      <c r="N209" s="73">
        <v>0</v>
      </c>
      <c r="O209" s="73">
        <v>0</v>
      </c>
      <c r="P209" s="25"/>
      <c r="Q209" s="44"/>
      <c r="R209" s="44"/>
      <c r="S209" s="44"/>
    </row>
    <row r="210" spans="1:19" s="22" customFormat="1">
      <c r="A210" s="129" t="s">
        <v>70</v>
      </c>
      <c r="B210" s="73">
        <v>0</v>
      </c>
      <c r="C210" s="73">
        <v>0</v>
      </c>
      <c r="D210" s="73">
        <v>0</v>
      </c>
      <c r="E210" s="73">
        <v>0</v>
      </c>
      <c r="F210" s="73">
        <v>0</v>
      </c>
      <c r="G210" s="73">
        <v>0</v>
      </c>
      <c r="H210" s="73">
        <v>2</v>
      </c>
      <c r="I210" s="73">
        <v>0</v>
      </c>
      <c r="J210" s="73">
        <v>0</v>
      </c>
      <c r="K210" s="73">
        <v>0</v>
      </c>
      <c r="L210" s="73">
        <v>0</v>
      </c>
      <c r="M210" s="73">
        <v>0</v>
      </c>
      <c r="N210" s="73">
        <v>0</v>
      </c>
      <c r="O210" s="73">
        <v>0</v>
      </c>
      <c r="P210" s="25"/>
      <c r="Q210" s="44"/>
      <c r="R210" s="44"/>
      <c r="S210" s="44"/>
    </row>
    <row r="211" spans="1:19" s="22" customFormat="1">
      <c r="A211" s="129" t="s">
        <v>71</v>
      </c>
      <c r="B211" s="73">
        <v>0</v>
      </c>
      <c r="C211" s="73">
        <v>0</v>
      </c>
      <c r="D211" s="73">
        <v>0</v>
      </c>
      <c r="E211" s="73">
        <v>0</v>
      </c>
      <c r="F211" s="73">
        <v>0</v>
      </c>
      <c r="G211" s="73">
        <v>0</v>
      </c>
      <c r="H211" s="73">
        <v>0</v>
      </c>
      <c r="I211" s="73">
        <v>0</v>
      </c>
      <c r="J211" s="73">
        <v>0</v>
      </c>
      <c r="K211" s="73">
        <v>0</v>
      </c>
      <c r="L211" s="73">
        <v>0</v>
      </c>
      <c r="M211" s="73">
        <v>0</v>
      </c>
      <c r="N211" s="73">
        <v>0</v>
      </c>
      <c r="O211" s="73">
        <v>0</v>
      </c>
      <c r="P211" s="25"/>
      <c r="Q211" s="44"/>
      <c r="R211" s="44"/>
      <c r="S211" s="44"/>
    </row>
    <row r="212" spans="1:19" s="22" customFormat="1">
      <c r="A212" s="29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44"/>
      <c r="R212" s="44"/>
      <c r="S212" s="44"/>
    </row>
    <row r="213" spans="1:19" s="22" customFormat="1">
      <c r="A213" s="131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44"/>
      <c r="R213" s="44"/>
      <c r="S213" s="44"/>
    </row>
    <row r="214" spans="1:19" s="22" customFormat="1" ht="16.5" customHeight="1">
      <c r="A214" s="172" t="s">
        <v>324</v>
      </c>
      <c r="B214" s="155" t="s">
        <v>129</v>
      </c>
      <c r="C214" s="156"/>
      <c r="D214" s="155" t="s">
        <v>130</v>
      </c>
      <c r="E214" s="156"/>
      <c r="F214" s="155" t="s">
        <v>131</v>
      </c>
      <c r="G214" s="156"/>
      <c r="H214" s="155" t="s">
        <v>132</v>
      </c>
      <c r="I214" s="156"/>
      <c r="J214" s="155" t="s">
        <v>133</v>
      </c>
      <c r="K214" s="156"/>
      <c r="L214" s="155" t="s">
        <v>134</v>
      </c>
      <c r="M214" s="156"/>
      <c r="N214" s="155" t="s">
        <v>136</v>
      </c>
      <c r="O214" s="156"/>
      <c r="P214" s="25"/>
      <c r="Q214" s="44"/>
      <c r="R214" s="44"/>
      <c r="S214" s="44"/>
    </row>
    <row r="215" spans="1:19" s="22" customFormat="1">
      <c r="A215" s="173"/>
      <c r="B215" s="69" t="s">
        <v>3</v>
      </c>
      <c r="C215" s="69" t="s">
        <v>4</v>
      </c>
      <c r="D215" s="69" t="s">
        <v>3</v>
      </c>
      <c r="E215" s="69" t="s">
        <v>4</v>
      </c>
      <c r="F215" s="69" t="s">
        <v>3</v>
      </c>
      <c r="G215" s="69" t="s">
        <v>4</v>
      </c>
      <c r="H215" s="69" t="s">
        <v>3</v>
      </c>
      <c r="I215" s="69" t="s">
        <v>4</v>
      </c>
      <c r="J215" s="69" t="s">
        <v>3</v>
      </c>
      <c r="K215" s="69" t="s">
        <v>4</v>
      </c>
      <c r="L215" s="69" t="s">
        <v>3</v>
      </c>
      <c r="M215" s="69" t="s">
        <v>4</v>
      </c>
      <c r="N215" s="69" t="s">
        <v>3</v>
      </c>
      <c r="O215" s="69" t="s">
        <v>4</v>
      </c>
      <c r="P215" s="33"/>
      <c r="Q215" s="45"/>
      <c r="R215" s="44"/>
      <c r="S215" s="44"/>
    </row>
    <row r="216" spans="1:19" s="22" customFormat="1">
      <c r="A216" s="129" t="s">
        <v>55</v>
      </c>
      <c r="B216" s="71">
        <v>1</v>
      </c>
      <c r="C216" s="71">
        <v>0</v>
      </c>
      <c r="D216" s="71">
        <v>68</v>
      </c>
      <c r="E216" s="71">
        <v>24</v>
      </c>
      <c r="F216" s="71">
        <v>26</v>
      </c>
      <c r="G216" s="71">
        <v>3</v>
      </c>
      <c r="H216" s="71">
        <v>50</v>
      </c>
      <c r="I216" s="71">
        <v>15</v>
      </c>
      <c r="J216" s="71">
        <v>18</v>
      </c>
      <c r="K216" s="71">
        <v>6</v>
      </c>
      <c r="L216" s="71">
        <v>576</v>
      </c>
      <c r="M216" s="71">
        <v>65</v>
      </c>
      <c r="N216" s="71">
        <v>3</v>
      </c>
      <c r="O216" s="71">
        <v>0</v>
      </c>
      <c r="P216" s="25"/>
      <c r="Q216" s="44"/>
      <c r="R216" s="44"/>
      <c r="S216" s="44"/>
    </row>
    <row r="217" spans="1:19" s="22" customFormat="1" ht="16.5" customHeight="1">
      <c r="A217" s="129" t="s">
        <v>56</v>
      </c>
      <c r="B217" s="73">
        <v>0</v>
      </c>
      <c r="C217" s="73">
        <v>0</v>
      </c>
      <c r="D217" s="73">
        <v>0</v>
      </c>
      <c r="E217" s="73">
        <v>0</v>
      </c>
      <c r="F217" s="73">
        <v>0</v>
      </c>
      <c r="G217" s="73">
        <v>0</v>
      </c>
      <c r="H217" s="73">
        <v>0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0</v>
      </c>
      <c r="O217" s="73">
        <v>0</v>
      </c>
      <c r="P217" s="25"/>
      <c r="Q217" s="44"/>
      <c r="R217" s="44"/>
      <c r="S217" s="44"/>
    </row>
    <row r="218" spans="1:19" s="22" customFormat="1">
      <c r="A218" s="129" t="s">
        <v>57</v>
      </c>
      <c r="B218" s="73">
        <v>1</v>
      </c>
      <c r="C218" s="73">
        <v>0</v>
      </c>
      <c r="D218" s="73">
        <v>8</v>
      </c>
      <c r="E218" s="73">
        <v>1</v>
      </c>
      <c r="F218" s="73">
        <v>10</v>
      </c>
      <c r="G218" s="73">
        <v>1</v>
      </c>
      <c r="H218" s="73">
        <v>11</v>
      </c>
      <c r="I218" s="73">
        <v>0</v>
      </c>
      <c r="J218" s="73">
        <v>4</v>
      </c>
      <c r="K218" s="73">
        <v>0</v>
      </c>
      <c r="L218" s="73">
        <v>71</v>
      </c>
      <c r="M218" s="73">
        <v>4</v>
      </c>
      <c r="N218" s="73">
        <v>1</v>
      </c>
      <c r="O218" s="73">
        <v>0</v>
      </c>
      <c r="P218" s="25"/>
      <c r="Q218" s="44"/>
      <c r="R218" s="44"/>
      <c r="S218" s="44"/>
    </row>
    <row r="219" spans="1:19" s="22" customFormat="1">
      <c r="A219" s="129" t="s">
        <v>58</v>
      </c>
      <c r="B219" s="73">
        <v>0</v>
      </c>
      <c r="C219" s="73">
        <v>0</v>
      </c>
      <c r="D219" s="73">
        <v>3</v>
      </c>
      <c r="E219" s="73">
        <v>0</v>
      </c>
      <c r="F219" s="73">
        <v>2</v>
      </c>
      <c r="G219" s="73">
        <v>0</v>
      </c>
      <c r="H219" s="73">
        <v>7</v>
      </c>
      <c r="I219" s="73">
        <v>0</v>
      </c>
      <c r="J219" s="73">
        <v>1</v>
      </c>
      <c r="K219" s="73">
        <v>0</v>
      </c>
      <c r="L219" s="73">
        <v>36</v>
      </c>
      <c r="M219" s="73">
        <v>1</v>
      </c>
      <c r="N219" s="73">
        <v>1</v>
      </c>
      <c r="O219" s="73">
        <v>0</v>
      </c>
      <c r="P219" s="25"/>
      <c r="Q219" s="44"/>
      <c r="R219" s="44"/>
      <c r="S219" s="44"/>
    </row>
    <row r="220" spans="1:19" s="22" customFormat="1">
      <c r="A220" s="129" t="s">
        <v>59</v>
      </c>
      <c r="B220" s="73">
        <v>0</v>
      </c>
      <c r="C220" s="73">
        <v>0</v>
      </c>
      <c r="D220" s="73">
        <v>0</v>
      </c>
      <c r="E220" s="73">
        <v>0</v>
      </c>
      <c r="F220" s="73">
        <v>0</v>
      </c>
      <c r="G220" s="73">
        <v>0</v>
      </c>
      <c r="H220" s="73">
        <v>0</v>
      </c>
      <c r="I220" s="73">
        <v>0</v>
      </c>
      <c r="J220" s="73">
        <v>0</v>
      </c>
      <c r="K220" s="73">
        <v>0</v>
      </c>
      <c r="L220" s="73">
        <v>0</v>
      </c>
      <c r="M220" s="73">
        <v>0</v>
      </c>
      <c r="N220" s="73">
        <v>0</v>
      </c>
      <c r="O220" s="73">
        <v>0</v>
      </c>
      <c r="P220" s="25"/>
      <c r="Q220" s="44"/>
      <c r="R220" s="44"/>
      <c r="S220" s="44"/>
    </row>
    <row r="221" spans="1:19" s="22" customFormat="1">
      <c r="A221" s="129" t="s">
        <v>60</v>
      </c>
      <c r="B221" s="73">
        <v>0</v>
      </c>
      <c r="C221" s="73">
        <v>0</v>
      </c>
      <c r="D221" s="73">
        <v>0</v>
      </c>
      <c r="E221" s="73">
        <v>0</v>
      </c>
      <c r="F221" s="73">
        <v>0</v>
      </c>
      <c r="G221" s="73">
        <v>0</v>
      </c>
      <c r="H221" s="73">
        <v>0</v>
      </c>
      <c r="I221" s="73">
        <v>0</v>
      </c>
      <c r="J221" s="73">
        <v>0</v>
      </c>
      <c r="K221" s="73">
        <v>0</v>
      </c>
      <c r="L221" s="73">
        <v>1</v>
      </c>
      <c r="M221" s="73">
        <v>0</v>
      </c>
      <c r="N221" s="73">
        <v>0</v>
      </c>
      <c r="O221" s="73">
        <v>0</v>
      </c>
      <c r="P221" s="25"/>
      <c r="Q221" s="44"/>
      <c r="R221" s="44"/>
      <c r="S221" s="44"/>
    </row>
    <row r="222" spans="1:19" s="22" customFormat="1">
      <c r="A222" s="129" t="s">
        <v>61</v>
      </c>
      <c r="B222" s="73">
        <v>0</v>
      </c>
      <c r="C222" s="73">
        <v>0</v>
      </c>
      <c r="D222" s="73">
        <v>0</v>
      </c>
      <c r="E222" s="73">
        <v>0</v>
      </c>
      <c r="F222" s="73">
        <v>0</v>
      </c>
      <c r="G222" s="73">
        <v>0</v>
      </c>
      <c r="H222" s="73">
        <v>0</v>
      </c>
      <c r="I222" s="73">
        <v>0</v>
      </c>
      <c r="J222" s="73">
        <v>0</v>
      </c>
      <c r="K222" s="73">
        <v>0</v>
      </c>
      <c r="L222" s="73">
        <v>1</v>
      </c>
      <c r="M222" s="73">
        <v>0</v>
      </c>
      <c r="N222" s="73">
        <v>0</v>
      </c>
      <c r="O222" s="73">
        <v>0</v>
      </c>
      <c r="P222" s="25"/>
      <c r="Q222" s="44"/>
      <c r="R222" s="44"/>
      <c r="S222" s="44"/>
    </row>
    <row r="223" spans="1:19" s="22" customFormat="1">
      <c r="A223" s="129" t="s">
        <v>62</v>
      </c>
      <c r="B223" s="73">
        <v>0</v>
      </c>
      <c r="C223" s="73">
        <v>0</v>
      </c>
      <c r="D223" s="73">
        <v>18</v>
      </c>
      <c r="E223" s="73">
        <v>3</v>
      </c>
      <c r="F223" s="73">
        <v>1</v>
      </c>
      <c r="G223" s="73">
        <v>0</v>
      </c>
      <c r="H223" s="73">
        <v>2</v>
      </c>
      <c r="I223" s="73">
        <v>0</v>
      </c>
      <c r="J223" s="73">
        <v>1</v>
      </c>
      <c r="K223" s="73">
        <v>0</v>
      </c>
      <c r="L223" s="73">
        <v>317</v>
      </c>
      <c r="M223" s="73">
        <v>39</v>
      </c>
      <c r="N223" s="73">
        <v>0</v>
      </c>
      <c r="O223" s="73">
        <v>0</v>
      </c>
      <c r="P223" s="25"/>
      <c r="Q223" s="44"/>
      <c r="R223" s="44"/>
      <c r="S223" s="44"/>
    </row>
    <row r="224" spans="1:19" s="22" customFormat="1">
      <c r="A224" s="129" t="s">
        <v>63</v>
      </c>
      <c r="B224" s="73">
        <v>0</v>
      </c>
      <c r="C224" s="73">
        <v>0</v>
      </c>
      <c r="D224" s="73">
        <v>0</v>
      </c>
      <c r="E224" s="73">
        <v>0</v>
      </c>
      <c r="F224" s="73">
        <v>0</v>
      </c>
      <c r="G224" s="73">
        <v>0</v>
      </c>
      <c r="H224" s="73">
        <v>0</v>
      </c>
      <c r="I224" s="73">
        <v>0</v>
      </c>
      <c r="J224" s="73">
        <v>0</v>
      </c>
      <c r="K224" s="73">
        <v>0</v>
      </c>
      <c r="L224" s="73">
        <v>0</v>
      </c>
      <c r="M224" s="73">
        <v>0</v>
      </c>
      <c r="N224" s="73">
        <v>0</v>
      </c>
      <c r="O224" s="73">
        <v>0</v>
      </c>
      <c r="P224" s="25"/>
      <c r="Q224" s="44"/>
      <c r="R224" s="44"/>
      <c r="S224" s="44"/>
    </row>
    <row r="225" spans="1:19" s="22" customFormat="1">
      <c r="A225" s="129" t="s">
        <v>64</v>
      </c>
      <c r="B225" s="73">
        <v>0</v>
      </c>
      <c r="C225" s="73">
        <v>0</v>
      </c>
      <c r="D225" s="73">
        <v>0</v>
      </c>
      <c r="E225" s="73">
        <v>0</v>
      </c>
      <c r="F225" s="73">
        <v>0</v>
      </c>
      <c r="G225" s="73">
        <v>0</v>
      </c>
      <c r="H225" s="73">
        <v>0</v>
      </c>
      <c r="I225" s="73">
        <v>0</v>
      </c>
      <c r="J225" s="73">
        <v>0</v>
      </c>
      <c r="K225" s="73">
        <v>0</v>
      </c>
      <c r="L225" s="73">
        <v>0</v>
      </c>
      <c r="M225" s="73">
        <v>0</v>
      </c>
      <c r="N225" s="73">
        <v>0</v>
      </c>
      <c r="O225" s="73">
        <v>0</v>
      </c>
      <c r="P225" s="25"/>
      <c r="Q225" s="44"/>
      <c r="R225" s="44"/>
      <c r="S225" s="44"/>
    </row>
    <row r="226" spans="1:19" s="22" customFormat="1">
      <c r="A226" s="129" t="s">
        <v>8</v>
      </c>
      <c r="B226" s="73">
        <v>0</v>
      </c>
      <c r="C226" s="73">
        <v>0</v>
      </c>
      <c r="D226" s="73">
        <v>19</v>
      </c>
      <c r="E226" s="73">
        <v>18</v>
      </c>
      <c r="F226" s="73">
        <v>0</v>
      </c>
      <c r="G226" s="73">
        <v>0</v>
      </c>
      <c r="H226" s="73">
        <v>6</v>
      </c>
      <c r="I226" s="73">
        <v>10</v>
      </c>
      <c r="J226" s="73">
        <v>2</v>
      </c>
      <c r="K226" s="73">
        <v>0</v>
      </c>
      <c r="L226" s="73">
        <v>2</v>
      </c>
      <c r="M226" s="73">
        <v>4</v>
      </c>
      <c r="N226" s="73">
        <v>0</v>
      </c>
      <c r="O226" s="73">
        <v>0</v>
      </c>
      <c r="P226" s="25"/>
      <c r="Q226" s="44"/>
      <c r="R226" s="44"/>
      <c r="S226" s="44"/>
    </row>
    <row r="227" spans="1:19" s="22" customFormat="1">
      <c r="A227" s="129" t="s">
        <v>9</v>
      </c>
      <c r="B227" s="73">
        <v>0</v>
      </c>
      <c r="C227" s="73">
        <v>0</v>
      </c>
      <c r="D227" s="73">
        <v>0</v>
      </c>
      <c r="E227" s="73">
        <v>0</v>
      </c>
      <c r="F227" s="73">
        <v>0</v>
      </c>
      <c r="G227" s="73">
        <v>0</v>
      </c>
      <c r="H227" s="73">
        <v>0</v>
      </c>
      <c r="I227" s="73">
        <v>0</v>
      </c>
      <c r="J227" s="73">
        <v>0</v>
      </c>
      <c r="K227" s="73">
        <v>0</v>
      </c>
      <c r="L227" s="73">
        <v>0</v>
      </c>
      <c r="M227" s="73">
        <v>1</v>
      </c>
      <c r="N227" s="73">
        <v>0</v>
      </c>
      <c r="O227" s="73">
        <v>0</v>
      </c>
      <c r="P227" s="25"/>
      <c r="Q227" s="44"/>
      <c r="R227" s="44"/>
      <c r="S227" s="44"/>
    </row>
    <row r="228" spans="1:19" s="22" customFormat="1">
      <c r="A228" s="130" t="s">
        <v>277</v>
      </c>
      <c r="B228" s="73">
        <v>0</v>
      </c>
      <c r="C228" s="73">
        <v>0</v>
      </c>
      <c r="D228" s="73">
        <v>0</v>
      </c>
      <c r="E228" s="73">
        <v>0</v>
      </c>
      <c r="F228" s="73">
        <v>0</v>
      </c>
      <c r="G228" s="73">
        <v>0</v>
      </c>
      <c r="H228" s="73">
        <v>0</v>
      </c>
      <c r="I228" s="73">
        <v>0</v>
      </c>
      <c r="J228" s="73">
        <v>0</v>
      </c>
      <c r="K228" s="73">
        <v>0</v>
      </c>
      <c r="L228" s="73">
        <v>0</v>
      </c>
      <c r="M228" s="73">
        <v>0</v>
      </c>
      <c r="N228" s="73">
        <v>0</v>
      </c>
      <c r="O228" s="73">
        <v>0</v>
      </c>
      <c r="P228" s="25"/>
      <c r="Q228" s="44"/>
      <c r="R228" s="44"/>
      <c r="S228" s="44"/>
    </row>
    <row r="229" spans="1:19" s="22" customFormat="1">
      <c r="A229" s="130" t="s">
        <v>278</v>
      </c>
      <c r="B229" s="73">
        <v>0</v>
      </c>
      <c r="C229" s="73">
        <v>0</v>
      </c>
      <c r="D229" s="73">
        <v>0</v>
      </c>
      <c r="E229" s="73">
        <v>0</v>
      </c>
      <c r="F229" s="73">
        <v>0</v>
      </c>
      <c r="G229" s="73">
        <v>0</v>
      </c>
      <c r="H229" s="73">
        <v>0</v>
      </c>
      <c r="I229" s="73">
        <v>0</v>
      </c>
      <c r="J229" s="73">
        <v>0</v>
      </c>
      <c r="K229" s="73">
        <v>0</v>
      </c>
      <c r="L229" s="73">
        <v>0</v>
      </c>
      <c r="M229" s="73">
        <v>0</v>
      </c>
      <c r="N229" s="73">
        <v>0</v>
      </c>
      <c r="O229" s="73">
        <v>0</v>
      </c>
      <c r="P229" s="25"/>
      <c r="Q229" s="44"/>
      <c r="R229" s="44"/>
      <c r="S229" s="44"/>
    </row>
    <row r="230" spans="1:19" s="22" customFormat="1">
      <c r="A230" s="130" t="s">
        <v>279</v>
      </c>
      <c r="B230" s="73">
        <v>0</v>
      </c>
      <c r="C230" s="73">
        <v>0</v>
      </c>
      <c r="D230" s="73">
        <v>0</v>
      </c>
      <c r="E230" s="73">
        <v>0</v>
      </c>
      <c r="F230" s="73">
        <v>0</v>
      </c>
      <c r="G230" s="73">
        <v>0</v>
      </c>
      <c r="H230" s="73">
        <v>0</v>
      </c>
      <c r="I230" s="73">
        <v>0</v>
      </c>
      <c r="J230" s="73">
        <v>0</v>
      </c>
      <c r="K230" s="73">
        <v>0</v>
      </c>
      <c r="L230" s="73">
        <v>0</v>
      </c>
      <c r="M230" s="73">
        <v>0</v>
      </c>
      <c r="N230" s="73">
        <v>0</v>
      </c>
      <c r="O230" s="73">
        <v>0</v>
      </c>
      <c r="P230" s="25"/>
      <c r="Q230" s="44"/>
      <c r="R230" s="44"/>
      <c r="S230" s="44"/>
    </row>
    <row r="231" spans="1:19" s="22" customFormat="1">
      <c r="A231" s="130" t="s">
        <v>280</v>
      </c>
      <c r="B231" s="73">
        <v>0</v>
      </c>
      <c r="C231" s="73">
        <v>0</v>
      </c>
      <c r="D231" s="73">
        <v>0</v>
      </c>
      <c r="E231" s="73">
        <v>0</v>
      </c>
      <c r="F231" s="73">
        <v>0</v>
      </c>
      <c r="G231" s="73">
        <v>0</v>
      </c>
      <c r="H231" s="73">
        <v>0</v>
      </c>
      <c r="I231" s="73">
        <v>0</v>
      </c>
      <c r="J231" s="73">
        <v>0</v>
      </c>
      <c r="K231" s="73">
        <v>0</v>
      </c>
      <c r="L231" s="73">
        <v>0</v>
      </c>
      <c r="M231" s="73">
        <v>0</v>
      </c>
      <c r="N231" s="73">
        <v>0</v>
      </c>
      <c r="O231" s="73">
        <v>0</v>
      </c>
      <c r="P231" s="25"/>
      <c r="Q231" s="44"/>
      <c r="R231" s="44"/>
      <c r="S231" s="44"/>
    </row>
    <row r="232" spans="1:19" s="22" customFormat="1">
      <c r="A232" s="130" t="s">
        <v>281</v>
      </c>
      <c r="B232" s="73">
        <v>0</v>
      </c>
      <c r="C232" s="73">
        <v>0</v>
      </c>
      <c r="D232" s="73">
        <v>0</v>
      </c>
      <c r="E232" s="73">
        <v>0</v>
      </c>
      <c r="F232" s="73">
        <v>0</v>
      </c>
      <c r="G232" s="73">
        <v>0</v>
      </c>
      <c r="H232" s="73">
        <v>0</v>
      </c>
      <c r="I232" s="73">
        <v>0</v>
      </c>
      <c r="J232" s="73">
        <v>0</v>
      </c>
      <c r="K232" s="73">
        <v>0</v>
      </c>
      <c r="L232" s="73">
        <v>0</v>
      </c>
      <c r="M232" s="73">
        <v>0</v>
      </c>
      <c r="N232" s="73">
        <v>0</v>
      </c>
      <c r="O232" s="73">
        <v>0</v>
      </c>
      <c r="P232" s="25"/>
      <c r="Q232" s="44"/>
      <c r="R232" s="44"/>
      <c r="S232" s="44"/>
    </row>
    <row r="233" spans="1:19" s="22" customFormat="1">
      <c r="A233" s="130" t="s">
        <v>282</v>
      </c>
      <c r="B233" s="73">
        <v>0</v>
      </c>
      <c r="C233" s="73">
        <v>0</v>
      </c>
      <c r="D233" s="73">
        <v>0</v>
      </c>
      <c r="E233" s="73">
        <v>0</v>
      </c>
      <c r="F233" s="73">
        <v>0</v>
      </c>
      <c r="G233" s="73">
        <v>0</v>
      </c>
      <c r="H233" s="73">
        <v>0</v>
      </c>
      <c r="I233" s="73">
        <v>0</v>
      </c>
      <c r="J233" s="73">
        <v>0</v>
      </c>
      <c r="K233" s="73">
        <v>0</v>
      </c>
      <c r="L233" s="73">
        <v>0</v>
      </c>
      <c r="M233" s="73">
        <v>0</v>
      </c>
      <c r="N233" s="73">
        <v>0</v>
      </c>
      <c r="O233" s="73">
        <v>0</v>
      </c>
      <c r="P233" s="25"/>
      <c r="Q233" s="44"/>
      <c r="R233" s="44"/>
      <c r="S233" s="44"/>
    </row>
    <row r="234" spans="1:19" s="22" customFormat="1">
      <c r="A234" s="130" t="s">
        <v>283</v>
      </c>
      <c r="B234" s="73">
        <v>0</v>
      </c>
      <c r="C234" s="73">
        <v>0</v>
      </c>
      <c r="D234" s="73">
        <v>0</v>
      </c>
      <c r="E234" s="73">
        <v>0</v>
      </c>
      <c r="F234" s="73">
        <v>0</v>
      </c>
      <c r="G234" s="73">
        <v>0</v>
      </c>
      <c r="H234" s="73">
        <v>0</v>
      </c>
      <c r="I234" s="73">
        <v>0</v>
      </c>
      <c r="J234" s="73">
        <v>0</v>
      </c>
      <c r="K234" s="73">
        <v>0</v>
      </c>
      <c r="L234" s="73">
        <v>0</v>
      </c>
      <c r="M234" s="73">
        <v>0</v>
      </c>
      <c r="N234" s="73">
        <v>0</v>
      </c>
      <c r="O234" s="73">
        <v>0</v>
      </c>
      <c r="P234" s="25"/>
      <c r="Q234" s="44"/>
      <c r="R234" s="44"/>
      <c r="S234" s="44"/>
    </row>
    <row r="235" spans="1:19" s="22" customFormat="1">
      <c r="A235" s="129" t="s">
        <v>65</v>
      </c>
      <c r="B235" s="73">
        <v>0</v>
      </c>
      <c r="C235" s="73">
        <v>0</v>
      </c>
      <c r="D235" s="73">
        <v>0</v>
      </c>
      <c r="E235" s="73">
        <v>0</v>
      </c>
      <c r="F235" s="73">
        <v>0</v>
      </c>
      <c r="G235" s="73">
        <v>0</v>
      </c>
      <c r="H235" s="73">
        <v>0</v>
      </c>
      <c r="I235" s="73">
        <v>0</v>
      </c>
      <c r="J235" s="73">
        <v>0</v>
      </c>
      <c r="K235" s="73">
        <v>0</v>
      </c>
      <c r="L235" s="73">
        <v>0</v>
      </c>
      <c r="M235" s="73">
        <v>0</v>
      </c>
      <c r="N235" s="73">
        <v>0</v>
      </c>
      <c r="O235" s="73">
        <v>0</v>
      </c>
      <c r="P235" s="25"/>
      <c r="Q235" s="44"/>
      <c r="R235" s="44"/>
      <c r="S235" s="44"/>
    </row>
    <row r="236" spans="1:19" s="22" customFormat="1">
      <c r="A236" s="129" t="s">
        <v>66</v>
      </c>
      <c r="B236" s="73">
        <v>0</v>
      </c>
      <c r="C236" s="73">
        <v>0</v>
      </c>
      <c r="D236" s="73">
        <v>16</v>
      </c>
      <c r="E236" s="73">
        <v>2</v>
      </c>
      <c r="F236" s="73">
        <v>12</v>
      </c>
      <c r="G236" s="73">
        <v>2</v>
      </c>
      <c r="H236" s="73">
        <v>22</v>
      </c>
      <c r="I236" s="73">
        <v>2</v>
      </c>
      <c r="J236" s="73">
        <v>10</v>
      </c>
      <c r="K236" s="73">
        <v>5</v>
      </c>
      <c r="L236" s="73">
        <v>123</v>
      </c>
      <c r="M236" s="73">
        <v>6</v>
      </c>
      <c r="N236" s="73">
        <v>0</v>
      </c>
      <c r="O236" s="73">
        <v>0</v>
      </c>
      <c r="P236" s="25"/>
      <c r="Q236" s="44"/>
      <c r="R236" s="44"/>
      <c r="S236" s="44"/>
    </row>
    <row r="237" spans="1:19" s="22" customFormat="1">
      <c r="A237" s="129" t="s">
        <v>67</v>
      </c>
      <c r="B237" s="73">
        <v>0</v>
      </c>
      <c r="C237" s="73">
        <v>0</v>
      </c>
      <c r="D237" s="73">
        <v>0</v>
      </c>
      <c r="E237" s="73">
        <v>0</v>
      </c>
      <c r="F237" s="73">
        <v>0</v>
      </c>
      <c r="G237" s="73">
        <v>0</v>
      </c>
      <c r="H237" s="73">
        <v>2</v>
      </c>
      <c r="I237" s="73">
        <v>0</v>
      </c>
      <c r="J237" s="73">
        <v>0</v>
      </c>
      <c r="K237" s="73">
        <v>0</v>
      </c>
      <c r="L237" s="73">
        <v>16</v>
      </c>
      <c r="M237" s="73">
        <v>1</v>
      </c>
      <c r="N237" s="73">
        <v>1</v>
      </c>
      <c r="O237" s="73">
        <v>0</v>
      </c>
      <c r="P237" s="25"/>
      <c r="Q237" s="44"/>
      <c r="R237" s="44"/>
      <c r="S237" s="44"/>
    </row>
    <row r="238" spans="1:19" s="22" customFormat="1">
      <c r="A238" s="129" t="s">
        <v>68</v>
      </c>
      <c r="B238" s="73">
        <v>0</v>
      </c>
      <c r="C238" s="73">
        <v>0</v>
      </c>
      <c r="D238" s="73">
        <v>0</v>
      </c>
      <c r="E238" s="73">
        <v>0</v>
      </c>
      <c r="F238" s="73">
        <v>0</v>
      </c>
      <c r="G238" s="73">
        <v>0</v>
      </c>
      <c r="H238" s="73">
        <v>0</v>
      </c>
      <c r="I238" s="73">
        <v>3</v>
      </c>
      <c r="J238" s="73">
        <v>0</v>
      </c>
      <c r="K238" s="73">
        <v>1</v>
      </c>
      <c r="L238" s="73">
        <v>0</v>
      </c>
      <c r="M238" s="73">
        <v>5</v>
      </c>
      <c r="N238" s="73">
        <v>0</v>
      </c>
      <c r="O238" s="73">
        <v>0</v>
      </c>
      <c r="P238" s="25"/>
      <c r="Q238" s="44"/>
      <c r="R238" s="44"/>
      <c r="S238" s="44"/>
    </row>
    <row r="239" spans="1:19" s="22" customFormat="1">
      <c r="A239" s="129" t="s">
        <v>69</v>
      </c>
      <c r="B239" s="73">
        <v>0</v>
      </c>
      <c r="C239" s="73">
        <v>0</v>
      </c>
      <c r="D239" s="73">
        <v>1</v>
      </c>
      <c r="E239" s="73">
        <v>0</v>
      </c>
      <c r="F239" s="73">
        <v>1</v>
      </c>
      <c r="G239" s="73">
        <v>0</v>
      </c>
      <c r="H239" s="73">
        <v>0</v>
      </c>
      <c r="I239" s="73">
        <v>0</v>
      </c>
      <c r="J239" s="73">
        <v>0</v>
      </c>
      <c r="K239" s="73">
        <v>0</v>
      </c>
      <c r="L239" s="73">
        <v>3</v>
      </c>
      <c r="M239" s="73">
        <v>3</v>
      </c>
      <c r="N239" s="73">
        <v>0</v>
      </c>
      <c r="O239" s="73">
        <v>0</v>
      </c>
      <c r="P239" s="25"/>
      <c r="Q239" s="44"/>
      <c r="R239" s="44"/>
      <c r="S239" s="44"/>
    </row>
    <row r="240" spans="1:19" s="22" customFormat="1">
      <c r="A240" s="129" t="s">
        <v>70</v>
      </c>
      <c r="B240" s="73">
        <v>0</v>
      </c>
      <c r="C240" s="73">
        <v>0</v>
      </c>
      <c r="D240" s="73">
        <v>3</v>
      </c>
      <c r="E240" s="73">
        <v>0</v>
      </c>
      <c r="F240" s="73">
        <v>0</v>
      </c>
      <c r="G240" s="73">
        <v>0</v>
      </c>
      <c r="H240" s="73">
        <v>0</v>
      </c>
      <c r="I240" s="73">
        <v>0</v>
      </c>
      <c r="J240" s="73">
        <v>0</v>
      </c>
      <c r="K240" s="73">
        <v>0</v>
      </c>
      <c r="L240" s="73">
        <v>6</v>
      </c>
      <c r="M240" s="73">
        <v>0</v>
      </c>
      <c r="N240" s="73">
        <v>0</v>
      </c>
      <c r="O240" s="73">
        <v>0</v>
      </c>
      <c r="P240" s="25"/>
      <c r="Q240" s="44"/>
      <c r="R240" s="44"/>
      <c r="S240" s="44"/>
    </row>
    <row r="241" spans="1:19" s="22" customFormat="1">
      <c r="A241" s="129" t="s">
        <v>71</v>
      </c>
      <c r="B241" s="73">
        <v>0</v>
      </c>
      <c r="C241" s="73">
        <v>0</v>
      </c>
      <c r="D241" s="73">
        <v>0</v>
      </c>
      <c r="E241" s="73">
        <v>0</v>
      </c>
      <c r="F241" s="73">
        <v>0</v>
      </c>
      <c r="G241" s="73">
        <v>0</v>
      </c>
      <c r="H241" s="73">
        <v>0</v>
      </c>
      <c r="I241" s="73">
        <v>0</v>
      </c>
      <c r="J241" s="73">
        <v>0</v>
      </c>
      <c r="K241" s="73">
        <v>0</v>
      </c>
      <c r="L241" s="73">
        <v>0</v>
      </c>
      <c r="M241" s="73">
        <v>1</v>
      </c>
      <c r="N241" s="73">
        <v>0</v>
      </c>
      <c r="O241" s="73">
        <v>0</v>
      </c>
      <c r="P241" s="25"/>
      <c r="Q241" s="44"/>
      <c r="R241" s="44"/>
      <c r="S241" s="44"/>
    </row>
    <row r="242" spans="1:19" s="22" customFormat="1">
      <c r="A242" s="29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44"/>
      <c r="R242" s="44"/>
      <c r="S242" s="44"/>
    </row>
    <row r="243" spans="1:19" s="22" customFormat="1">
      <c r="A243" s="131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44"/>
      <c r="R243" s="44"/>
      <c r="S243" s="44"/>
    </row>
    <row r="244" spans="1:19" s="22" customFormat="1" ht="16.5" customHeight="1">
      <c r="A244" s="172" t="s">
        <v>324</v>
      </c>
      <c r="B244" s="170" t="s">
        <v>137</v>
      </c>
      <c r="C244" s="170"/>
      <c r="D244" s="170" t="s">
        <v>138</v>
      </c>
      <c r="E244" s="170"/>
      <c r="F244" s="170" t="s">
        <v>139</v>
      </c>
      <c r="G244" s="170"/>
      <c r="H244" s="170" t="s">
        <v>140</v>
      </c>
      <c r="I244" s="170"/>
      <c r="J244" s="170" t="s">
        <v>141</v>
      </c>
      <c r="K244" s="170"/>
      <c r="L244" s="170" t="s">
        <v>142</v>
      </c>
      <c r="M244" s="170"/>
      <c r="N244" s="170" t="s">
        <v>143</v>
      </c>
      <c r="O244" s="170"/>
      <c r="P244" s="25"/>
      <c r="Q244" s="44"/>
      <c r="R244" s="44"/>
      <c r="S244" s="44"/>
    </row>
    <row r="245" spans="1:19" s="22" customFormat="1">
      <c r="A245" s="173"/>
      <c r="B245" s="69" t="s">
        <v>3</v>
      </c>
      <c r="C245" s="69" t="s">
        <v>4</v>
      </c>
      <c r="D245" s="69" t="s">
        <v>3</v>
      </c>
      <c r="E245" s="69" t="s">
        <v>4</v>
      </c>
      <c r="F245" s="69" t="s">
        <v>3</v>
      </c>
      <c r="G245" s="69" t="s">
        <v>4</v>
      </c>
      <c r="H245" s="69" t="s">
        <v>3</v>
      </c>
      <c r="I245" s="69" t="s">
        <v>4</v>
      </c>
      <c r="J245" s="69" t="s">
        <v>3</v>
      </c>
      <c r="K245" s="69" t="s">
        <v>4</v>
      </c>
      <c r="L245" s="69" t="s">
        <v>3</v>
      </c>
      <c r="M245" s="69" t="s">
        <v>4</v>
      </c>
      <c r="N245" s="69" t="s">
        <v>3</v>
      </c>
      <c r="O245" s="69" t="s">
        <v>4</v>
      </c>
      <c r="P245" s="33"/>
      <c r="Q245" s="45"/>
      <c r="R245" s="44"/>
      <c r="S245" s="44"/>
    </row>
    <row r="246" spans="1:19" s="22" customFormat="1">
      <c r="A246" s="129" t="s">
        <v>55</v>
      </c>
      <c r="B246" s="71">
        <v>2</v>
      </c>
      <c r="C246" s="71">
        <v>2</v>
      </c>
      <c r="D246" s="71">
        <v>8</v>
      </c>
      <c r="E246" s="71">
        <v>1</v>
      </c>
      <c r="F246" s="71">
        <v>62</v>
      </c>
      <c r="G246" s="71">
        <v>49</v>
      </c>
      <c r="H246" s="71">
        <v>1</v>
      </c>
      <c r="I246" s="71">
        <v>1</v>
      </c>
      <c r="J246" s="71">
        <v>5</v>
      </c>
      <c r="K246" s="71">
        <v>8</v>
      </c>
      <c r="L246" s="71">
        <v>1</v>
      </c>
      <c r="M246" s="71">
        <v>0</v>
      </c>
      <c r="N246" s="71">
        <v>5</v>
      </c>
      <c r="O246" s="71">
        <v>1</v>
      </c>
      <c r="P246" s="25"/>
      <c r="Q246" s="44"/>
      <c r="R246" s="44"/>
      <c r="S246" s="44"/>
    </row>
    <row r="247" spans="1:19" s="22" customFormat="1" ht="16.5" customHeight="1">
      <c r="A247" s="129" t="s">
        <v>56</v>
      </c>
      <c r="B247" s="73">
        <v>0</v>
      </c>
      <c r="C247" s="73">
        <v>0</v>
      </c>
      <c r="D247" s="73">
        <v>0</v>
      </c>
      <c r="E247" s="73">
        <v>0</v>
      </c>
      <c r="F247" s="73">
        <v>0</v>
      </c>
      <c r="G247" s="73">
        <v>0</v>
      </c>
      <c r="H247" s="73">
        <v>0</v>
      </c>
      <c r="I247" s="73">
        <v>0</v>
      </c>
      <c r="J247" s="73">
        <v>0</v>
      </c>
      <c r="K247" s="73">
        <v>0</v>
      </c>
      <c r="L247" s="73">
        <v>0</v>
      </c>
      <c r="M247" s="73">
        <v>0</v>
      </c>
      <c r="N247" s="73">
        <v>0</v>
      </c>
      <c r="O247" s="73">
        <v>0</v>
      </c>
      <c r="P247" s="25"/>
      <c r="Q247" s="44"/>
      <c r="R247" s="44"/>
      <c r="S247" s="44"/>
    </row>
    <row r="248" spans="1:19" s="22" customFormat="1">
      <c r="A248" s="129" t="s">
        <v>57</v>
      </c>
      <c r="B248" s="73">
        <v>1</v>
      </c>
      <c r="C248" s="73">
        <v>1</v>
      </c>
      <c r="D248" s="73">
        <v>1</v>
      </c>
      <c r="E248" s="73">
        <v>0</v>
      </c>
      <c r="F248" s="73">
        <v>19</v>
      </c>
      <c r="G248" s="73">
        <v>4</v>
      </c>
      <c r="H248" s="73">
        <v>0</v>
      </c>
      <c r="I248" s="73">
        <v>0</v>
      </c>
      <c r="J248" s="73">
        <v>0</v>
      </c>
      <c r="K248" s="73">
        <v>1</v>
      </c>
      <c r="L248" s="73">
        <v>0</v>
      </c>
      <c r="M248" s="73">
        <v>0</v>
      </c>
      <c r="N248" s="73">
        <v>0</v>
      </c>
      <c r="O248" s="73">
        <v>0</v>
      </c>
      <c r="P248" s="25"/>
      <c r="Q248" s="44"/>
      <c r="R248" s="44"/>
      <c r="S248" s="44"/>
    </row>
    <row r="249" spans="1:19" s="22" customFormat="1">
      <c r="A249" s="129" t="s">
        <v>58</v>
      </c>
      <c r="B249" s="73">
        <v>0</v>
      </c>
      <c r="C249" s="73">
        <v>1</v>
      </c>
      <c r="D249" s="73">
        <v>1</v>
      </c>
      <c r="E249" s="73">
        <v>0</v>
      </c>
      <c r="F249" s="73">
        <v>10</v>
      </c>
      <c r="G249" s="73">
        <v>1</v>
      </c>
      <c r="H249" s="73">
        <v>0</v>
      </c>
      <c r="I249" s="73">
        <v>0</v>
      </c>
      <c r="J249" s="73">
        <v>0</v>
      </c>
      <c r="K249" s="73">
        <v>0</v>
      </c>
      <c r="L249" s="73">
        <v>0</v>
      </c>
      <c r="M249" s="73">
        <v>0</v>
      </c>
      <c r="N249" s="73">
        <v>0</v>
      </c>
      <c r="O249" s="73">
        <v>0</v>
      </c>
      <c r="P249" s="25"/>
      <c r="Q249" s="44"/>
      <c r="R249" s="44"/>
      <c r="S249" s="44"/>
    </row>
    <row r="250" spans="1:19" s="22" customFormat="1">
      <c r="A250" s="129" t="s">
        <v>59</v>
      </c>
      <c r="B250" s="73">
        <v>0</v>
      </c>
      <c r="C250" s="73">
        <v>0</v>
      </c>
      <c r="D250" s="73">
        <v>0</v>
      </c>
      <c r="E250" s="73">
        <v>0</v>
      </c>
      <c r="F250" s="73">
        <v>0</v>
      </c>
      <c r="G250" s="73">
        <v>0</v>
      </c>
      <c r="H250" s="73">
        <v>0</v>
      </c>
      <c r="I250" s="73">
        <v>0</v>
      </c>
      <c r="J250" s="73">
        <v>0</v>
      </c>
      <c r="K250" s="73">
        <v>0</v>
      </c>
      <c r="L250" s="73">
        <v>0</v>
      </c>
      <c r="M250" s="73">
        <v>0</v>
      </c>
      <c r="N250" s="73">
        <v>0</v>
      </c>
      <c r="O250" s="73">
        <v>0</v>
      </c>
      <c r="P250" s="25"/>
      <c r="Q250" s="44"/>
      <c r="R250" s="44"/>
      <c r="S250" s="44"/>
    </row>
    <row r="251" spans="1:19" s="22" customFormat="1">
      <c r="A251" s="129" t="s">
        <v>60</v>
      </c>
      <c r="B251" s="73">
        <v>0</v>
      </c>
      <c r="C251" s="73">
        <v>0</v>
      </c>
      <c r="D251" s="73">
        <v>0</v>
      </c>
      <c r="E251" s="73">
        <v>0</v>
      </c>
      <c r="F251" s="73">
        <v>0</v>
      </c>
      <c r="G251" s="73">
        <v>0</v>
      </c>
      <c r="H251" s="73">
        <v>0</v>
      </c>
      <c r="I251" s="73">
        <v>0</v>
      </c>
      <c r="J251" s="73">
        <v>0</v>
      </c>
      <c r="K251" s="73">
        <v>0</v>
      </c>
      <c r="L251" s="73">
        <v>0</v>
      </c>
      <c r="M251" s="73">
        <v>0</v>
      </c>
      <c r="N251" s="73">
        <v>0</v>
      </c>
      <c r="O251" s="73">
        <v>0</v>
      </c>
      <c r="P251" s="25"/>
      <c r="Q251" s="44"/>
      <c r="R251" s="44"/>
      <c r="S251" s="44"/>
    </row>
    <row r="252" spans="1:19" s="22" customFormat="1">
      <c r="A252" s="129" t="s">
        <v>61</v>
      </c>
      <c r="B252" s="73">
        <v>0</v>
      </c>
      <c r="C252" s="73">
        <v>0</v>
      </c>
      <c r="D252" s="73">
        <v>0</v>
      </c>
      <c r="E252" s="73">
        <v>0</v>
      </c>
      <c r="F252" s="73">
        <v>0</v>
      </c>
      <c r="G252" s="73">
        <v>1</v>
      </c>
      <c r="H252" s="73">
        <v>0</v>
      </c>
      <c r="I252" s="73">
        <v>0</v>
      </c>
      <c r="J252" s="73">
        <v>0</v>
      </c>
      <c r="K252" s="73">
        <v>0</v>
      </c>
      <c r="L252" s="73">
        <v>0</v>
      </c>
      <c r="M252" s="73">
        <v>0</v>
      </c>
      <c r="N252" s="73">
        <v>0</v>
      </c>
      <c r="O252" s="73">
        <v>0</v>
      </c>
      <c r="P252" s="25"/>
      <c r="Q252" s="44"/>
      <c r="R252" s="44"/>
      <c r="S252" s="44"/>
    </row>
    <row r="253" spans="1:19" s="22" customFormat="1">
      <c r="A253" s="129" t="s">
        <v>62</v>
      </c>
      <c r="B253" s="73">
        <v>1</v>
      </c>
      <c r="C253" s="73">
        <v>0</v>
      </c>
      <c r="D253" s="73">
        <v>0</v>
      </c>
      <c r="E253" s="73">
        <v>0</v>
      </c>
      <c r="F253" s="73">
        <v>7</v>
      </c>
      <c r="G253" s="73">
        <v>6</v>
      </c>
      <c r="H253" s="73">
        <v>0</v>
      </c>
      <c r="I253" s="73">
        <v>0</v>
      </c>
      <c r="J253" s="73">
        <v>0</v>
      </c>
      <c r="K253" s="73">
        <v>0</v>
      </c>
      <c r="L253" s="73">
        <v>0</v>
      </c>
      <c r="M253" s="73">
        <v>0</v>
      </c>
      <c r="N253" s="73">
        <v>0</v>
      </c>
      <c r="O253" s="73">
        <v>0</v>
      </c>
      <c r="P253" s="25"/>
      <c r="Q253" s="44"/>
      <c r="R253" s="44"/>
      <c r="S253" s="44"/>
    </row>
    <row r="254" spans="1:19" s="22" customFormat="1">
      <c r="A254" s="129" t="s">
        <v>63</v>
      </c>
      <c r="B254" s="73">
        <v>0</v>
      </c>
      <c r="C254" s="73">
        <v>0</v>
      </c>
      <c r="D254" s="73">
        <v>0</v>
      </c>
      <c r="E254" s="73">
        <v>0</v>
      </c>
      <c r="F254" s="73">
        <v>0</v>
      </c>
      <c r="G254" s="73">
        <v>0</v>
      </c>
      <c r="H254" s="73">
        <v>0</v>
      </c>
      <c r="I254" s="73">
        <v>0</v>
      </c>
      <c r="J254" s="73">
        <v>0</v>
      </c>
      <c r="K254" s="73">
        <v>0</v>
      </c>
      <c r="L254" s="73">
        <v>0</v>
      </c>
      <c r="M254" s="73">
        <v>0</v>
      </c>
      <c r="N254" s="73">
        <v>0</v>
      </c>
      <c r="O254" s="73">
        <v>0</v>
      </c>
      <c r="P254" s="25"/>
      <c r="Q254" s="44"/>
      <c r="R254" s="44"/>
      <c r="S254" s="44"/>
    </row>
    <row r="255" spans="1:19" s="22" customFormat="1">
      <c r="A255" s="129" t="s">
        <v>64</v>
      </c>
      <c r="B255" s="73">
        <v>0</v>
      </c>
      <c r="C255" s="73">
        <v>0</v>
      </c>
      <c r="D255" s="73">
        <v>0</v>
      </c>
      <c r="E255" s="73">
        <v>0</v>
      </c>
      <c r="F255" s="73">
        <v>0</v>
      </c>
      <c r="G255" s="73">
        <v>0</v>
      </c>
      <c r="H255" s="73">
        <v>0</v>
      </c>
      <c r="I255" s="73">
        <v>0</v>
      </c>
      <c r="J255" s="73">
        <v>0</v>
      </c>
      <c r="K255" s="73">
        <v>0</v>
      </c>
      <c r="L255" s="73">
        <v>0</v>
      </c>
      <c r="M255" s="73">
        <v>0</v>
      </c>
      <c r="N255" s="73">
        <v>0</v>
      </c>
      <c r="O255" s="73">
        <v>0</v>
      </c>
      <c r="P255" s="25"/>
      <c r="Q255" s="44"/>
      <c r="R255" s="44"/>
      <c r="S255" s="44"/>
    </row>
    <row r="256" spans="1:19" s="22" customFormat="1">
      <c r="A256" s="129" t="s">
        <v>8</v>
      </c>
      <c r="B256" s="73">
        <v>0</v>
      </c>
      <c r="C256" s="73">
        <v>0</v>
      </c>
      <c r="D256" s="73">
        <v>0</v>
      </c>
      <c r="E256" s="73">
        <v>0</v>
      </c>
      <c r="F256" s="73">
        <v>0</v>
      </c>
      <c r="G256" s="73">
        <v>0</v>
      </c>
      <c r="H256" s="73">
        <v>0</v>
      </c>
      <c r="I256" s="73">
        <v>0</v>
      </c>
      <c r="J256" s="73">
        <v>0</v>
      </c>
      <c r="K256" s="73">
        <v>0</v>
      </c>
      <c r="L256" s="73">
        <v>0</v>
      </c>
      <c r="M256" s="73">
        <v>0</v>
      </c>
      <c r="N256" s="73">
        <v>0</v>
      </c>
      <c r="O256" s="73">
        <v>0</v>
      </c>
      <c r="P256" s="25"/>
      <c r="Q256" s="44"/>
      <c r="R256" s="44"/>
      <c r="S256" s="44"/>
    </row>
    <row r="257" spans="1:19" s="22" customFormat="1">
      <c r="A257" s="129" t="s">
        <v>9</v>
      </c>
      <c r="B257" s="73">
        <v>0</v>
      </c>
      <c r="C257" s="73">
        <v>0</v>
      </c>
      <c r="D257" s="73">
        <v>0</v>
      </c>
      <c r="E257" s="73">
        <v>0</v>
      </c>
      <c r="F257" s="73">
        <v>0</v>
      </c>
      <c r="G257" s="73">
        <v>0</v>
      </c>
      <c r="H257" s="73">
        <v>0</v>
      </c>
      <c r="I257" s="73">
        <v>0</v>
      </c>
      <c r="J257" s="73">
        <v>0</v>
      </c>
      <c r="K257" s="73">
        <v>0</v>
      </c>
      <c r="L257" s="73">
        <v>0</v>
      </c>
      <c r="M257" s="73">
        <v>0</v>
      </c>
      <c r="N257" s="73">
        <v>1</v>
      </c>
      <c r="O257" s="73">
        <v>0</v>
      </c>
      <c r="P257" s="25"/>
      <c r="Q257" s="44"/>
      <c r="R257" s="44"/>
      <c r="S257" s="44"/>
    </row>
    <row r="258" spans="1:19" s="22" customFormat="1">
      <c r="A258" s="130" t="s">
        <v>277</v>
      </c>
      <c r="B258" s="73">
        <v>0</v>
      </c>
      <c r="C258" s="73">
        <v>0</v>
      </c>
      <c r="D258" s="73">
        <v>0</v>
      </c>
      <c r="E258" s="73">
        <v>0</v>
      </c>
      <c r="F258" s="73">
        <v>0</v>
      </c>
      <c r="G258" s="73">
        <v>0</v>
      </c>
      <c r="H258" s="73">
        <v>0</v>
      </c>
      <c r="I258" s="73">
        <v>0</v>
      </c>
      <c r="J258" s="73">
        <v>0</v>
      </c>
      <c r="K258" s="73">
        <v>0</v>
      </c>
      <c r="L258" s="73">
        <v>0</v>
      </c>
      <c r="M258" s="73">
        <v>0</v>
      </c>
      <c r="N258" s="73">
        <v>0</v>
      </c>
      <c r="O258" s="73">
        <v>0</v>
      </c>
      <c r="P258" s="25"/>
      <c r="Q258" s="44"/>
      <c r="R258" s="44"/>
      <c r="S258" s="44"/>
    </row>
    <row r="259" spans="1:19" s="22" customFormat="1">
      <c r="A259" s="130" t="s">
        <v>278</v>
      </c>
      <c r="B259" s="73">
        <v>0</v>
      </c>
      <c r="C259" s="73">
        <v>0</v>
      </c>
      <c r="D259" s="73">
        <v>0</v>
      </c>
      <c r="E259" s="73">
        <v>0</v>
      </c>
      <c r="F259" s="73">
        <v>0</v>
      </c>
      <c r="G259" s="73">
        <v>0</v>
      </c>
      <c r="H259" s="73">
        <v>0</v>
      </c>
      <c r="I259" s="73">
        <v>0</v>
      </c>
      <c r="J259" s="73">
        <v>0</v>
      </c>
      <c r="K259" s="73">
        <v>0</v>
      </c>
      <c r="L259" s="73">
        <v>0</v>
      </c>
      <c r="M259" s="73">
        <v>0</v>
      </c>
      <c r="N259" s="73">
        <v>0</v>
      </c>
      <c r="O259" s="73">
        <v>0</v>
      </c>
      <c r="P259" s="25"/>
      <c r="Q259" s="44"/>
      <c r="R259" s="44"/>
      <c r="S259" s="44"/>
    </row>
    <row r="260" spans="1:19" s="22" customFormat="1">
      <c r="A260" s="130" t="s">
        <v>279</v>
      </c>
      <c r="B260" s="73">
        <v>0</v>
      </c>
      <c r="C260" s="73">
        <v>0</v>
      </c>
      <c r="D260" s="73">
        <v>0</v>
      </c>
      <c r="E260" s="73">
        <v>0</v>
      </c>
      <c r="F260" s="73">
        <v>0</v>
      </c>
      <c r="G260" s="73">
        <v>0</v>
      </c>
      <c r="H260" s="73">
        <v>0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25"/>
      <c r="Q260" s="44"/>
      <c r="R260" s="44"/>
      <c r="S260" s="44"/>
    </row>
    <row r="261" spans="1:19" s="22" customFormat="1">
      <c r="A261" s="130" t="s">
        <v>280</v>
      </c>
      <c r="B261" s="73">
        <v>0</v>
      </c>
      <c r="C261" s="73">
        <v>0</v>
      </c>
      <c r="D261" s="73">
        <v>0</v>
      </c>
      <c r="E261" s="73">
        <v>0</v>
      </c>
      <c r="F261" s="73">
        <v>0</v>
      </c>
      <c r="G261" s="73">
        <v>0</v>
      </c>
      <c r="H261" s="73">
        <v>0</v>
      </c>
      <c r="I261" s="73">
        <v>0</v>
      </c>
      <c r="J261" s="73">
        <v>0</v>
      </c>
      <c r="K261" s="73">
        <v>0</v>
      </c>
      <c r="L261" s="73">
        <v>0</v>
      </c>
      <c r="M261" s="73">
        <v>0</v>
      </c>
      <c r="N261" s="73">
        <v>0</v>
      </c>
      <c r="O261" s="73">
        <v>0</v>
      </c>
      <c r="P261" s="25"/>
      <c r="Q261" s="44"/>
      <c r="R261" s="44"/>
      <c r="S261" s="44"/>
    </row>
    <row r="262" spans="1:19" s="22" customFormat="1">
      <c r="A262" s="130" t="s">
        <v>281</v>
      </c>
      <c r="B262" s="73">
        <v>0</v>
      </c>
      <c r="C262" s="73">
        <v>0</v>
      </c>
      <c r="D262" s="73">
        <v>0</v>
      </c>
      <c r="E262" s="73">
        <v>0</v>
      </c>
      <c r="F262" s="73">
        <v>0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P262" s="25"/>
      <c r="Q262" s="44"/>
      <c r="R262" s="44"/>
      <c r="S262" s="44"/>
    </row>
    <row r="263" spans="1:19" s="22" customFormat="1">
      <c r="A263" s="130" t="s">
        <v>282</v>
      </c>
      <c r="B263" s="73">
        <v>0</v>
      </c>
      <c r="C263" s="73">
        <v>0</v>
      </c>
      <c r="D263" s="73">
        <v>0</v>
      </c>
      <c r="E263" s="73">
        <v>0</v>
      </c>
      <c r="F263" s="73">
        <v>0</v>
      </c>
      <c r="G263" s="73">
        <v>0</v>
      </c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73">
        <v>0</v>
      </c>
      <c r="N263" s="73">
        <v>0</v>
      </c>
      <c r="O263" s="73">
        <v>0</v>
      </c>
      <c r="P263" s="25"/>
      <c r="Q263" s="44"/>
      <c r="R263" s="44"/>
      <c r="S263" s="44"/>
    </row>
    <row r="264" spans="1:19" s="22" customFormat="1">
      <c r="A264" s="130" t="s">
        <v>283</v>
      </c>
      <c r="B264" s="73">
        <v>0</v>
      </c>
      <c r="C264" s="73">
        <v>0</v>
      </c>
      <c r="D264" s="73">
        <v>0</v>
      </c>
      <c r="E264" s="73">
        <v>0</v>
      </c>
      <c r="F264" s="73">
        <v>0</v>
      </c>
      <c r="G264" s="73">
        <v>0</v>
      </c>
      <c r="H264" s="73">
        <v>0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P264" s="25"/>
      <c r="Q264" s="44"/>
      <c r="R264" s="44"/>
      <c r="S264" s="44"/>
    </row>
    <row r="265" spans="1:19" s="22" customFormat="1">
      <c r="A265" s="129" t="s">
        <v>65</v>
      </c>
      <c r="B265" s="73">
        <v>0</v>
      </c>
      <c r="C265" s="73">
        <v>0</v>
      </c>
      <c r="D265" s="73">
        <v>0</v>
      </c>
      <c r="E265" s="73">
        <v>0</v>
      </c>
      <c r="F265" s="73">
        <v>0</v>
      </c>
      <c r="G265" s="73">
        <v>0</v>
      </c>
      <c r="H265" s="73">
        <v>0</v>
      </c>
      <c r="I265" s="73">
        <v>0</v>
      </c>
      <c r="J265" s="73">
        <v>0</v>
      </c>
      <c r="K265" s="73">
        <v>0</v>
      </c>
      <c r="L265" s="73">
        <v>0</v>
      </c>
      <c r="M265" s="73">
        <v>0</v>
      </c>
      <c r="N265" s="73">
        <v>0</v>
      </c>
      <c r="O265" s="73">
        <v>0</v>
      </c>
      <c r="P265" s="25"/>
      <c r="Q265" s="44"/>
      <c r="R265" s="44"/>
      <c r="S265" s="44"/>
    </row>
    <row r="266" spans="1:19" s="22" customFormat="1">
      <c r="A266" s="129" t="s">
        <v>66</v>
      </c>
      <c r="B266" s="73">
        <v>0</v>
      </c>
      <c r="C266" s="73">
        <v>0</v>
      </c>
      <c r="D266" s="73">
        <v>5</v>
      </c>
      <c r="E266" s="73">
        <v>1</v>
      </c>
      <c r="F266" s="73">
        <v>25</v>
      </c>
      <c r="G266" s="73">
        <v>17</v>
      </c>
      <c r="H266" s="73">
        <v>1</v>
      </c>
      <c r="I266" s="73">
        <v>0</v>
      </c>
      <c r="J266" s="73">
        <v>5</v>
      </c>
      <c r="K266" s="73">
        <v>5</v>
      </c>
      <c r="L266" s="73">
        <v>1</v>
      </c>
      <c r="M266" s="73">
        <v>0</v>
      </c>
      <c r="N266" s="73">
        <v>3</v>
      </c>
      <c r="O266" s="73">
        <v>1</v>
      </c>
      <c r="P266" s="25"/>
      <c r="Q266" s="44"/>
      <c r="R266" s="44"/>
      <c r="S266" s="44"/>
    </row>
    <row r="267" spans="1:19" s="22" customFormat="1">
      <c r="A267" s="129" t="s">
        <v>67</v>
      </c>
      <c r="B267" s="73">
        <v>0</v>
      </c>
      <c r="C267" s="73">
        <v>0</v>
      </c>
      <c r="D267" s="73">
        <v>1</v>
      </c>
      <c r="E267" s="73">
        <v>0</v>
      </c>
      <c r="F267" s="73">
        <v>1</v>
      </c>
      <c r="G267" s="73">
        <v>1</v>
      </c>
      <c r="H267" s="73">
        <v>0</v>
      </c>
      <c r="I267" s="73">
        <v>0</v>
      </c>
      <c r="J267" s="73">
        <v>0</v>
      </c>
      <c r="K267" s="73">
        <v>0</v>
      </c>
      <c r="L267" s="73">
        <v>0</v>
      </c>
      <c r="M267" s="73">
        <v>0</v>
      </c>
      <c r="N267" s="73">
        <v>1</v>
      </c>
      <c r="O267" s="73">
        <v>0</v>
      </c>
      <c r="P267" s="25"/>
      <c r="Q267" s="44"/>
      <c r="R267" s="44"/>
      <c r="S267" s="44"/>
    </row>
    <row r="268" spans="1:19" s="22" customFormat="1">
      <c r="A268" s="129" t="s">
        <v>68</v>
      </c>
      <c r="B268" s="73">
        <v>0</v>
      </c>
      <c r="C268" s="73">
        <v>0</v>
      </c>
      <c r="D268" s="73">
        <v>0</v>
      </c>
      <c r="E268" s="73">
        <v>0</v>
      </c>
      <c r="F268" s="73">
        <v>0</v>
      </c>
      <c r="G268" s="73">
        <v>15</v>
      </c>
      <c r="H268" s="73">
        <v>0</v>
      </c>
      <c r="I268" s="73">
        <v>1</v>
      </c>
      <c r="J268" s="73">
        <v>0</v>
      </c>
      <c r="K268" s="73">
        <v>1</v>
      </c>
      <c r="L268" s="73">
        <v>0</v>
      </c>
      <c r="M268" s="73">
        <v>0</v>
      </c>
      <c r="N268" s="73">
        <v>0</v>
      </c>
      <c r="O268" s="73">
        <v>0</v>
      </c>
      <c r="P268" s="25"/>
      <c r="Q268" s="44"/>
      <c r="R268" s="44"/>
      <c r="S268" s="44"/>
    </row>
    <row r="269" spans="1:19" s="22" customFormat="1">
      <c r="A269" s="129" t="s">
        <v>69</v>
      </c>
      <c r="B269" s="73">
        <v>0</v>
      </c>
      <c r="C269" s="73">
        <v>0</v>
      </c>
      <c r="D269" s="73">
        <v>0</v>
      </c>
      <c r="E269" s="73">
        <v>0</v>
      </c>
      <c r="F269" s="73">
        <v>0</v>
      </c>
      <c r="G269" s="73">
        <v>3</v>
      </c>
      <c r="H269" s="73">
        <v>0</v>
      </c>
      <c r="I269" s="73">
        <v>0</v>
      </c>
      <c r="J269" s="73">
        <v>0</v>
      </c>
      <c r="K269" s="73">
        <v>1</v>
      </c>
      <c r="L269" s="73">
        <v>0</v>
      </c>
      <c r="M269" s="73">
        <v>0</v>
      </c>
      <c r="N269" s="73">
        <v>0</v>
      </c>
      <c r="O269" s="73">
        <v>0</v>
      </c>
      <c r="P269" s="25"/>
      <c r="Q269" s="44"/>
      <c r="R269" s="44"/>
      <c r="S269" s="44"/>
    </row>
    <row r="270" spans="1:19" s="22" customFormat="1">
      <c r="A270" s="129" t="s">
        <v>70</v>
      </c>
      <c r="B270" s="73">
        <v>0</v>
      </c>
      <c r="C270" s="73">
        <v>0</v>
      </c>
      <c r="D270" s="73">
        <v>0</v>
      </c>
      <c r="E270" s="73">
        <v>0</v>
      </c>
      <c r="F270" s="73">
        <v>0</v>
      </c>
      <c r="G270" s="73">
        <v>1</v>
      </c>
      <c r="H270" s="73">
        <v>0</v>
      </c>
      <c r="I270" s="73">
        <v>0</v>
      </c>
      <c r="J270" s="73">
        <v>0</v>
      </c>
      <c r="K270" s="73">
        <v>0</v>
      </c>
      <c r="L270" s="73">
        <v>0</v>
      </c>
      <c r="M270" s="73">
        <v>0</v>
      </c>
      <c r="N270" s="73">
        <v>0</v>
      </c>
      <c r="O270" s="73">
        <v>0</v>
      </c>
      <c r="P270" s="25"/>
      <c r="Q270" s="44"/>
      <c r="R270" s="44"/>
      <c r="S270" s="44"/>
    </row>
    <row r="271" spans="1:19" s="22" customFormat="1">
      <c r="A271" s="129" t="s">
        <v>71</v>
      </c>
      <c r="B271" s="73">
        <v>0</v>
      </c>
      <c r="C271" s="73">
        <v>0</v>
      </c>
      <c r="D271" s="73">
        <v>0</v>
      </c>
      <c r="E271" s="73">
        <v>0</v>
      </c>
      <c r="F271" s="73">
        <v>0</v>
      </c>
      <c r="G271" s="73">
        <v>0</v>
      </c>
      <c r="H271" s="73">
        <v>0</v>
      </c>
      <c r="I271" s="73">
        <v>0</v>
      </c>
      <c r="J271" s="73">
        <v>0</v>
      </c>
      <c r="K271" s="73">
        <v>0</v>
      </c>
      <c r="L271" s="73">
        <v>0</v>
      </c>
      <c r="M271" s="73">
        <v>0</v>
      </c>
      <c r="N271" s="73">
        <v>0</v>
      </c>
      <c r="O271" s="73">
        <v>0</v>
      </c>
      <c r="P271" s="25"/>
      <c r="Q271" s="44"/>
      <c r="R271" s="44"/>
      <c r="S271" s="44"/>
    </row>
    <row r="272" spans="1:19" s="22" customFormat="1">
      <c r="A272" s="29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44"/>
      <c r="R272" s="44"/>
      <c r="S272" s="44"/>
    </row>
    <row r="273" spans="1:19" s="22" customFormat="1">
      <c r="A273" s="131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44"/>
      <c r="R273" s="44"/>
      <c r="S273" s="44"/>
    </row>
    <row r="274" spans="1:19" s="22" customFormat="1" ht="16.5" customHeight="1">
      <c r="A274" s="172" t="s">
        <v>324</v>
      </c>
      <c r="B274" s="170" t="s">
        <v>144</v>
      </c>
      <c r="C274" s="170"/>
      <c r="D274" s="170" t="s">
        <v>146</v>
      </c>
      <c r="E274" s="170"/>
      <c r="F274" s="170" t="s">
        <v>147</v>
      </c>
      <c r="G274" s="170"/>
      <c r="H274" s="170" t="s">
        <v>148</v>
      </c>
      <c r="I274" s="170"/>
      <c r="J274" s="170" t="s">
        <v>149</v>
      </c>
      <c r="K274" s="170"/>
      <c r="L274" s="170" t="s">
        <v>150</v>
      </c>
      <c r="M274" s="170"/>
      <c r="N274" s="170" t="s">
        <v>151</v>
      </c>
      <c r="O274" s="170"/>
      <c r="P274" s="25"/>
      <c r="Q274" s="44"/>
      <c r="R274" s="44"/>
      <c r="S274" s="44"/>
    </row>
    <row r="275" spans="1:19" s="22" customFormat="1">
      <c r="A275" s="173"/>
      <c r="B275" s="69" t="s">
        <v>3</v>
      </c>
      <c r="C275" s="69" t="s">
        <v>4</v>
      </c>
      <c r="D275" s="69" t="s">
        <v>3</v>
      </c>
      <c r="E275" s="69" t="s">
        <v>4</v>
      </c>
      <c r="F275" s="69" t="s">
        <v>3</v>
      </c>
      <c r="G275" s="69" t="s">
        <v>4</v>
      </c>
      <c r="H275" s="69" t="s">
        <v>3</v>
      </c>
      <c r="I275" s="69" t="s">
        <v>4</v>
      </c>
      <c r="J275" s="69" t="s">
        <v>3</v>
      </c>
      <c r="K275" s="69" t="s">
        <v>4</v>
      </c>
      <c r="L275" s="69" t="s">
        <v>3</v>
      </c>
      <c r="M275" s="69" t="s">
        <v>4</v>
      </c>
      <c r="N275" s="69" t="s">
        <v>3</v>
      </c>
      <c r="O275" s="69" t="s">
        <v>4</v>
      </c>
      <c r="P275" s="33"/>
      <c r="Q275" s="45"/>
      <c r="R275" s="44"/>
      <c r="S275" s="44"/>
    </row>
    <row r="276" spans="1:19" s="22" customFormat="1">
      <c r="A276" s="129" t="s">
        <v>55</v>
      </c>
      <c r="B276" s="71">
        <v>1</v>
      </c>
      <c r="C276" s="71">
        <v>0</v>
      </c>
      <c r="D276" s="71">
        <v>1</v>
      </c>
      <c r="E276" s="71">
        <v>0</v>
      </c>
      <c r="F276" s="71">
        <v>1</v>
      </c>
      <c r="G276" s="71">
        <v>0</v>
      </c>
      <c r="H276" s="71">
        <v>2</v>
      </c>
      <c r="I276" s="71">
        <v>0</v>
      </c>
      <c r="J276" s="71">
        <v>6</v>
      </c>
      <c r="K276" s="71">
        <v>0</v>
      </c>
      <c r="L276" s="71">
        <v>2</v>
      </c>
      <c r="M276" s="71">
        <v>2</v>
      </c>
      <c r="N276" s="71">
        <v>4</v>
      </c>
      <c r="O276" s="71">
        <v>0</v>
      </c>
      <c r="P276" s="25"/>
      <c r="Q276" s="44"/>
      <c r="R276" s="44"/>
      <c r="S276" s="44"/>
    </row>
    <row r="277" spans="1:19" s="22" customFormat="1" ht="16.5" customHeight="1">
      <c r="A277" s="129" t="s">
        <v>56</v>
      </c>
      <c r="B277" s="73">
        <v>0</v>
      </c>
      <c r="C277" s="73">
        <v>0</v>
      </c>
      <c r="D277" s="73">
        <v>0</v>
      </c>
      <c r="E277" s="73">
        <v>0</v>
      </c>
      <c r="F277" s="73">
        <v>0</v>
      </c>
      <c r="G277" s="73">
        <v>0</v>
      </c>
      <c r="H277" s="73">
        <v>0</v>
      </c>
      <c r="I277" s="73">
        <v>0</v>
      </c>
      <c r="J277" s="73">
        <v>0</v>
      </c>
      <c r="K277" s="73">
        <v>0</v>
      </c>
      <c r="L277" s="73">
        <v>0</v>
      </c>
      <c r="M277" s="73">
        <v>0</v>
      </c>
      <c r="N277" s="73">
        <v>0</v>
      </c>
      <c r="O277" s="73">
        <v>0</v>
      </c>
      <c r="P277" s="25"/>
      <c r="Q277" s="44"/>
      <c r="R277" s="44"/>
      <c r="S277" s="44"/>
    </row>
    <row r="278" spans="1:19" s="22" customFormat="1">
      <c r="A278" s="129" t="s">
        <v>57</v>
      </c>
      <c r="B278" s="73">
        <v>0</v>
      </c>
      <c r="C278" s="73">
        <v>0</v>
      </c>
      <c r="D278" s="73">
        <v>0</v>
      </c>
      <c r="E278" s="73">
        <v>0</v>
      </c>
      <c r="F278" s="73">
        <v>1</v>
      </c>
      <c r="G278" s="73">
        <v>0</v>
      </c>
      <c r="H278" s="73">
        <v>0</v>
      </c>
      <c r="I278" s="73">
        <v>0</v>
      </c>
      <c r="J278" s="73">
        <v>3</v>
      </c>
      <c r="K278" s="73">
        <v>0</v>
      </c>
      <c r="L278" s="73">
        <v>0</v>
      </c>
      <c r="M278" s="73">
        <v>0</v>
      </c>
      <c r="N278" s="73">
        <v>1</v>
      </c>
      <c r="O278" s="73">
        <v>0</v>
      </c>
      <c r="P278" s="25"/>
      <c r="Q278" s="44"/>
      <c r="R278" s="44"/>
      <c r="S278" s="44"/>
    </row>
    <row r="279" spans="1:19" s="22" customFormat="1">
      <c r="A279" s="129" t="s">
        <v>58</v>
      </c>
      <c r="B279" s="73">
        <v>0</v>
      </c>
      <c r="C279" s="73">
        <v>0</v>
      </c>
      <c r="D279" s="73">
        <v>0</v>
      </c>
      <c r="E279" s="73">
        <v>0</v>
      </c>
      <c r="F279" s="73">
        <v>0</v>
      </c>
      <c r="G279" s="73">
        <v>0</v>
      </c>
      <c r="H279" s="73">
        <v>1</v>
      </c>
      <c r="I279" s="73">
        <v>0</v>
      </c>
      <c r="J279" s="73">
        <v>0</v>
      </c>
      <c r="K279" s="73">
        <v>0</v>
      </c>
      <c r="L279" s="73">
        <v>1</v>
      </c>
      <c r="M279" s="73">
        <v>0</v>
      </c>
      <c r="N279" s="73">
        <v>1</v>
      </c>
      <c r="O279" s="73">
        <v>0</v>
      </c>
      <c r="P279" s="25"/>
      <c r="Q279" s="44"/>
      <c r="R279" s="44"/>
      <c r="S279" s="44"/>
    </row>
    <row r="280" spans="1:19" s="22" customFormat="1">
      <c r="A280" s="129" t="s">
        <v>59</v>
      </c>
      <c r="B280" s="73">
        <v>0</v>
      </c>
      <c r="C280" s="73">
        <v>0</v>
      </c>
      <c r="D280" s="73">
        <v>0</v>
      </c>
      <c r="E280" s="73">
        <v>0</v>
      </c>
      <c r="F280" s="73">
        <v>0</v>
      </c>
      <c r="G280" s="73">
        <v>0</v>
      </c>
      <c r="H280" s="73">
        <v>0</v>
      </c>
      <c r="I280" s="73">
        <v>0</v>
      </c>
      <c r="J280" s="73">
        <v>0</v>
      </c>
      <c r="K280" s="73">
        <v>0</v>
      </c>
      <c r="L280" s="73">
        <v>0</v>
      </c>
      <c r="M280" s="73">
        <v>0</v>
      </c>
      <c r="N280" s="73">
        <v>0</v>
      </c>
      <c r="O280" s="73">
        <v>0</v>
      </c>
      <c r="P280" s="25"/>
      <c r="Q280" s="44"/>
      <c r="R280" s="44"/>
      <c r="S280" s="44"/>
    </row>
    <row r="281" spans="1:19" s="22" customFormat="1">
      <c r="A281" s="129" t="s">
        <v>60</v>
      </c>
      <c r="B281" s="73">
        <v>0</v>
      </c>
      <c r="C281" s="73">
        <v>0</v>
      </c>
      <c r="D281" s="73">
        <v>0</v>
      </c>
      <c r="E281" s="73">
        <v>0</v>
      </c>
      <c r="F281" s="73">
        <v>0</v>
      </c>
      <c r="G281" s="73">
        <v>0</v>
      </c>
      <c r="H281" s="73">
        <v>0</v>
      </c>
      <c r="I281" s="73">
        <v>0</v>
      </c>
      <c r="J281" s="73">
        <v>0</v>
      </c>
      <c r="K281" s="73">
        <v>0</v>
      </c>
      <c r="L281" s="73">
        <v>0</v>
      </c>
      <c r="M281" s="73">
        <v>0</v>
      </c>
      <c r="N281" s="73">
        <v>0</v>
      </c>
      <c r="O281" s="73">
        <v>0</v>
      </c>
      <c r="P281" s="25"/>
      <c r="Q281" s="44"/>
      <c r="R281" s="44"/>
      <c r="S281" s="44"/>
    </row>
    <row r="282" spans="1:19" s="22" customFormat="1">
      <c r="A282" s="129" t="s">
        <v>61</v>
      </c>
      <c r="B282" s="73">
        <v>0</v>
      </c>
      <c r="C282" s="73">
        <v>0</v>
      </c>
      <c r="D282" s="73">
        <v>0</v>
      </c>
      <c r="E282" s="73">
        <v>0</v>
      </c>
      <c r="F282" s="73">
        <v>0</v>
      </c>
      <c r="G282" s="73">
        <v>0</v>
      </c>
      <c r="H282" s="73">
        <v>0</v>
      </c>
      <c r="I282" s="73">
        <v>0</v>
      </c>
      <c r="J282" s="73">
        <v>0</v>
      </c>
      <c r="K282" s="73">
        <v>0</v>
      </c>
      <c r="L282" s="73">
        <v>0</v>
      </c>
      <c r="M282" s="73">
        <v>0</v>
      </c>
      <c r="N282" s="73">
        <v>0</v>
      </c>
      <c r="O282" s="73">
        <v>0</v>
      </c>
      <c r="P282" s="25"/>
      <c r="Q282" s="44"/>
      <c r="R282" s="44"/>
      <c r="S282" s="44"/>
    </row>
    <row r="283" spans="1:19" s="22" customFormat="1">
      <c r="A283" s="129" t="s">
        <v>62</v>
      </c>
      <c r="B283" s="73">
        <v>0</v>
      </c>
      <c r="C283" s="73">
        <v>0</v>
      </c>
      <c r="D283" s="73">
        <v>1</v>
      </c>
      <c r="E283" s="73">
        <v>0</v>
      </c>
      <c r="F283" s="73">
        <v>0</v>
      </c>
      <c r="G283" s="73">
        <v>0</v>
      </c>
      <c r="H283" s="73">
        <v>0</v>
      </c>
      <c r="I283" s="73">
        <v>0</v>
      </c>
      <c r="J283" s="73">
        <v>0</v>
      </c>
      <c r="K283" s="73">
        <v>0</v>
      </c>
      <c r="L283" s="73">
        <v>0</v>
      </c>
      <c r="M283" s="73">
        <v>0</v>
      </c>
      <c r="N283" s="73">
        <v>0</v>
      </c>
      <c r="O283" s="73">
        <v>0</v>
      </c>
      <c r="P283" s="25"/>
      <c r="Q283" s="44"/>
      <c r="R283" s="44"/>
      <c r="S283" s="44"/>
    </row>
    <row r="284" spans="1:19" s="22" customFormat="1">
      <c r="A284" s="129" t="s">
        <v>63</v>
      </c>
      <c r="B284" s="73">
        <v>0</v>
      </c>
      <c r="C284" s="73">
        <v>0</v>
      </c>
      <c r="D284" s="73">
        <v>0</v>
      </c>
      <c r="E284" s="73">
        <v>0</v>
      </c>
      <c r="F284" s="73">
        <v>0</v>
      </c>
      <c r="G284" s="73">
        <v>0</v>
      </c>
      <c r="H284" s="73">
        <v>0</v>
      </c>
      <c r="I284" s="73">
        <v>0</v>
      </c>
      <c r="J284" s="73">
        <v>0</v>
      </c>
      <c r="K284" s="73">
        <v>0</v>
      </c>
      <c r="L284" s="73">
        <v>0</v>
      </c>
      <c r="M284" s="73">
        <v>0</v>
      </c>
      <c r="N284" s="73">
        <v>0</v>
      </c>
      <c r="O284" s="73">
        <v>0</v>
      </c>
      <c r="P284" s="25"/>
      <c r="Q284" s="44"/>
      <c r="R284" s="44"/>
      <c r="S284" s="44"/>
    </row>
    <row r="285" spans="1:19" s="22" customFormat="1">
      <c r="A285" s="129" t="s">
        <v>64</v>
      </c>
      <c r="B285" s="73">
        <v>0</v>
      </c>
      <c r="C285" s="73">
        <v>0</v>
      </c>
      <c r="D285" s="73">
        <v>0</v>
      </c>
      <c r="E285" s="73">
        <v>0</v>
      </c>
      <c r="F285" s="73">
        <v>0</v>
      </c>
      <c r="G285" s="73">
        <v>0</v>
      </c>
      <c r="H285" s="73">
        <v>0</v>
      </c>
      <c r="I285" s="73">
        <v>0</v>
      </c>
      <c r="J285" s="73">
        <v>0</v>
      </c>
      <c r="K285" s="73">
        <v>0</v>
      </c>
      <c r="L285" s="73">
        <v>0</v>
      </c>
      <c r="M285" s="73">
        <v>0</v>
      </c>
      <c r="N285" s="73">
        <v>0</v>
      </c>
      <c r="O285" s="73">
        <v>0</v>
      </c>
      <c r="P285" s="25"/>
      <c r="Q285" s="44"/>
      <c r="R285" s="44"/>
      <c r="S285" s="44"/>
    </row>
    <row r="286" spans="1:19" s="22" customFormat="1">
      <c r="A286" s="129" t="s">
        <v>8</v>
      </c>
      <c r="B286" s="73">
        <v>0</v>
      </c>
      <c r="C286" s="73">
        <v>0</v>
      </c>
      <c r="D286" s="73">
        <v>0</v>
      </c>
      <c r="E286" s="73">
        <v>0</v>
      </c>
      <c r="F286" s="73">
        <v>0</v>
      </c>
      <c r="G286" s="73">
        <v>0</v>
      </c>
      <c r="H286" s="73">
        <v>0</v>
      </c>
      <c r="I286" s="73">
        <v>0</v>
      </c>
      <c r="J286" s="73">
        <v>0</v>
      </c>
      <c r="K286" s="73">
        <v>0</v>
      </c>
      <c r="L286" s="73">
        <v>0</v>
      </c>
      <c r="M286" s="73">
        <v>0</v>
      </c>
      <c r="N286" s="73">
        <v>0</v>
      </c>
      <c r="O286" s="73">
        <v>0</v>
      </c>
      <c r="P286" s="25"/>
      <c r="Q286" s="44"/>
      <c r="R286" s="44"/>
      <c r="S286" s="44"/>
    </row>
    <row r="287" spans="1:19" s="22" customFormat="1">
      <c r="A287" s="129" t="s">
        <v>9</v>
      </c>
      <c r="B287" s="73">
        <v>0</v>
      </c>
      <c r="C287" s="73">
        <v>0</v>
      </c>
      <c r="D287" s="73">
        <v>0</v>
      </c>
      <c r="E287" s="73">
        <v>0</v>
      </c>
      <c r="F287" s="73">
        <v>0</v>
      </c>
      <c r="G287" s="73">
        <v>0</v>
      </c>
      <c r="H287" s="73">
        <v>0</v>
      </c>
      <c r="I287" s="73">
        <v>0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P287" s="25"/>
      <c r="Q287" s="44"/>
      <c r="R287" s="44"/>
      <c r="S287" s="44"/>
    </row>
    <row r="288" spans="1:19" s="22" customFormat="1">
      <c r="A288" s="130" t="s">
        <v>277</v>
      </c>
      <c r="B288" s="73">
        <v>0</v>
      </c>
      <c r="C288" s="73">
        <v>0</v>
      </c>
      <c r="D288" s="73">
        <v>0</v>
      </c>
      <c r="E288" s="73">
        <v>0</v>
      </c>
      <c r="F288" s="73">
        <v>0</v>
      </c>
      <c r="G288" s="73">
        <v>0</v>
      </c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P288" s="25"/>
      <c r="Q288" s="44"/>
      <c r="R288" s="44"/>
      <c r="S288" s="44"/>
    </row>
    <row r="289" spans="1:19" s="22" customFormat="1">
      <c r="A289" s="130" t="s">
        <v>278</v>
      </c>
      <c r="B289" s="73">
        <v>0</v>
      </c>
      <c r="C289" s="73">
        <v>0</v>
      </c>
      <c r="D289" s="73">
        <v>0</v>
      </c>
      <c r="E289" s="73">
        <v>0</v>
      </c>
      <c r="F289" s="73">
        <v>0</v>
      </c>
      <c r="G289" s="73">
        <v>0</v>
      </c>
      <c r="H289" s="73">
        <v>0</v>
      </c>
      <c r="I289" s="73">
        <v>0</v>
      </c>
      <c r="J289" s="73">
        <v>0</v>
      </c>
      <c r="K289" s="73">
        <v>0</v>
      </c>
      <c r="L289" s="73">
        <v>0</v>
      </c>
      <c r="M289" s="73">
        <v>0</v>
      </c>
      <c r="N289" s="73">
        <v>0</v>
      </c>
      <c r="O289" s="73">
        <v>0</v>
      </c>
      <c r="P289" s="25"/>
      <c r="Q289" s="44"/>
      <c r="R289" s="44"/>
      <c r="S289" s="44"/>
    </row>
    <row r="290" spans="1:19" s="22" customFormat="1">
      <c r="A290" s="130" t="s">
        <v>279</v>
      </c>
      <c r="B290" s="73">
        <v>0</v>
      </c>
      <c r="C290" s="73">
        <v>0</v>
      </c>
      <c r="D290" s="73">
        <v>0</v>
      </c>
      <c r="E290" s="73">
        <v>0</v>
      </c>
      <c r="F290" s="73">
        <v>0</v>
      </c>
      <c r="G290" s="73">
        <v>0</v>
      </c>
      <c r="H290" s="73">
        <v>0</v>
      </c>
      <c r="I290" s="73">
        <v>0</v>
      </c>
      <c r="J290" s="73">
        <v>0</v>
      </c>
      <c r="K290" s="73">
        <v>0</v>
      </c>
      <c r="L290" s="73">
        <v>0</v>
      </c>
      <c r="M290" s="73">
        <v>0</v>
      </c>
      <c r="N290" s="73">
        <v>0</v>
      </c>
      <c r="O290" s="73">
        <v>0</v>
      </c>
      <c r="P290" s="25"/>
      <c r="Q290" s="44"/>
      <c r="R290" s="44"/>
      <c r="S290" s="44"/>
    </row>
    <row r="291" spans="1:19" s="22" customFormat="1">
      <c r="A291" s="130" t="s">
        <v>280</v>
      </c>
      <c r="B291" s="73">
        <v>0</v>
      </c>
      <c r="C291" s="73">
        <v>0</v>
      </c>
      <c r="D291" s="73">
        <v>0</v>
      </c>
      <c r="E291" s="73">
        <v>0</v>
      </c>
      <c r="F291" s="73">
        <v>0</v>
      </c>
      <c r="G291" s="73">
        <v>0</v>
      </c>
      <c r="H291" s="73">
        <v>0</v>
      </c>
      <c r="I291" s="73">
        <v>0</v>
      </c>
      <c r="J291" s="73">
        <v>0</v>
      </c>
      <c r="K291" s="73">
        <v>0</v>
      </c>
      <c r="L291" s="73">
        <v>0</v>
      </c>
      <c r="M291" s="73">
        <v>0</v>
      </c>
      <c r="N291" s="73">
        <v>0</v>
      </c>
      <c r="O291" s="73">
        <v>0</v>
      </c>
      <c r="P291" s="25"/>
      <c r="Q291" s="44"/>
      <c r="R291" s="44"/>
      <c r="S291" s="44"/>
    </row>
    <row r="292" spans="1:19" s="22" customFormat="1">
      <c r="A292" s="130" t="s">
        <v>281</v>
      </c>
      <c r="B292" s="73">
        <v>0</v>
      </c>
      <c r="C292" s="73">
        <v>0</v>
      </c>
      <c r="D292" s="73">
        <v>0</v>
      </c>
      <c r="E292" s="73">
        <v>0</v>
      </c>
      <c r="F292" s="73">
        <v>0</v>
      </c>
      <c r="G292" s="73">
        <v>0</v>
      </c>
      <c r="H292" s="73">
        <v>0</v>
      </c>
      <c r="I292" s="73">
        <v>0</v>
      </c>
      <c r="J292" s="73">
        <v>0</v>
      </c>
      <c r="K292" s="73">
        <v>0</v>
      </c>
      <c r="L292" s="73">
        <v>0</v>
      </c>
      <c r="M292" s="73">
        <v>0</v>
      </c>
      <c r="N292" s="73">
        <v>0</v>
      </c>
      <c r="O292" s="73">
        <v>0</v>
      </c>
      <c r="P292" s="25"/>
      <c r="Q292" s="44"/>
      <c r="R292" s="44"/>
      <c r="S292" s="44"/>
    </row>
    <row r="293" spans="1:19" s="22" customFormat="1">
      <c r="A293" s="130" t="s">
        <v>282</v>
      </c>
      <c r="B293" s="73">
        <v>0</v>
      </c>
      <c r="C293" s="73">
        <v>0</v>
      </c>
      <c r="D293" s="73">
        <v>0</v>
      </c>
      <c r="E293" s="73">
        <v>0</v>
      </c>
      <c r="F293" s="73">
        <v>0</v>
      </c>
      <c r="G293" s="73">
        <v>0</v>
      </c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P293" s="25"/>
      <c r="Q293" s="44"/>
      <c r="R293" s="44"/>
      <c r="S293" s="44"/>
    </row>
    <row r="294" spans="1:19" s="22" customFormat="1">
      <c r="A294" s="130" t="s">
        <v>283</v>
      </c>
      <c r="B294" s="73">
        <v>0</v>
      </c>
      <c r="C294" s="73">
        <v>0</v>
      </c>
      <c r="D294" s="73">
        <v>0</v>
      </c>
      <c r="E294" s="73">
        <v>0</v>
      </c>
      <c r="F294" s="73">
        <v>0</v>
      </c>
      <c r="G294" s="73">
        <v>0</v>
      </c>
      <c r="H294" s="73">
        <v>0</v>
      </c>
      <c r="I294" s="73">
        <v>0</v>
      </c>
      <c r="J294" s="73">
        <v>0</v>
      </c>
      <c r="K294" s="73">
        <v>0</v>
      </c>
      <c r="L294" s="73">
        <v>0</v>
      </c>
      <c r="M294" s="73">
        <v>0</v>
      </c>
      <c r="N294" s="73">
        <v>0</v>
      </c>
      <c r="O294" s="73">
        <v>0</v>
      </c>
      <c r="P294" s="25"/>
      <c r="Q294" s="44"/>
      <c r="R294" s="44"/>
      <c r="S294" s="44"/>
    </row>
    <row r="295" spans="1:19" s="22" customFormat="1">
      <c r="A295" s="129" t="s">
        <v>65</v>
      </c>
      <c r="B295" s="73">
        <v>0</v>
      </c>
      <c r="C295" s="73">
        <v>0</v>
      </c>
      <c r="D295" s="73">
        <v>0</v>
      </c>
      <c r="E295" s="73">
        <v>0</v>
      </c>
      <c r="F295" s="73">
        <v>0</v>
      </c>
      <c r="G295" s="73">
        <v>0</v>
      </c>
      <c r="H295" s="73">
        <v>0</v>
      </c>
      <c r="I295" s="73">
        <v>0</v>
      </c>
      <c r="J295" s="73">
        <v>0</v>
      </c>
      <c r="K295" s="73">
        <v>0</v>
      </c>
      <c r="L295" s="73">
        <v>0</v>
      </c>
      <c r="M295" s="73">
        <v>0</v>
      </c>
      <c r="N295" s="73">
        <v>0</v>
      </c>
      <c r="O295" s="73">
        <v>0</v>
      </c>
      <c r="P295" s="25"/>
      <c r="Q295" s="44"/>
      <c r="R295" s="44"/>
      <c r="S295" s="44"/>
    </row>
    <row r="296" spans="1:19" s="22" customFormat="1">
      <c r="A296" s="129" t="s">
        <v>66</v>
      </c>
      <c r="B296" s="73">
        <v>0</v>
      </c>
      <c r="C296" s="73">
        <v>0</v>
      </c>
      <c r="D296" s="73">
        <v>0</v>
      </c>
      <c r="E296" s="73">
        <v>0</v>
      </c>
      <c r="F296" s="73">
        <v>0</v>
      </c>
      <c r="G296" s="73">
        <v>0</v>
      </c>
      <c r="H296" s="73">
        <v>0</v>
      </c>
      <c r="I296" s="73">
        <v>0</v>
      </c>
      <c r="J296" s="73">
        <v>2</v>
      </c>
      <c r="K296" s="73">
        <v>0</v>
      </c>
      <c r="L296" s="73">
        <v>1</v>
      </c>
      <c r="M296" s="73">
        <v>1</v>
      </c>
      <c r="N296" s="73">
        <v>2</v>
      </c>
      <c r="O296" s="73">
        <v>0</v>
      </c>
      <c r="P296" s="25"/>
      <c r="Q296" s="44"/>
      <c r="R296" s="44"/>
      <c r="S296" s="44"/>
    </row>
    <row r="297" spans="1:19" s="22" customFormat="1">
      <c r="A297" s="129" t="s">
        <v>67</v>
      </c>
      <c r="B297" s="73">
        <v>0</v>
      </c>
      <c r="C297" s="73">
        <v>0</v>
      </c>
      <c r="D297" s="73">
        <v>0</v>
      </c>
      <c r="E297" s="73">
        <v>0</v>
      </c>
      <c r="F297" s="73">
        <v>0</v>
      </c>
      <c r="G297" s="73">
        <v>0</v>
      </c>
      <c r="H297" s="73">
        <v>1</v>
      </c>
      <c r="I297" s="73">
        <v>0</v>
      </c>
      <c r="J297" s="73">
        <v>1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P297" s="25"/>
      <c r="Q297" s="44"/>
      <c r="R297" s="44"/>
      <c r="S297" s="44"/>
    </row>
    <row r="298" spans="1:19" s="22" customFormat="1">
      <c r="A298" s="129" t="s">
        <v>68</v>
      </c>
      <c r="B298" s="73">
        <v>0</v>
      </c>
      <c r="C298" s="73">
        <v>0</v>
      </c>
      <c r="D298" s="73">
        <v>0</v>
      </c>
      <c r="E298" s="73">
        <v>0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73">
        <v>1</v>
      </c>
      <c r="N298" s="73">
        <v>0</v>
      </c>
      <c r="O298" s="73">
        <v>0</v>
      </c>
      <c r="P298" s="25"/>
      <c r="Q298" s="44"/>
      <c r="R298" s="44"/>
      <c r="S298" s="44"/>
    </row>
    <row r="299" spans="1:19" s="22" customFormat="1">
      <c r="A299" s="129" t="s">
        <v>69</v>
      </c>
      <c r="B299" s="73">
        <v>1</v>
      </c>
      <c r="C299" s="73">
        <v>0</v>
      </c>
      <c r="D299" s="73">
        <v>0</v>
      </c>
      <c r="E299" s="73">
        <v>0</v>
      </c>
      <c r="F299" s="73">
        <v>0</v>
      </c>
      <c r="G299" s="73">
        <v>0</v>
      </c>
      <c r="H299" s="73">
        <v>0</v>
      </c>
      <c r="I299" s="73">
        <v>0</v>
      </c>
      <c r="J299" s="73">
        <v>0</v>
      </c>
      <c r="K299" s="73">
        <v>0</v>
      </c>
      <c r="L299" s="73">
        <v>0</v>
      </c>
      <c r="M299" s="73">
        <v>0</v>
      </c>
      <c r="N299" s="73">
        <v>0</v>
      </c>
      <c r="O299" s="73">
        <v>0</v>
      </c>
      <c r="P299" s="25"/>
      <c r="Q299" s="44"/>
      <c r="R299" s="44"/>
      <c r="S299" s="44"/>
    </row>
    <row r="300" spans="1:19" s="22" customFormat="1">
      <c r="A300" s="129" t="s">
        <v>70</v>
      </c>
      <c r="B300" s="73">
        <v>0</v>
      </c>
      <c r="C300" s="73">
        <v>0</v>
      </c>
      <c r="D300" s="73">
        <v>0</v>
      </c>
      <c r="E300" s="73">
        <v>0</v>
      </c>
      <c r="F300" s="73">
        <v>0</v>
      </c>
      <c r="G300" s="73">
        <v>0</v>
      </c>
      <c r="H300" s="73">
        <v>0</v>
      </c>
      <c r="I300" s="73">
        <v>0</v>
      </c>
      <c r="J300" s="73">
        <v>0</v>
      </c>
      <c r="K300" s="73">
        <v>0</v>
      </c>
      <c r="L300" s="73">
        <v>0</v>
      </c>
      <c r="M300" s="73">
        <v>0</v>
      </c>
      <c r="N300" s="73">
        <v>0</v>
      </c>
      <c r="O300" s="73">
        <v>0</v>
      </c>
      <c r="P300" s="25"/>
      <c r="Q300" s="44"/>
      <c r="R300" s="44"/>
      <c r="S300" s="44"/>
    </row>
    <row r="301" spans="1:19" s="22" customFormat="1">
      <c r="A301" s="129" t="s">
        <v>71</v>
      </c>
      <c r="B301" s="73">
        <v>0</v>
      </c>
      <c r="C301" s="73">
        <v>0</v>
      </c>
      <c r="D301" s="73">
        <v>0</v>
      </c>
      <c r="E301" s="73">
        <v>0</v>
      </c>
      <c r="F301" s="73">
        <v>0</v>
      </c>
      <c r="G301" s="73">
        <v>0</v>
      </c>
      <c r="H301" s="73">
        <v>0</v>
      </c>
      <c r="I301" s="73">
        <v>0</v>
      </c>
      <c r="J301" s="73">
        <v>0</v>
      </c>
      <c r="K301" s="73">
        <v>0</v>
      </c>
      <c r="L301" s="73">
        <v>0</v>
      </c>
      <c r="M301" s="73">
        <v>0</v>
      </c>
      <c r="N301" s="73">
        <v>0</v>
      </c>
      <c r="O301" s="73">
        <v>0</v>
      </c>
      <c r="P301" s="25"/>
      <c r="Q301" s="44"/>
      <c r="R301" s="44"/>
      <c r="S301" s="44"/>
    </row>
    <row r="302" spans="1:19" s="22" customFormat="1">
      <c r="A302" s="29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44"/>
      <c r="R302" s="44"/>
      <c r="S302" s="44"/>
    </row>
    <row r="303" spans="1:19" s="22" customFormat="1">
      <c r="A303" s="131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44"/>
      <c r="R303" s="44"/>
      <c r="S303" s="44"/>
    </row>
    <row r="304" spans="1:19" s="22" customFormat="1" ht="16.5" customHeight="1">
      <c r="A304" s="172" t="s">
        <v>324</v>
      </c>
      <c r="B304" s="170" t="s">
        <v>152</v>
      </c>
      <c r="C304" s="170"/>
      <c r="D304" s="170" t="s">
        <v>153</v>
      </c>
      <c r="E304" s="170"/>
      <c r="F304" s="170" t="s">
        <v>154</v>
      </c>
      <c r="G304" s="170"/>
      <c r="H304" s="170" t="s">
        <v>156</v>
      </c>
      <c r="I304" s="170"/>
      <c r="J304" s="170" t="s">
        <v>157</v>
      </c>
      <c r="K304" s="170"/>
      <c r="L304" s="170" t="s">
        <v>159</v>
      </c>
      <c r="M304" s="170"/>
      <c r="N304" s="170" t="s">
        <v>160</v>
      </c>
      <c r="O304" s="170"/>
      <c r="P304" s="25"/>
      <c r="Q304" s="44"/>
      <c r="R304" s="44"/>
      <c r="S304" s="44"/>
    </row>
    <row r="305" spans="1:19" s="22" customFormat="1">
      <c r="A305" s="173"/>
      <c r="B305" s="69" t="s">
        <v>3</v>
      </c>
      <c r="C305" s="69" t="s">
        <v>4</v>
      </c>
      <c r="D305" s="69" t="s">
        <v>3</v>
      </c>
      <c r="E305" s="69" t="s">
        <v>4</v>
      </c>
      <c r="F305" s="69" t="s">
        <v>3</v>
      </c>
      <c r="G305" s="69" t="s">
        <v>4</v>
      </c>
      <c r="H305" s="69" t="s">
        <v>3</v>
      </c>
      <c r="I305" s="69" t="s">
        <v>4</v>
      </c>
      <c r="J305" s="69" t="s">
        <v>3</v>
      </c>
      <c r="K305" s="69" t="s">
        <v>4</v>
      </c>
      <c r="L305" s="69" t="s">
        <v>3</v>
      </c>
      <c r="M305" s="69" t="s">
        <v>4</v>
      </c>
      <c r="N305" s="69" t="s">
        <v>3</v>
      </c>
      <c r="O305" s="69" t="s">
        <v>4</v>
      </c>
      <c r="P305" s="33"/>
      <c r="Q305" s="45"/>
      <c r="R305" s="44"/>
      <c r="S305" s="44"/>
    </row>
    <row r="306" spans="1:19" s="22" customFormat="1">
      <c r="A306" s="129" t="s">
        <v>55</v>
      </c>
      <c r="B306" s="71">
        <v>1</v>
      </c>
      <c r="C306" s="71">
        <v>0</v>
      </c>
      <c r="D306" s="71">
        <v>2</v>
      </c>
      <c r="E306" s="71">
        <v>1</v>
      </c>
      <c r="F306" s="71">
        <v>2</v>
      </c>
      <c r="G306" s="71">
        <v>0</v>
      </c>
      <c r="H306" s="71">
        <v>598</v>
      </c>
      <c r="I306" s="71">
        <v>143</v>
      </c>
      <c r="J306" s="71">
        <v>5</v>
      </c>
      <c r="K306" s="71">
        <v>4</v>
      </c>
      <c r="L306" s="71">
        <v>0</v>
      </c>
      <c r="M306" s="71">
        <v>3</v>
      </c>
      <c r="N306" s="71">
        <v>6</v>
      </c>
      <c r="O306" s="71">
        <v>1</v>
      </c>
      <c r="P306" s="25"/>
      <c r="Q306" s="44"/>
      <c r="R306" s="44"/>
      <c r="S306" s="44"/>
    </row>
    <row r="307" spans="1:19" s="22" customFormat="1" ht="16.5" customHeight="1">
      <c r="A307" s="129" t="s">
        <v>56</v>
      </c>
      <c r="B307" s="73">
        <v>0</v>
      </c>
      <c r="C307" s="73">
        <v>0</v>
      </c>
      <c r="D307" s="73">
        <v>0</v>
      </c>
      <c r="E307" s="73">
        <v>0</v>
      </c>
      <c r="F307" s="73">
        <v>0</v>
      </c>
      <c r="G307" s="73">
        <v>0</v>
      </c>
      <c r="H307" s="73">
        <v>0</v>
      </c>
      <c r="I307" s="73">
        <v>0</v>
      </c>
      <c r="J307" s="73">
        <v>0</v>
      </c>
      <c r="K307" s="73">
        <v>0</v>
      </c>
      <c r="L307" s="73">
        <v>0</v>
      </c>
      <c r="M307" s="73">
        <v>0</v>
      </c>
      <c r="N307" s="73">
        <v>0</v>
      </c>
      <c r="O307" s="73">
        <v>0</v>
      </c>
      <c r="P307" s="25"/>
      <c r="Q307" s="44"/>
      <c r="R307" s="44"/>
      <c r="S307" s="44"/>
    </row>
    <row r="308" spans="1:19" s="22" customFormat="1">
      <c r="A308" s="129" t="s">
        <v>57</v>
      </c>
      <c r="B308" s="73">
        <v>0</v>
      </c>
      <c r="C308" s="73">
        <v>0</v>
      </c>
      <c r="D308" s="73">
        <v>0</v>
      </c>
      <c r="E308" s="73">
        <v>0</v>
      </c>
      <c r="F308" s="73">
        <v>1</v>
      </c>
      <c r="G308" s="73">
        <v>0</v>
      </c>
      <c r="H308" s="73">
        <v>48</v>
      </c>
      <c r="I308" s="73">
        <v>9</v>
      </c>
      <c r="J308" s="73">
        <v>1</v>
      </c>
      <c r="K308" s="73">
        <v>0</v>
      </c>
      <c r="L308" s="73">
        <v>0</v>
      </c>
      <c r="M308" s="73">
        <v>0</v>
      </c>
      <c r="N308" s="73">
        <v>1</v>
      </c>
      <c r="O308" s="73">
        <v>0</v>
      </c>
      <c r="P308" s="25"/>
      <c r="Q308" s="44"/>
      <c r="R308" s="44"/>
      <c r="S308" s="44"/>
    </row>
    <row r="309" spans="1:19" s="22" customFormat="1">
      <c r="A309" s="129" t="s">
        <v>58</v>
      </c>
      <c r="B309" s="73">
        <v>0</v>
      </c>
      <c r="C309" s="73">
        <v>0</v>
      </c>
      <c r="D309" s="73">
        <v>0</v>
      </c>
      <c r="E309" s="73">
        <v>0</v>
      </c>
      <c r="F309" s="73">
        <v>0</v>
      </c>
      <c r="G309" s="73">
        <v>0</v>
      </c>
      <c r="H309" s="73">
        <v>17</v>
      </c>
      <c r="I309" s="73">
        <v>0</v>
      </c>
      <c r="J309" s="73">
        <v>1</v>
      </c>
      <c r="K309" s="73">
        <v>0</v>
      </c>
      <c r="L309" s="73">
        <v>0</v>
      </c>
      <c r="M309" s="73">
        <v>0</v>
      </c>
      <c r="N309" s="73">
        <v>1</v>
      </c>
      <c r="O309" s="73">
        <v>0</v>
      </c>
      <c r="P309" s="25"/>
      <c r="Q309" s="44"/>
      <c r="R309" s="44"/>
      <c r="S309" s="44"/>
    </row>
    <row r="310" spans="1:19" s="22" customFormat="1">
      <c r="A310" s="129" t="s">
        <v>59</v>
      </c>
      <c r="B310" s="73">
        <v>0</v>
      </c>
      <c r="C310" s="73">
        <v>0</v>
      </c>
      <c r="D310" s="73">
        <v>0</v>
      </c>
      <c r="E310" s="73">
        <v>0</v>
      </c>
      <c r="F310" s="73">
        <v>0</v>
      </c>
      <c r="G310" s="73">
        <v>0</v>
      </c>
      <c r="H310" s="73">
        <v>0</v>
      </c>
      <c r="I310" s="73">
        <v>0</v>
      </c>
      <c r="J310" s="73">
        <v>0</v>
      </c>
      <c r="K310" s="73">
        <v>0</v>
      </c>
      <c r="L310" s="73">
        <v>0</v>
      </c>
      <c r="M310" s="73">
        <v>0</v>
      </c>
      <c r="N310" s="73">
        <v>0</v>
      </c>
      <c r="O310" s="73">
        <v>0</v>
      </c>
      <c r="P310" s="25"/>
      <c r="Q310" s="44"/>
      <c r="R310" s="44"/>
      <c r="S310" s="44"/>
    </row>
    <row r="311" spans="1:19" s="22" customFormat="1">
      <c r="A311" s="129" t="s">
        <v>60</v>
      </c>
      <c r="B311" s="73">
        <v>0</v>
      </c>
      <c r="C311" s="73">
        <v>0</v>
      </c>
      <c r="D311" s="73">
        <v>0</v>
      </c>
      <c r="E311" s="73">
        <v>0</v>
      </c>
      <c r="F311" s="73">
        <v>0</v>
      </c>
      <c r="G311" s="73">
        <v>0</v>
      </c>
      <c r="H311" s="73">
        <v>0</v>
      </c>
      <c r="I311" s="73">
        <v>0</v>
      </c>
      <c r="J311" s="73">
        <v>0</v>
      </c>
      <c r="K311" s="73">
        <v>0</v>
      </c>
      <c r="L311" s="73">
        <v>0</v>
      </c>
      <c r="M311" s="73">
        <v>0</v>
      </c>
      <c r="N311" s="73">
        <v>0</v>
      </c>
      <c r="O311" s="73">
        <v>0</v>
      </c>
      <c r="P311" s="25"/>
      <c r="Q311" s="44"/>
      <c r="R311" s="44"/>
      <c r="S311" s="44"/>
    </row>
    <row r="312" spans="1:19" s="22" customFormat="1">
      <c r="A312" s="129" t="s">
        <v>61</v>
      </c>
      <c r="B312" s="73">
        <v>0</v>
      </c>
      <c r="C312" s="73">
        <v>0</v>
      </c>
      <c r="D312" s="73">
        <v>0</v>
      </c>
      <c r="E312" s="73">
        <v>0</v>
      </c>
      <c r="F312" s="73">
        <v>0</v>
      </c>
      <c r="G312" s="73">
        <v>0</v>
      </c>
      <c r="H312" s="73">
        <v>1</v>
      </c>
      <c r="I312" s="73">
        <v>0</v>
      </c>
      <c r="J312" s="73">
        <v>0</v>
      </c>
      <c r="K312" s="73">
        <v>0</v>
      </c>
      <c r="L312" s="73">
        <v>0</v>
      </c>
      <c r="M312" s="73">
        <v>0</v>
      </c>
      <c r="N312" s="73">
        <v>0</v>
      </c>
      <c r="O312" s="73">
        <v>0</v>
      </c>
      <c r="P312" s="25"/>
      <c r="Q312" s="44"/>
      <c r="R312" s="44"/>
      <c r="S312" s="44"/>
    </row>
    <row r="313" spans="1:19" s="22" customFormat="1">
      <c r="A313" s="129" t="s">
        <v>62</v>
      </c>
      <c r="B313" s="73">
        <v>1</v>
      </c>
      <c r="C313" s="73">
        <v>0</v>
      </c>
      <c r="D313" s="73">
        <v>0</v>
      </c>
      <c r="E313" s="73">
        <v>0</v>
      </c>
      <c r="F313" s="73">
        <v>0</v>
      </c>
      <c r="G313" s="73">
        <v>0</v>
      </c>
      <c r="H313" s="73">
        <v>403</v>
      </c>
      <c r="I313" s="73">
        <v>85</v>
      </c>
      <c r="J313" s="73">
        <v>1</v>
      </c>
      <c r="K313" s="73">
        <v>1</v>
      </c>
      <c r="L313" s="73">
        <v>0</v>
      </c>
      <c r="M313" s="73">
        <v>0</v>
      </c>
      <c r="N313" s="73">
        <v>0</v>
      </c>
      <c r="O313" s="73">
        <v>0</v>
      </c>
      <c r="P313" s="25"/>
      <c r="Q313" s="44"/>
      <c r="R313" s="44"/>
      <c r="S313" s="44"/>
    </row>
    <row r="314" spans="1:19" s="22" customFormat="1">
      <c r="A314" s="129" t="s">
        <v>63</v>
      </c>
      <c r="B314" s="73">
        <v>0</v>
      </c>
      <c r="C314" s="73">
        <v>0</v>
      </c>
      <c r="D314" s="73">
        <v>0</v>
      </c>
      <c r="E314" s="73">
        <v>0</v>
      </c>
      <c r="F314" s="73">
        <v>0</v>
      </c>
      <c r="G314" s="73">
        <v>0</v>
      </c>
      <c r="H314" s="73">
        <v>0</v>
      </c>
      <c r="I314" s="73">
        <v>0</v>
      </c>
      <c r="J314" s="73">
        <v>0</v>
      </c>
      <c r="K314" s="73">
        <v>0</v>
      </c>
      <c r="L314" s="73">
        <v>0</v>
      </c>
      <c r="M314" s="73">
        <v>0</v>
      </c>
      <c r="N314" s="73">
        <v>0</v>
      </c>
      <c r="O314" s="73">
        <v>0</v>
      </c>
      <c r="P314" s="25"/>
      <c r="Q314" s="44"/>
      <c r="R314" s="44"/>
      <c r="S314" s="44"/>
    </row>
    <row r="315" spans="1:19" s="22" customFormat="1">
      <c r="A315" s="129" t="s">
        <v>64</v>
      </c>
      <c r="B315" s="73">
        <v>0</v>
      </c>
      <c r="C315" s="73">
        <v>0</v>
      </c>
      <c r="D315" s="73">
        <v>0</v>
      </c>
      <c r="E315" s="73">
        <v>0</v>
      </c>
      <c r="F315" s="73">
        <v>0</v>
      </c>
      <c r="G315" s="73">
        <v>0</v>
      </c>
      <c r="H315" s="73">
        <v>0</v>
      </c>
      <c r="I315" s="73">
        <v>0</v>
      </c>
      <c r="J315" s="73">
        <v>0</v>
      </c>
      <c r="K315" s="73">
        <v>0</v>
      </c>
      <c r="L315" s="73">
        <v>0</v>
      </c>
      <c r="M315" s="73">
        <v>0</v>
      </c>
      <c r="N315" s="73">
        <v>0</v>
      </c>
      <c r="O315" s="73">
        <v>0</v>
      </c>
      <c r="P315" s="25"/>
      <c r="Q315" s="44"/>
      <c r="R315" s="44"/>
      <c r="S315" s="44"/>
    </row>
    <row r="316" spans="1:19" s="22" customFormat="1">
      <c r="A316" s="129" t="s">
        <v>8</v>
      </c>
      <c r="B316" s="73">
        <v>0</v>
      </c>
      <c r="C316" s="73">
        <v>0</v>
      </c>
      <c r="D316" s="73">
        <v>0</v>
      </c>
      <c r="E316" s="73">
        <v>0</v>
      </c>
      <c r="F316" s="73">
        <v>0</v>
      </c>
      <c r="G316" s="73">
        <v>0</v>
      </c>
      <c r="H316" s="73">
        <v>8</v>
      </c>
      <c r="I316" s="73">
        <v>1</v>
      </c>
      <c r="J316" s="73">
        <v>0</v>
      </c>
      <c r="K316" s="73">
        <v>0</v>
      </c>
      <c r="L316" s="73">
        <v>0</v>
      </c>
      <c r="M316" s="73">
        <v>0</v>
      </c>
      <c r="N316" s="73">
        <v>0</v>
      </c>
      <c r="O316" s="73">
        <v>0</v>
      </c>
      <c r="P316" s="25"/>
      <c r="Q316" s="44"/>
      <c r="R316" s="44"/>
      <c r="S316" s="44"/>
    </row>
    <row r="317" spans="1:19" s="22" customFormat="1">
      <c r="A317" s="129" t="s">
        <v>9</v>
      </c>
      <c r="B317" s="73">
        <v>0</v>
      </c>
      <c r="C317" s="73">
        <v>0</v>
      </c>
      <c r="D317" s="73">
        <v>0</v>
      </c>
      <c r="E317" s="73">
        <v>0</v>
      </c>
      <c r="F317" s="73">
        <v>0</v>
      </c>
      <c r="G317" s="73">
        <v>0</v>
      </c>
      <c r="H317" s="73">
        <v>0</v>
      </c>
      <c r="I317" s="73">
        <v>0</v>
      </c>
      <c r="J317" s="73">
        <v>0</v>
      </c>
      <c r="K317" s="73">
        <v>0</v>
      </c>
      <c r="L317" s="73">
        <v>0</v>
      </c>
      <c r="M317" s="73">
        <v>0</v>
      </c>
      <c r="N317" s="73">
        <v>0</v>
      </c>
      <c r="O317" s="73">
        <v>0</v>
      </c>
      <c r="P317" s="25"/>
      <c r="Q317" s="44"/>
      <c r="R317" s="44"/>
      <c r="S317" s="44"/>
    </row>
    <row r="318" spans="1:19" s="22" customFormat="1">
      <c r="A318" s="130" t="s">
        <v>277</v>
      </c>
      <c r="B318" s="73">
        <v>0</v>
      </c>
      <c r="C318" s="73">
        <v>0</v>
      </c>
      <c r="D318" s="73">
        <v>0</v>
      </c>
      <c r="E318" s="73">
        <v>0</v>
      </c>
      <c r="F318" s="73">
        <v>0</v>
      </c>
      <c r="G318" s="73">
        <v>0</v>
      </c>
      <c r="H318" s="73">
        <v>0</v>
      </c>
      <c r="I318" s="73">
        <v>0</v>
      </c>
      <c r="J318" s="73">
        <v>0</v>
      </c>
      <c r="K318" s="73">
        <v>0</v>
      </c>
      <c r="L318" s="73">
        <v>0</v>
      </c>
      <c r="M318" s="73">
        <v>0</v>
      </c>
      <c r="N318" s="73">
        <v>0</v>
      </c>
      <c r="O318" s="73">
        <v>0</v>
      </c>
      <c r="P318" s="25"/>
      <c r="Q318" s="44"/>
      <c r="R318" s="44"/>
      <c r="S318" s="44"/>
    </row>
    <row r="319" spans="1:19" s="22" customFormat="1">
      <c r="A319" s="130" t="s">
        <v>278</v>
      </c>
      <c r="B319" s="73">
        <v>0</v>
      </c>
      <c r="C319" s="73">
        <v>0</v>
      </c>
      <c r="D319" s="73">
        <v>0</v>
      </c>
      <c r="E319" s="73">
        <v>0</v>
      </c>
      <c r="F319" s="73">
        <v>0</v>
      </c>
      <c r="G319" s="73">
        <v>0</v>
      </c>
      <c r="H319" s="73">
        <v>0</v>
      </c>
      <c r="I319" s="73">
        <v>0</v>
      </c>
      <c r="J319" s="73">
        <v>0</v>
      </c>
      <c r="K319" s="73">
        <v>0</v>
      </c>
      <c r="L319" s="73">
        <v>0</v>
      </c>
      <c r="M319" s="73">
        <v>0</v>
      </c>
      <c r="N319" s="73">
        <v>0</v>
      </c>
      <c r="O319" s="73">
        <v>0</v>
      </c>
      <c r="P319" s="25"/>
      <c r="Q319" s="44"/>
      <c r="R319" s="44"/>
      <c r="S319" s="44"/>
    </row>
    <row r="320" spans="1:19" s="22" customFormat="1">
      <c r="A320" s="130" t="s">
        <v>279</v>
      </c>
      <c r="B320" s="73">
        <v>0</v>
      </c>
      <c r="C320" s="73">
        <v>0</v>
      </c>
      <c r="D320" s="73">
        <v>0</v>
      </c>
      <c r="E320" s="73">
        <v>0</v>
      </c>
      <c r="F320" s="73">
        <v>0</v>
      </c>
      <c r="G320" s="73">
        <v>0</v>
      </c>
      <c r="H320" s="73">
        <v>0</v>
      </c>
      <c r="I320" s="73">
        <v>0</v>
      </c>
      <c r="J320" s="73">
        <v>0</v>
      </c>
      <c r="K320" s="73">
        <v>0</v>
      </c>
      <c r="L320" s="73">
        <v>0</v>
      </c>
      <c r="M320" s="73">
        <v>0</v>
      </c>
      <c r="N320" s="73">
        <v>0</v>
      </c>
      <c r="O320" s="73">
        <v>0</v>
      </c>
      <c r="P320" s="25"/>
      <c r="Q320" s="44"/>
      <c r="R320" s="44"/>
      <c r="S320" s="44"/>
    </row>
    <row r="321" spans="1:19" s="22" customFormat="1">
      <c r="A321" s="130" t="s">
        <v>280</v>
      </c>
      <c r="B321" s="73">
        <v>0</v>
      </c>
      <c r="C321" s="73">
        <v>0</v>
      </c>
      <c r="D321" s="73">
        <v>0</v>
      </c>
      <c r="E321" s="73">
        <v>0</v>
      </c>
      <c r="F321" s="73">
        <v>0</v>
      </c>
      <c r="G321" s="73">
        <v>0</v>
      </c>
      <c r="H321" s="73">
        <v>0</v>
      </c>
      <c r="I321" s="73">
        <v>0</v>
      </c>
      <c r="J321" s="73">
        <v>0</v>
      </c>
      <c r="K321" s="73">
        <v>0</v>
      </c>
      <c r="L321" s="73">
        <v>0</v>
      </c>
      <c r="M321" s="73">
        <v>0</v>
      </c>
      <c r="N321" s="73">
        <v>0</v>
      </c>
      <c r="O321" s="73">
        <v>0</v>
      </c>
      <c r="P321" s="25"/>
      <c r="Q321" s="44"/>
      <c r="R321" s="44"/>
      <c r="S321" s="44"/>
    </row>
    <row r="322" spans="1:19" s="22" customFormat="1">
      <c r="A322" s="130" t="s">
        <v>281</v>
      </c>
      <c r="B322" s="73">
        <v>0</v>
      </c>
      <c r="C322" s="73">
        <v>0</v>
      </c>
      <c r="D322" s="73">
        <v>0</v>
      </c>
      <c r="E322" s="73">
        <v>0</v>
      </c>
      <c r="F322" s="73">
        <v>0</v>
      </c>
      <c r="G322" s="73">
        <v>0</v>
      </c>
      <c r="H322" s="73">
        <v>0</v>
      </c>
      <c r="I322" s="73">
        <v>0</v>
      </c>
      <c r="J322" s="73">
        <v>0</v>
      </c>
      <c r="K322" s="73">
        <v>0</v>
      </c>
      <c r="L322" s="73">
        <v>0</v>
      </c>
      <c r="M322" s="73">
        <v>0</v>
      </c>
      <c r="N322" s="73">
        <v>0</v>
      </c>
      <c r="O322" s="73">
        <v>0</v>
      </c>
      <c r="P322" s="25"/>
      <c r="Q322" s="44"/>
      <c r="R322" s="44"/>
      <c r="S322" s="44"/>
    </row>
    <row r="323" spans="1:19" s="22" customFormat="1">
      <c r="A323" s="130" t="s">
        <v>282</v>
      </c>
      <c r="B323" s="73">
        <v>0</v>
      </c>
      <c r="C323" s="73">
        <v>0</v>
      </c>
      <c r="D323" s="73">
        <v>0</v>
      </c>
      <c r="E323" s="73">
        <v>0</v>
      </c>
      <c r="F323" s="73">
        <v>0</v>
      </c>
      <c r="G323" s="73">
        <v>0</v>
      </c>
      <c r="H323" s="73">
        <v>0</v>
      </c>
      <c r="I323" s="73">
        <v>0</v>
      </c>
      <c r="J323" s="73">
        <v>0</v>
      </c>
      <c r="K323" s="73">
        <v>0</v>
      </c>
      <c r="L323" s="73">
        <v>0</v>
      </c>
      <c r="M323" s="73">
        <v>0</v>
      </c>
      <c r="N323" s="73">
        <v>0</v>
      </c>
      <c r="O323" s="73">
        <v>0</v>
      </c>
      <c r="P323" s="25"/>
      <c r="Q323" s="44"/>
      <c r="R323" s="44"/>
      <c r="S323" s="44"/>
    </row>
    <row r="324" spans="1:19" s="22" customFormat="1">
      <c r="A324" s="130" t="s">
        <v>283</v>
      </c>
      <c r="B324" s="73">
        <v>0</v>
      </c>
      <c r="C324" s="73">
        <v>0</v>
      </c>
      <c r="D324" s="73">
        <v>0</v>
      </c>
      <c r="E324" s="73">
        <v>0</v>
      </c>
      <c r="F324" s="73">
        <v>0</v>
      </c>
      <c r="G324" s="73">
        <v>0</v>
      </c>
      <c r="H324" s="73">
        <v>0</v>
      </c>
      <c r="I324" s="73">
        <v>0</v>
      </c>
      <c r="J324" s="73">
        <v>0</v>
      </c>
      <c r="K324" s="73">
        <v>0</v>
      </c>
      <c r="L324" s="73">
        <v>0</v>
      </c>
      <c r="M324" s="73">
        <v>0</v>
      </c>
      <c r="N324" s="73">
        <v>0</v>
      </c>
      <c r="O324" s="73">
        <v>0</v>
      </c>
      <c r="P324" s="25"/>
      <c r="Q324" s="44"/>
      <c r="R324" s="44"/>
      <c r="S324" s="44"/>
    </row>
    <row r="325" spans="1:19" s="22" customFormat="1">
      <c r="A325" s="129" t="s">
        <v>65</v>
      </c>
      <c r="B325" s="73">
        <v>0</v>
      </c>
      <c r="C325" s="73">
        <v>0</v>
      </c>
      <c r="D325" s="73">
        <v>0</v>
      </c>
      <c r="E325" s="73">
        <v>0</v>
      </c>
      <c r="F325" s="73">
        <v>0</v>
      </c>
      <c r="G325" s="73">
        <v>0</v>
      </c>
      <c r="H325" s="73">
        <v>0</v>
      </c>
      <c r="I325" s="73">
        <v>0</v>
      </c>
      <c r="J325" s="73">
        <v>0</v>
      </c>
      <c r="K325" s="73">
        <v>0</v>
      </c>
      <c r="L325" s="73">
        <v>0</v>
      </c>
      <c r="M325" s="73">
        <v>0</v>
      </c>
      <c r="N325" s="73">
        <v>0</v>
      </c>
      <c r="O325" s="73">
        <v>0</v>
      </c>
      <c r="P325" s="25"/>
      <c r="Q325" s="44"/>
      <c r="R325" s="44"/>
      <c r="S325" s="44"/>
    </row>
    <row r="326" spans="1:19" s="22" customFormat="1">
      <c r="A326" s="129" t="s">
        <v>66</v>
      </c>
      <c r="B326" s="73">
        <v>0</v>
      </c>
      <c r="C326" s="73">
        <v>0</v>
      </c>
      <c r="D326" s="73">
        <v>2</v>
      </c>
      <c r="E326" s="73">
        <v>0</v>
      </c>
      <c r="F326" s="73">
        <v>1</v>
      </c>
      <c r="G326" s="73">
        <v>0</v>
      </c>
      <c r="H326" s="73">
        <v>103</v>
      </c>
      <c r="I326" s="73">
        <v>13</v>
      </c>
      <c r="J326" s="73">
        <v>1</v>
      </c>
      <c r="K326" s="73">
        <v>0</v>
      </c>
      <c r="L326" s="73">
        <v>0</v>
      </c>
      <c r="M326" s="73">
        <v>1</v>
      </c>
      <c r="N326" s="73">
        <v>3</v>
      </c>
      <c r="O326" s="73">
        <v>0</v>
      </c>
      <c r="P326" s="25"/>
      <c r="Q326" s="44"/>
      <c r="R326" s="44"/>
      <c r="S326" s="44"/>
    </row>
    <row r="327" spans="1:19" s="22" customFormat="1">
      <c r="A327" s="129" t="s">
        <v>67</v>
      </c>
      <c r="B327" s="73">
        <v>0</v>
      </c>
      <c r="C327" s="73">
        <v>0</v>
      </c>
      <c r="D327" s="73">
        <v>0</v>
      </c>
      <c r="E327" s="73">
        <v>0</v>
      </c>
      <c r="F327" s="73">
        <v>0</v>
      </c>
      <c r="G327" s="73">
        <v>0</v>
      </c>
      <c r="H327" s="73">
        <v>14</v>
      </c>
      <c r="I327" s="73">
        <v>1</v>
      </c>
      <c r="J327" s="73">
        <v>0</v>
      </c>
      <c r="K327" s="73">
        <v>0</v>
      </c>
      <c r="L327" s="73">
        <v>0</v>
      </c>
      <c r="M327" s="73">
        <v>1</v>
      </c>
      <c r="N327" s="73">
        <v>0</v>
      </c>
      <c r="O327" s="73">
        <v>0</v>
      </c>
      <c r="P327" s="25"/>
      <c r="Q327" s="44"/>
      <c r="R327" s="44"/>
      <c r="S327" s="44"/>
    </row>
    <row r="328" spans="1:19" s="22" customFormat="1">
      <c r="A328" s="129" t="s">
        <v>68</v>
      </c>
      <c r="B328" s="73">
        <v>0</v>
      </c>
      <c r="C328" s="73">
        <v>0</v>
      </c>
      <c r="D328" s="73">
        <v>0</v>
      </c>
      <c r="E328" s="73">
        <v>1</v>
      </c>
      <c r="F328" s="73">
        <v>0</v>
      </c>
      <c r="G328" s="73">
        <v>0</v>
      </c>
      <c r="H328" s="73">
        <v>0</v>
      </c>
      <c r="I328" s="73">
        <v>33</v>
      </c>
      <c r="J328" s="73">
        <v>0</v>
      </c>
      <c r="K328" s="73">
        <v>3</v>
      </c>
      <c r="L328" s="73">
        <v>0</v>
      </c>
      <c r="M328" s="73">
        <v>1</v>
      </c>
      <c r="N328" s="73">
        <v>0</v>
      </c>
      <c r="O328" s="73">
        <v>1</v>
      </c>
      <c r="P328" s="25"/>
      <c r="Q328" s="44"/>
      <c r="R328" s="44"/>
      <c r="S328" s="44"/>
    </row>
    <row r="329" spans="1:19" s="22" customFormat="1">
      <c r="A329" s="129" t="s">
        <v>69</v>
      </c>
      <c r="B329" s="73">
        <v>0</v>
      </c>
      <c r="C329" s="73">
        <v>0</v>
      </c>
      <c r="D329" s="73">
        <v>0</v>
      </c>
      <c r="E329" s="73">
        <v>0</v>
      </c>
      <c r="F329" s="73">
        <v>0</v>
      </c>
      <c r="G329" s="73">
        <v>0</v>
      </c>
      <c r="H329" s="73">
        <v>2</v>
      </c>
      <c r="I329" s="73">
        <v>1</v>
      </c>
      <c r="J329" s="73">
        <v>1</v>
      </c>
      <c r="K329" s="73">
        <v>0</v>
      </c>
      <c r="L329" s="73">
        <v>0</v>
      </c>
      <c r="M329" s="73">
        <v>0</v>
      </c>
      <c r="N329" s="73">
        <v>1</v>
      </c>
      <c r="O329" s="73">
        <v>0</v>
      </c>
      <c r="P329" s="25"/>
      <c r="Q329" s="44"/>
      <c r="R329" s="44"/>
      <c r="S329" s="44"/>
    </row>
    <row r="330" spans="1:19" s="22" customFormat="1">
      <c r="A330" s="129" t="s">
        <v>70</v>
      </c>
      <c r="B330" s="73">
        <v>0</v>
      </c>
      <c r="C330" s="73">
        <v>0</v>
      </c>
      <c r="D330" s="73">
        <v>0</v>
      </c>
      <c r="E330" s="73">
        <v>0</v>
      </c>
      <c r="F330" s="73">
        <v>0</v>
      </c>
      <c r="G330" s="73">
        <v>0</v>
      </c>
      <c r="H330" s="73">
        <v>2</v>
      </c>
      <c r="I330" s="73">
        <v>0</v>
      </c>
      <c r="J330" s="73">
        <v>0</v>
      </c>
      <c r="K330" s="73">
        <v>0</v>
      </c>
      <c r="L330" s="73">
        <v>0</v>
      </c>
      <c r="M330" s="73">
        <v>0</v>
      </c>
      <c r="N330" s="73">
        <v>0</v>
      </c>
      <c r="O330" s="73">
        <v>0</v>
      </c>
      <c r="P330" s="25"/>
      <c r="Q330" s="44"/>
      <c r="R330" s="44"/>
      <c r="S330" s="44"/>
    </row>
    <row r="331" spans="1:19" s="22" customFormat="1">
      <c r="A331" s="129" t="s">
        <v>71</v>
      </c>
      <c r="B331" s="73">
        <v>0</v>
      </c>
      <c r="C331" s="73">
        <v>0</v>
      </c>
      <c r="D331" s="73">
        <v>0</v>
      </c>
      <c r="E331" s="73">
        <v>0</v>
      </c>
      <c r="F331" s="73">
        <v>0</v>
      </c>
      <c r="G331" s="73">
        <v>0</v>
      </c>
      <c r="H331" s="73">
        <v>0</v>
      </c>
      <c r="I331" s="73">
        <v>0</v>
      </c>
      <c r="J331" s="73">
        <v>0</v>
      </c>
      <c r="K331" s="73">
        <v>0</v>
      </c>
      <c r="L331" s="73">
        <v>0</v>
      </c>
      <c r="M331" s="73">
        <v>0</v>
      </c>
      <c r="N331" s="73">
        <v>0</v>
      </c>
      <c r="O331" s="73">
        <v>0</v>
      </c>
      <c r="P331" s="25"/>
      <c r="Q331" s="44"/>
      <c r="R331" s="44"/>
      <c r="S331" s="44"/>
    </row>
    <row r="332" spans="1:19" s="22" customFormat="1">
      <c r="A332" s="29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44"/>
      <c r="R332" s="44"/>
      <c r="S332" s="44"/>
    </row>
    <row r="333" spans="1:19" s="22" customFormat="1">
      <c r="A333" s="131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44"/>
      <c r="R333" s="44"/>
      <c r="S333" s="44"/>
    </row>
    <row r="334" spans="1:19" s="22" customFormat="1" ht="16.5" customHeight="1">
      <c r="A334" s="172" t="s">
        <v>324</v>
      </c>
      <c r="B334" s="155" t="s">
        <v>161</v>
      </c>
      <c r="C334" s="156"/>
      <c r="D334" s="155" t="s">
        <v>163</v>
      </c>
      <c r="E334" s="156"/>
      <c r="F334" s="155" t="s">
        <v>164</v>
      </c>
      <c r="G334" s="156"/>
      <c r="H334" s="155" t="s">
        <v>165</v>
      </c>
      <c r="I334" s="156"/>
      <c r="J334" s="155" t="s">
        <v>166</v>
      </c>
      <c r="K334" s="156"/>
      <c r="L334" s="155" t="s">
        <v>167</v>
      </c>
      <c r="M334" s="156"/>
      <c r="N334" s="155" t="s">
        <v>168</v>
      </c>
      <c r="O334" s="156"/>
      <c r="P334" s="25"/>
      <c r="Q334" s="44"/>
      <c r="R334" s="44"/>
      <c r="S334" s="44"/>
    </row>
    <row r="335" spans="1:19" s="22" customFormat="1">
      <c r="A335" s="173"/>
      <c r="B335" s="69" t="s">
        <v>3</v>
      </c>
      <c r="C335" s="69" t="s">
        <v>4</v>
      </c>
      <c r="D335" s="69" t="s">
        <v>3</v>
      </c>
      <c r="E335" s="69" t="s">
        <v>4</v>
      </c>
      <c r="F335" s="69" t="s">
        <v>3</v>
      </c>
      <c r="G335" s="69" t="s">
        <v>4</v>
      </c>
      <c r="H335" s="69" t="s">
        <v>3</v>
      </c>
      <c r="I335" s="69" t="s">
        <v>4</v>
      </c>
      <c r="J335" s="69" t="s">
        <v>3</v>
      </c>
      <c r="K335" s="69" t="s">
        <v>4</v>
      </c>
      <c r="L335" s="69" t="s">
        <v>3</v>
      </c>
      <c r="M335" s="69" t="s">
        <v>4</v>
      </c>
      <c r="N335" s="69" t="s">
        <v>3</v>
      </c>
      <c r="O335" s="69" t="s">
        <v>4</v>
      </c>
      <c r="P335" s="33"/>
      <c r="Q335" s="45"/>
      <c r="R335" s="44"/>
      <c r="S335" s="44"/>
    </row>
    <row r="336" spans="1:19" s="22" customFormat="1">
      <c r="A336" s="129" t="s">
        <v>55</v>
      </c>
      <c r="B336" s="71">
        <v>3</v>
      </c>
      <c r="C336" s="71">
        <v>0</v>
      </c>
      <c r="D336" s="71">
        <v>2</v>
      </c>
      <c r="E336" s="71">
        <v>1</v>
      </c>
      <c r="F336" s="71">
        <v>0</v>
      </c>
      <c r="G336" s="71">
        <v>2</v>
      </c>
      <c r="H336" s="71">
        <v>14</v>
      </c>
      <c r="I336" s="71">
        <v>4</v>
      </c>
      <c r="J336" s="71">
        <v>4</v>
      </c>
      <c r="K336" s="71">
        <v>0</v>
      </c>
      <c r="L336" s="71">
        <v>1</v>
      </c>
      <c r="M336" s="71">
        <v>0</v>
      </c>
      <c r="N336" s="71">
        <v>1683</v>
      </c>
      <c r="O336" s="71">
        <v>473</v>
      </c>
      <c r="P336" s="25"/>
      <c r="Q336" s="44"/>
      <c r="R336" s="44"/>
      <c r="S336" s="44"/>
    </row>
    <row r="337" spans="1:19" s="22" customFormat="1" ht="16.5" customHeight="1">
      <c r="A337" s="129" t="s">
        <v>56</v>
      </c>
      <c r="B337" s="73">
        <v>0</v>
      </c>
      <c r="C337" s="73">
        <v>0</v>
      </c>
      <c r="D337" s="73">
        <v>0</v>
      </c>
      <c r="E337" s="73">
        <v>0</v>
      </c>
      <c r="F337" s="73">
        <v>0</v>
      </c>
      <c r="G337" s="73">
        <v>0</v>
      </c>
      <c r="H337" s="73">
        <v>0</v>
      </c>
      <c r="I337" s="73">
        <v>0</v>
      </c>
      <c r="J337" s="73">
        <v>0</v>
      </c>
      <c r="K337" s="73">
        <v>0</v>
      </c>
      <c r="L337" s="73">
        <v>0</v>
      </c>
      <c r="M337" s="73">
        <v>0</v>
      </c>
      <c r="N337" s="73">
        <v>0</v>
      </c>
      <c r="O337" s="73">
        <v>0</v>
      </c>
      <c r="P337" s="25"/>
      <c r="Q337" s="44"/>
      <c r="R337" s="44"/>
      <c r="S337" s="44"/>
    </row>
    <row r="338" spans="1:19" s="22" customFormat="1">
      <c r="A338" s="129" t="s">
        <v>57</v>
      </c>
      <c r="B338" s="73">
        <v>0</v>
      </c>
      <c r="C338" s="73">
        <v>0</v>
      </c>
      <c r="D338" s="73">
        <v>0</v>
      </c>
      <c r="E338" s="73">
        <v>0</v>
      </c>
      <c r="F338" s="73">
        <v>0</v>
      </c>
      <c r="G338" s="73">
        <v>0</v>
      </c>
      <c r="H338" s="73">
        <v>2</v>
      </c>
      <c r="I338" s="73">
        <v>1</v>
      </c>
      <c r="J338" s="73">
        <v>0</v>
      </c>
      <c r="K338" s="73">
        <v>0</v>
      </c>
      <c r="L338" s="73">
        <v>0</v>
      </c>
      <c r="M338" s="73">
        <v>0</v>
      </c>
      <c r="N338" s="73">
        <v>219</v>
      </c>
      <c r="O338" s="73">
        <v>31</v>
      </c>
      <c r="P338" s="25"/>
      <c r="Q338" s="44"/>
      <c r="R338" s="44"/>
      <c r="S338" s="44"/>
    </row>
    <row r="339" spans="1:19" s="22" customFormat="1">
      <c r="A339" s="129" t="s">
        <v>58</v>
      </c>
      <c r="B339" s="73">
        <v>0</v>
      </c>
      <c r="C339" s="73">
        <v>0</v>
      </c>
      <c r="D339" s="73">
        <v>0</v>
      </c>
      <c r="E339" s="73">
        <v>0</v>
      </c>
      <c r="F339" s="73">
        <v>0</v>
      </c>
      <c r="G339" s="73">
        <v>0</v>
      </c>
      <c r="H339" s="73">
        <v>2</v>
      </c>
      <c r="I339" s="73">
        <v>0</v>
      </c>
      <c r="J339" s="73">
        <v>0</v>
      </c>
      <c r="K339" s="73">
        <v>0</v>
      </c>
      <c r="L339" s="73">
        <v>1</v>
      </c>
      <c r="M339" s="73">
        <v>0</v>
      </c>
      <c r="N339" s="73">
        <v>60</v>
      </c>
      <c r="O339" s="73">
        <v>5</v>
      </c>
      <c r="P339" s="25"/>
      <c r="Q339" s="44"/>
      <c r="R339" s="44"/>
      <c r="S339" s="44"/>
    </row>
    <row r="340" spans="1:19" s="22" customFormat="1">
      <c r="A340" s="129" t="s">
        <v>59</v>
      </c>
      <c r="B340" s="73">
        <v>0</v>
      </c>
      <c r="C340" s="73">
        <v>0</v>
      </c>
      <c r="D340" s="73">
        <v>0</v>
      </c>
      <c r="E340" s="73">
        <v>0</v>
      </c>
      <c r="F340" s="73">
        <v>0</v>
      </c>
      <c r="G340" s="73">
        <v>0</v>
      </c>
      <c r="H340" s="73">
        <v>0</v>
      </c>
      <c r="I340" s="73">
        <v>0</v>
      </c>
      <c r="J340" s="73">
        <v>0</v>
      </c>
      <c r="K340" s="73">
        <v>0</v>
      </c>
      <c r="L340" s="73">
        <v>0</v>
      </c>
      <c r="M340" s="73">
        <v>0</v>
      </c>
      <c r="N340" s="73">
        <v>0</v>
      </c>
      <c r="O340" s="73">
        <v>1</v>
      </c>
      <c r="P340" s="25"/>
      <c r="Q340" s="44"/>
      <c r="R340" s="44"/>
      <c r="S340" s="44"/>
    </row>
    <row r="341" spans="1:19" s="22" customFormat="1">
      <c r="A341" s="129" t="s">
        <v>60</v>
      </c>
      <c r="B341" s="73">
        <v>0</v>
      </c>
      <c r="C341" s="73">
        <v>0</v>
      </c>
      <c r="D341" s="73">
        <v>0</v>
      </c>
      <c r="E341" s="73">
        <v>0</v>
      </c>
      <c r="F341" s="73">
        <v>0</v>
      </c>
      <c r="G341" s="73">
        <v>0</v>
      </c>
      <c r="H341" s="73">
        <v>0</v>
      </c>
      <c r="I341" s="73">
        <v>0</v>
      </c>
      <c r="J341" s="73">
        <v>0</v>
      </c>
      <c r="K341" s="73">
        <v>0</v>
      </c>
      <c r="L341" s="73">
        <v>0</v>
      </c>
      <c r="M341" s="73">
        <v>0</v>
      </c>
      <c r="N341" s="73">
        <v>8</v>
      </c>
      <c r="O341" s="73">
        <v>1</v>
      </c>
      <c r="P341" s="25"/>
      <c r="Q341" s="44"/>
      <c r="R341" s="44"/>
      <c r="S341" s="44"/>
    </row>
    <row r="342" spans="1:19" s="22" customFormat="1">
      <c r="A342" s="129" t="s">
        <v>61</v>
      </c>
      <c r="B342" s="73">
        <v>0</v>
      </c>
      <c r="C342" s="73">
        <v>0</v>
      </c>
      <c r="D342" s="73">
        <v>0</v>
      </c>
      <c r="E342" s="73">
        <v>0</v>
      </c>
      <c r="F342" s="73">
        <v>0</v>
      </c>
      <c r="G342" s="73">
        <v>0</v>
      </c>
      <c r="H342" s="73">
        <v>0</v>
      </c>
      <c r="I342" s="73">
        <v>0</v>
      </c>
      <c r="J342" s="73">
        <v>0</v>
      </c>
      <c r="K342" s="73">
        <v>0</v>
      </c>
      <c r="L342" s="73">
        <v>0</v>
      </c>
      <c r="M342" s="73">
        <v>0</v>
      </c>
      <c r="N342" s="73">
        <v>5</v>
      </c>
      <c r="O342" s="73">
        <v>0</v>
      </c>
      <c r="P342" s="25"/>
      <c r="Q342" s="44"/>
      <c r="R342" s="44"/>
      <c r="S342" s="44"/>
    </row>
    <row r="343" spans="1:19" s="22" customFormat="1">
      <c r="A343" s="129" t="s">
        <v>62</v>
      </c>
      <c r="B343" s="73">
        <v>1</v>
      </c>
      <c r="C343" s="73">
        <v>0</v>
      </c>
      <c r="D343" s="73">
        <v>0</v>
      </c>
      <c r="E343" s="73">
        <v>0</v>
      </c>
      <c r="F343" s="73">
        <v>0</v>
      </c>
      <c r="G343" s="73">
        <v>2</v>
      </c>
      <c r="H343" s="73">
        <v>1</v>
      </c>
      <c r="I343" s="73">
        <v>0</v>
      </c>
      <c r="J343" s="73">
        <v>1</v>
      </c>
      <c r="K343" s="73">
        <v>0</v>
      </c>
      <c r="L343" s="73">
        <v>0</v>
      </c>
      <c r="M343" s="73">
        <v>0</v>
      </c>
      <c r="N343" s="73">
        <v>879</v>
      </c>
      <c r="O343" s="73">
        <v>214</v>
      </c>
      <c r="P343" s="25"/>
      <c r="Q343" s="44"/>
      <c r="R343" s="44"/>
      <c r="S343" s="44"/>
    </row>
    <row r="344" spans="1:19" s="22" customFormat="1">
      <c r="A344" s="129" t="s">
        <v>63</v>
      </c>
      <c r="B344" s="73">
        <v>0</v>
      </c>
      <c r="C344" s="73">
        <v>0</v>
      </c>
      <c r="D344" s="73">
        <v>0</v>
      </c>
      <c r="E344" s="73">
        <v>0</v>
      </c>
      <c r="F344" s="73">
        <v>0</v>
      </c>
      <c r="G344" s="73">
        <v>0</v>
      </c>
      <c r="H344" s="73">
        <v>0</v>
      </c>
      <c r="I344" s="73">
        <v>0</v>
      </c>
      <c r="J344" s="73">
        <v>0</v>
      </c>
      <c r="K344" s="73">
        <v>0</v>
      </c>
      <c r="L344" s="73">
        <v>0</v>
      </c>
      <c r="M344" s="73">
        <v>0</v>
      </c>
      <c r="N344" s="73">
        <v>3</v>
      </c>
      <c r="O344" s="73">
        <v>0</v>
      </c>
      <c r="P344" s="25"/>
      <c r="Q344" s="44"/>
      <c r="R344" s="44"/>
      <c r="S344" s="44"/>
    </row>
    <row r="345" spans="1:19" s="22" customFormat="1">
      <c r="A345" s="129" t="s">
        <v>64</v>
      </c>
      <c r="B345" s="73">
        <v>0</v>
      </c>
      <c r="C345" s="73">
        <v>0</v>
      </c>
      <c r="D345" s="73">
        <v>0</v>
      </c>
      <c r="E345" s="73">
        <v>0</v>
      </c>
      <c r="F345" s="73">
        <v>0</v>
      </c>
      <c r="G345" s="73">
        <v>0</v>
      </c>
      <c r="H345" s="73">
        <v>0</v>
      </c>
      <c r="I345" s="73">
        <v>0</v>
      </c>
      <c r="J345" s="73">
        <v>0</v>
      </c>
      <c r="K345" s="73">
        <v>0</v>
      </c>
      <c r="L345" s="73">
        <v>0</v>
      </c>
      <c r="M345" s="73">
        <v>0</v>
      </c>
      <c r="N345" s="73">
        <v>0</v>
      </c>
      <c r="O345" s="73">
        <v>0</v>
      </c>
      <c r="P345" s="25"/>
      <c r="Q345" s="44"/>
      <c r="R345" s="44"/>
      <c r="S345" s="44"/>
    </row>
    <row r="346" spans="1:19" s="22" customFormat="1">
      <c r="A346" s="129" t="s">
        <v>8</v>
      </c>
      <c r="B346" s="73">
        <v>0</v>
      </c>
      <c r="C346" s="73">
        <v>0</v>
      </c>
      <c r="D346" s="73">
        <v>0</v>
      </c>
      <c r="E346" s="73">
        <v>0</v>
      </c>
      <c r="F346" s="73">
        <v>0</v>
      </c>
      <c r="G346" s="73">
        <v>0</v>
      </c>
      <c r="H346" s="73">
        <v>0</v>
      </c>
      <c r="I346" s="73">
        <v>0</v>
      </c>
      <c r="J346" s="73">
        <v>2</v>
      </c>
      <c r="K346" s="73">
        <v>0</v>
      </c>
      <c r="L346" s="73">
        <v>0</v>
      </c>
      <c r="M346" s="73">
        <v>0</v>
      </c>
      <c r="N346" s="73">
        <v>83</v>
      </c>
      <c r="O346" s="73">
        <v>44</v>
      </c>
      <c r="P346" s="25"/>
      <c r="Q346" s="44"/>
      <c r="R346" s="44"/>
      <c r="S346" s="44"/>
    </row>
    <row r="347" spans="1:19" s="22" customFormat="1">
      <c r="A347" s="129" t="s">
        <v>9</v>
      </c>
      <c r="B347" s="73">
        <v>1</v>
      </c>
      <c r="C347" s="73">
        <v>0</v>
      </c>
      <c r="D347" s="73">
        <v>0</v>
      </c>
      <c r="E347" s="73">
        <v>0</v>
      </c>
      <c r="F347" s="73">
        <v>0</v>
      </c>
      <c r="G347" s="73">
        <v>0</v>
      </c>
      <c r="H347" s="73">
        <v>0</v>
      </c>
      <c r="I347" s="73">
        <v>0</v>
      </c>
      <c r="J347" s="73">
        <v>0</v>
      </c>
      <c r="K347" s="73">
        <v>0</v>
      </c>
      <c r="L347" s="73">
        <v>0</v>
      </c>
      <c r="M347" s="73">
        <v>0</v>
      </c>
      <c r="N347" s="73">
        <v>3</v>
      </c>
      <c r="O347" s="73">
        <v>0</v>
      </c>
      <c r="P347" s="25"/>
      <c r="Q347" s="44"/>
      <c r="R347" s="44"/>
      <c r="S347" s="44"/>
    </row>
    <row r="348" spans="1:19" s="22" customFormat="1">
      <c r="A348" s="130" t="s">
        <v>277</v>
      </c>
      <c r="B348" s="73">
        <v>0</v>
      </c>
      <c r="C348" s="73">
        <v>0</v>
      </c>
      <c r="D348" s="73">
        <v>0</v>
      </c>
      <c r="E348" s="73">
        <v>0</v>
      </c>
      <c r="F348" s="73">
        <v>0</v>
      </c>
      <c r="G348" s="73">
        <v>0</v>
      </c>
      <c r="H348" s="73">
        <v>0</v>
      </c>
      <c r="I348" s="73">
        <v>0</v>
      </c>
      <c r="J348" s="73">
        <v>0</v>
      </c>
      <c r="K348" s="73">
        <v>0</v>
      </c>
      <c r="L348" s="73">
        <v>0</v>
      </c>
      <c r="M348" s="73">
        <v>0</v>
      </c>
      <c r="N348" s="73">
        <v>0</v>
      </c>
      <c r="O348" s="73">
        <v>0</v>
      </c>
      <c r="P348" s="25"/>
      <c r="Q348" s="44"/>
      <c r="R348" s="44"/>
      <c r="S348" s="44"/>
    </row>
    <row r="349" spans="1:19" s="22" customFormat="1">
      <c r="A349" s="130" t="s">
        <v>278</v>
      </c>
      <c r="B349" s="73">
        <v>0</v>
      </c>
      <c r="C349" s="73">
        <v>0</v>
      </c>
      <c r="D349" s="73">
        <v>0</v>
      </c>
      <c r="E349" s="73">
        <v>0</v>
      </c>
      <c r="F349" s="73">
        <v>0</v>
      </c>
      <c r="G349" s="73">
        <v>0</v>
      </c>
      <c r="H349" s="73">
        <v>0</v>
      </c>
      <c r="I349" s="73">
        <v>0</v>
      </c>
      <c r="J349" s="73">
        <v>0</v>
      </c>
      <c r="K349" s="73">
        <v>0</v>
      </c>
      <c r="L349" s="73">
        <v>0</v>
      </c>
      <c r="M349" s="73">
        <v>0</v>
      </c>
      <c r="N349" s="73">
        <v>0</v>
      </c>
      <c r="O349" s="73">
        <v>0</v>
      </c>
      <c r="P349" s="25"/>
      <c r="Q349" s="44"/>
      <c r="R349" s="44"/>
      <c r="S349" s="44"/>
    </row>
    <row r="350" spans="1:19" s="22" customFormat="1">
      <c r="A350" s="130" t="s">
        <v>279</v>
      </c>
      <c r="B350" s="73">
        <v>0</v>
      </c>
      <c r="C350" s="73">
        <v>0</v>
      </c>
      <c r="D350" s="73">
        <v>0</v>
      </c>
      <c r="E350" s="73">
        <v>0</v>
      </c>
      <c r="F350" s="73">
        <v>0</v>
      </c>
      <c r="G350" s="73">
        <v>0</v>
      </c>
      <c r="H350" s="73">
        <v>0</v>
      </c>
      <c r="I350" s="73">
        <v>0</v>
      </c>
      <c r="J350" s="73">
        <v>0</v>
      </c>
      <c r="K350" s="73">
        <v>0</v>
      </c>
      <c r="L350" s="73">
        <v>0</v>
      </c>
      <c r="M350" s="73">
        <v>0</v>
      </c>
      <c r="N350" s="73">
        <v>0</v>
      </c>
      <c r="O350" s="73">
        <v>0</v>
      </c>
      <c r="P350" s="25"/>
      <c r="Q350" s="44"/>
      <c r="R350" s="44"/>
      <c r="S350" s="44"/>
    </row>
    <row r="351" spans="1:19" s="22" customFormat="1">
      <c r="A351" s="130" t="s">
        <v>280</v>
      </c>
      <c r="B351" s="73">
        <v>0</v>
      </c>
      <c r="C351" s="73">
        <v>0</v>
      </c>
      <c r="D351" s="73">
        <v>0</v>
      </c>
      <c r="E351" s="73">
        <v>0</v>
      </c>
      <c r="F351" s="73">
        <v>0</v>
      </c>
      <c r="G351" s="73">
        <v>0</v>
      </c>
      <c r="H351" s="73">
        <v>0</v>
      </c>
      <c r="I351" s="73">
        <v>0</v>
      </c>
      <c r="J351" s="73">
        <v>0</v>
      </c>
      <c r="K351" s="73">
        <v>0</v>
      </c>
      <c r="L351" s="73">
        <v>0</v>
      </c>
      <c r="M351" s="73">
        <v>0</v>
      </c>
      <c r="N351" s="73">
        <v>0</v>
      </c>
      <c r="O351" s="73">
        <v>0</v>
      </c>
      <c r="P351" s="25"/>
      <c r="Q351" s="44"/>
      <c r="R351" s="44"/>
      <c r="S351" s="44"/>
    </row>
    <row r="352" spans="1:19" s="22" customFormat="1">
      <c r="A352" s="130" t="s">
        <v>281</v>
      </c>
      <c r="B352" s="73">
        <v>0</v>
      </c>
      <c r="C352" s="73">
        <v>0</v>
      </c>
      <c r="D352" s="73">
        <v>0</v>
      </c>
      <c r="E352" s="73">
        <v>0</v>
      </c>
      <c r="F352" s="73">
        <v>0</v>
      </c>
      <c r="G352" s="73">
        <v>0</v>
      </c>
      <c r="H352" s="73">
        <v>0</v>
      </c>
      <c r="I352" s="73">
        <v>0</v>
      </c>
      <c r="J352" s="73">
        <v>0</v>
      </c>
      <c r="K352" s="73">
        <v>0</v>
      </c>
      <c r="L352" s="73">
        <v>0</v>
      </c>
      <c r="M352" s="73">
        <v>0</v>
      </c>
      <c r="N352" s="73">
        <v>0</v>
      </c>
      <c r="O352" s="73">
        <v>0</v>
      </c>
      <c r="P352" s="25"/>
      <c r="Q352" s="44"/>
      <c r="R352" s="44"/>
      <c r="S352" s="44"/>
    </row>
    <row r="353" spans="1:19" s="22" customFormat="1">
      <c r="A353" s="130" t="s">
        <v>282</v>
      </c>
      <c r="B353" s="73">
        <v>0</v>
      </c>
      <c r="C353" s="73">
        <v>0</v>
      </c>
      <c r="D353" s="73">
        <v>0</v>
      </c>
      <c r="E353" s="73">
        <v>0</v>
      </c>
      <c r="F353" s="73">
        <v>0</v>
      </c>
      <c r="G353" s="73">
        <v>0</v>
      </c>
      <c r="H353" s="73">
        <v>0</v>
      </c>
      <c r="I353" s="73">
        <v>0</v>
      </c>
      <c r="J353" s="73">
        <v>0</v>
      </c>
      <c r="K353" s="73">
        <v>0</v>
      </c>
      <c r="L353" s="73">
        <v>0</v>
      </c>
      <c r="M353" s="73">
        <v>0</v>
      </c>
      <c r="N353" s="73">
        <v>0</v>
      </c>
      <c r="O353" s="73">
        <v>0</v>
      </c>
      <c r="P353" s="25"/>
      <c r="Q353" s="44"/>
      <c r="R353" s="44"/>
      <c r="S353" s="44"/>
    </row>
    <row r="354" spans="1:19" s="22" customFormat="1">
      <c r="A354" s="130" t="s">
        <v>283</v>
      </c>
      <c r="B354" s="73">
        <v>0</v>
      </c>
      <c r="C354" s="73">
        <v>0</v>
      </c>
      <c r="D354" s="73">
        <v>0</v>
      </c>
      <c r="E354" s="73">
        <v>0</v>
      </c>
      <c r="F354" s="73">
        <v>0</v>
      </c>
      <c r="G354" s="73">
        <v>0</v>
      </c>
      <c r="H354" s="73">
        <v>0</v>
      </c>
      <c r="I354" s="73">
        <v>0</v>
      </c>
      <c r="J354" s="73">
        <v>0</v>
      </c>
      <c r="K354" s="73">
        <v>0</v>
      </c>
      <c r="L354" s="73">
        <v>0</v>
      </c>
      <c r="M354" s="73">
        <v>0</v>
      </c>
      <c r="N354" s="73">
        <v>0</v>
      </c>
      <c r="O354" s="73">
        <v>0</v>
      </c>
      <c r="P354" s="25"/>
      <c r="Q354" s="44"/>
      <c r="R354" s="44"/>
      <c r="S354" s="44"/>
    </row>
    <row r="355" spans="1:19" s="22" customFormat="1">
      <c r="A355" s="129" t="s">
        <v>65</v>
      </c>
      <c r="B355" s="73">
        <v>0</v>
      </c>
      <c r="C355" s="73">
        <v>0</v>
      </c>
      <c r="D355" s="73">
        <v>0</v>
      </c>
      <c r="E355" s="73">
        <v>0</v>
      </c>
      <c r="F355" s="73">
        <v>0</v>
      </c>
      <c r="G355" s="73">
        <v>0</v>
      </c>
      <c r="H355" s="73">
        <v>0</v>
      </c>
      <c r="I355" s="73">
        <v>0</v>
      </c>
      <c r="J355" s="73">
        <v>0</v>
      </c>
      <c r="K355" s="73">
        <v>0</v>
      </c>
      <c r="L355" s="73">
        <v>0</v>
      </c>
      <c r="M355" s="73">
        <v>0</v>
      </c>
      <c r="N355" s="73">
        <v>0</v>
      </c>
      <c r="O355" s="73">
        <v>0</v>
      </c>
      <c r="P355" s="25"/>
      <c r="Q355" s="44"/>
      <c r="R355" s="44"/>
      <c r="S355" s="44"/>
    </row>
    <row r="356" spans="1:19" s="22" customFormat="1">
      <c r="A356" s="129" t="s">
        <v>66</v>
      </c>
      <c r="B356" s="73">
        <v>1</v>
      </c>
      <c r="C356" s="73">
        <v>0</v>
      </c>
      <c r="D356" s="73">
        <v>2</v>
      </c>
      <c r="E356" s="73">
        <v>1</v>
      </c>
      <c r="F356" s="73">
        <v>0</v>
      </c>
      <c r="G356" s="73">
        <v>0</v>
      </c>
      <c r="H356" s="73">
        <v>9</v>
      </c>
      <c r="I356" s="73">
        <v>1</v>
      </c>
      <c r="J356" s="73">
        <v>1</v>
      </c>
      <c r="K356" s="73">
        <v>0</v>
      </c>
      <c r="L356" s="73">
        <v>0</v>
      </c>
      <c r="M356" s="73">
        <v>0</v>
      </c>
      <c r="N356" s="73">
        <v>337</v>
      </c>
      <c r="O356" s="73">
        <v>51</v>
      </c>
      <c r="P356" s="25"/>
      <c r="Q356" s="44"/>
      <c r="R356" s="44"/>
      <c r="S356" s="44"/>
    </row>
    <row r="357" spans="1:19" s="22" customFormat="1">
      <c r="A357" s="129" t="s">
        <v>67</v>
      </c>
      <c r="B357" s="73">
        <v>0</v>
      </c>
      <c r="C357" s="73">
        <v>0</v>
      </c>
      <c r="D357" s="73">
        <v>0</v>
      </c>
      <c r="E357" s="73">
        <v>0</v>
      </c>
      <c r="F357" s="73">
        <v>0</v>
      </c>
      <c r="G357" s="73">
        <v>0</v>
      </c>
      <c r="H357" s="73">
        <v>0</v>
      </c>
      <c r="I357" s="73">
        <v>0</v>
      </c>
      <c r="J357" s="73">
        <v>0</v>
      </c>
      <c r="K357" s="73">
        <v>0</v>
      </c>
      <c r="L357" s="73">
        <v>0</v>
      </c>
      <c r="M357" s="73">
        <v>0</v>
      </c>
      <c r="N357" s="73">
        <v>35</v>
      </c>
      <c r="O357" s="73">
        <v>8</v>
      </c>
      <c r="P357" s="25"/>
      <c r="Q357" s="44"/>
      <c r="R357" s="44"/>
      <c r="S357" s="44"/>
    </row>
    <row r="358" spans="1:19" s="22" customFormat="1">
      <c r="A358" s="129" t="s">
        <v>68</v>
      </c>
      <c r="B358" s="73">
        <v>0</v>
      </c>
      <c r="C358" s="73">
        <v>0</v>
      </c>
      <c r="D358" s="73">
        <v>0</v>
      </c>
      <c r="E358" s="73">
        <v>0</v>
      </c>
      <c r="F358" s="73">
        <v>0</v>
      </c>
      <c r="G358" s="73">
        <v>0</v>
      </c>
      <c r="H358" s="73">
        <v>0</v>
      </c>
      <c r="I358" s="73">
        <v>1</v>
      </c>
      <c r="J358" s="73">
        <v>0</v>
      </c>
      <c r="K358" s="73">
        <v>0</v>
      </c>
      <c r="L358" s="73">
        <v>0</v>
      </c>
      <c r="M358" s="73">
        <v>0</v>
      </c>
      <c r="N358" s="73">
        <v>0</v>
      </c>
      <c r="O358" s="73">
        <v>104</v>
      </c>
      <c r="P358" s="25"/>
      <c r="Q358" s="44"/>
      <c r="R358" s="44"/>
      <c r="S358" s="44"/>
    </row>
    <row r="359" spans="1:19" s="22" customFormat="1">
      <c r="A359" s="129" t="s">
        <v>69</v>
      </c>
      <c r="B359" s="73">
        <v>0</v>
      </c>
      <c r="C359" s="73">
        <v>0</v>
      </c>
      <c r="D359" s="73">
        <v>0</v>
      </c>
      <c r="E359" s="73">
        <v>0</v>
      </c>
      <c r="F359" s="73">
        <v>0</v>
      </c>
      <c r="G359" s="73">
        <v>0</v>
      </c>
      <c r="H359" s="73">
        <v>0</v>
      </c>
      <c r="I359" s="73">
        <v>1</v>
      </c>
      <c r="J359" s="73">
        <v>0</v>
      </c>
      <c r="K359" s="73">
        <v>0</v>
      </c>
      <c r="L359" s="73">
        <v>0</v>
      </c>
      <c r="M359" s="73">
        <v>0</v>
      </c>
      <c r="N359" s="73">
        <v>11</v>
      </c>
      <c r="O359" s="73">
        <v>7</v>
      </c>
      <c r="P359" s="25"/>
      <c r="Q359" s="44"/>
      <c r="R359" s="44"/>
      <c r="S359" s="44"/>
    </row>
    <row r="360" spans="1:19" s="22" customFormat="1">
      <c r="A360" s="129" t="s">
        <v>70</v>
      </c>
      <c r="B360" s="73">
        <v>0</v>
      </c>
      <c r="C360" s="73">
        <v>0</v>
      </c>
      <c r="D360" s="73">
        <v>0</v>
      </c>
      <c r="E360" s="73">
        <v>0</v>
      </c>
      <c r="F360" s="73">
        <v>0</v>
      </c>
      <c r="G360" s="73">
        <v>0</v>
      </c>
      <c r="H360" s="73">
        <v>0</v>
      </c>
      <c r="I360" s="73">
        <v>0</v>
      </c>
      <c r="J360" s="73">
        <v>0</v>
      </c>
      <c r="K360" s="73">
        <v>0</v>
      </c>
      <c r="L360" s="73">
        <v>0</v>
      </c>
      <c r="M360" s="73">
        <v>0</v>
      </c>
      <c r="N360" s="73">
        <v>38</v>
      </c>
      <c r="O360" s="73">
        <v>4</v>
      </c>
      <c r="P360" s="25"/>
      <c r="Q360" s="44"/>
      <c r="R360" s="44"/>
      <c r="S360" s="44"/>
    </row>
    <row r="361" spans="1:19" s="22" customFormat="1">
      <c r="A361" s="129" t="s">
        <v>71</v>
      </c>
      <c r="B361" s="73">
        <v>0</v>
      </c>
      <c r="C361" s="73">
        <v>0</v>
      </c>
      <c r="D361" s="73">
        <v>0</v>
      </c>
      <c r="E361" s="73">
        <v>0</v>
      </c>
      <c r="F361" s="73">
        <v>0</v>
      </c>
      <c r="G361" s="73">
        <v>0</v>
      </c>
      <c r="H361" s="73">
        <v>0</v>
      </c>
      <c r="I361" s="73">
        <v>0</v>
      </c>
      <c r="J361" s="73">
        <v>0</v>
      </c>
      <c r="K361" s="73">
        <v>0</v>
      </c>
      <c r="L361" s="73">
        <v>0</v>
      </c>
      <c r="M361" s="73">
        <v>0</v>
      </c>
      <c r="N361" s="73">
        <v>2</v>
      </c>
      <c r="O361" s="73">
        <v>3</v>
      </c>
      <c r="P361" s="25"/>
      <c r="Q361" s="44"/>
      <c r="R361" s="44"/>
      <c r="S361" s="44"/>
    </row>
    <row r="362" spans="1:19" s="22" customFormat="1">
      <c r="A362" s="29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44"/>
      <c r="R362" s="44"/>
      <c r="S362" s="44"/>
    </row>
    <row r="363" spans="1:19" s="22" customFormat="1">
      <c r="A363" s="131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44"/>
      <c r="R363" s="44"/>
      <c r="S363" s="44"/>
    </row>
    <row r="364" spans="1:19" s="22" customFormat="1" ht="16.5" customHeight="1">
      <c r="A364" s="172" t="s">
        <v>324</v>
      </c>
      <c r="B364" s="170" t="s">
        <v>171</v>
      </c>
      <c r="C364" s="170"/>
      <c r="D364" s="170" t="s">
        <v>172</v>
      </c>
      <c r="E364" s="170"/>
      <c r="F364" s="170" t="s">
        <v>173</v>
      </c>
      <c r="G364" s="170"/>
      <c r="H364" s="170" t="s">
        <v>174</v>
      </c>
      <c r="I364" s="170"/>
      <c r="J364" s="170" t="s">
        <v>175</v>
      </c>
      <c r="K364" s="170"/>
      <c r="L364" s="170" t="s">
        <v>176</v>
      </c>
      <c r="M364" s="170"/>
      <c r="N364" s="170" t="s">
        <v>177</v>
      </c>
      <c r="O364" s="170"/>
      <c r="P364" s="25"/>
      <c r="Q364" s="44"/>
      <c r="R364" s="44"/>
      <c r="S364" s="44"/>
    </row>
    <row r="365" spans="1:19" s="22" customFormat="1">
      <c r="A365" s="173"/>
      <c r="B365" s="69" t="s">
        <v>3</v>
      </c>
      <c r="C365" s="69" t="s">
        <v>4</v>
      </c>
      <c r="D365" s="69" t="s">
        <v>3</v>
      </c>
      <c r="E365" s="69" t="s">
        <v>4</v>
      </c>
      <c r="F365" s="69" t="s">
        <v>3</v>
      </c>
      <c r="G365" s="69" t="s">
        <v>4</v>
      </c>
      <c r="H365" s="69" t="s">
        <v>3</v>
      </c>
      <c r="I365" s="69" t="s">
        <v>4</v>
      </c>
      <c r="J365" s="69" t="s">
        <v>3</v>
      </c>
      <c r="K365" s="69" t="s">
        <v>4</v>
      </c>
      <c r="L365" s="69" t="s">
        <v>3</v>
      </c>
      <c r="M365" s="69" t="s">
        <v>4</v>
      </c>
      <c r="N365" s="69" t="s">
        <v>3</v>
      </c>
      <c r="O365" s="69" t="s">
        <v>4</v>
      </c>
      <c r="P365" s="33"/>
      <c r="Q365" s="45"/>
      <c r="R365" s="44"/>
      <c r="S365" s="44"/>
    </row>
    <row r="366" spans="1:19" s="22" customFormat="1">
      <c r="A366" s="129" t="s">
        <v>55</v>
      </c>
      <c r="B366" s="71">
        <v>7</v>
      </c>
      <c r="C366" s="71">
        <v>2</v>
      </c>
      <c r="D366" s="71">
        <v>7</v>
      </c>
      <c r="E366" s="71">
        <v>1</v>
      </c>
      <c r="F366" s="71">
        <v>20</v>
      </c>
      <c r="G366" s="71">
        <v>14</v>
      </c>
      <c r="H366" s="71">
        <v>7</v>
      </c>
      <c r="I366" s="71">
        <v>5</v>
      </c>
      <c r="J366" s="71">
        <v>14</v>
      </c>
      <c r="K366" s="71">
        <v>2</v>
      </c>
      <c r="L366" s="71">
        <v>2</v>
      </c>
      <c r="M366" s="71">
        <v>2</v>
      </c>
      <c r="N366" s="71">
        <v>0</v>
      </c>
      <c r="O366" s="71">
        <v>1</v>
      </c>
      <c r="P366" s="25"/>
      <c r="Q366" s="44"/>
      <c r="R366" s="44"/>
      <c r="S366" s="44"/>
    </row>
    <row r="367" spans="1:19" s="22" customFormat="1" ht="16.5" customHeight="1">
      <c r="A367" s="129" t="s">
        <v>56</v>
      </c>
      <c r="B367" s="73">
        <v>0</v>
      </c>
      <c r="C367" s="73">
        <v>0</v>
      </c>
      <c r="D367" s="73">
        <v>0</v>
      </c>
      <c r="E367" s="73">
        <v>0</v>
      </c>
      <c r="F367" s="73">
        <v>0</v>
      </c>
      <c r="G367" s="73">
        <v>0</v>
      </c>
      <c r="H367" s="73">
        <v>0</v>
      </c>
      <c r="I367" s="73">
        <v>0</v>
      </c>
      <c r="J367" s="73">
        <v>0</v>
      </c>
      <c r="K367" s="73">
        <v>0</v>
      </c>
      <c r="L367" s="73">
        <v>0</v>
      </c>
      <c r="M367" s="73">
        <v>0</v>
      </c>
      <c r="N367" s="73">
        <v>0</v>
      </c>
      <c r="O367" s="73">
        <v>0</v>
      </c>
      <c r="P367" s="25"/>
      <c r="Q367" s="44"/>
      <c r="R367" s="44"/>
      <c r="S367" s="44"/>
    </row>
    <row r="368" spans="1:19" s="22" customFormat="1">
      <c r="A368" s="129" t="s">
        <v>57</v>
      </c>
      <c r="B368" s="73">
        <v>1</v>
      </c>
      <c r="C368" s="73">
        <v>1</v>
      </c>
      <c r="D368" s="73">
        <v>1</v>
      </c>
      <c r="E368" s="73">
        <v>0</v>
      </c>
      <c r="F368" s="73">
        <v>2</v>
      </c>
      <c r="G368" s="73">
        <v>0</v>
      </c>
      <c r="H368" s="73">
        <v>4</v>
      </c>
      <c r="I368" s="73">
        <v>0</v>
      </c>
      <c r="J368" s="73">
        <v>3</v>
      </c>
      <c r="K368" s="73">
        <v>0</v>
      </c>
      <c r="L368" s="73">
        <v>0</v>
      </c>
      <c r="M368" s="73">
        <v>0</v>
      </c>
      <c r="N368" s="73">
        <v>0</v>
      </c>
      <c r="O368" s="73">
        <v>0</v>
      </c>
      <c r="P368" s="25"/>
      <c r="Q368" s="44"/>
      <c r="R368" s="44"/>
      <c r="S368" s="44"/>
    </row>
    <row r="369" spans="1:19" s="22" customFormat="1">
      <c r="A369" s="129" t="s">
        <v>58</v>
      </c>
      <c r="B369" s="73">
        <v>0</v>
      </c>
      <c r="C369" s="73">
        <v>0</v>
      </c>
      <c r="D369" s="73">
        <v>1</v>
      </c>
      <c r="E369" s="73">
        <v>0</v>
      </c>
      <c r="F369" s="73">
        <v>3</v>
      </c>
      <c r="G369" s="73">
        <v>0</v>
      </c>
      <c r="H369" s="73">
        <v>0</v>
      </c>
      <c r="I369" s="73">
        <v>0</v>
      </c>
      <c r="J369" s="73">
        <v>2</v>
      </c>
      <c r="K369" s="73">
        <v>0</v>
      </c>
      <c r="L369" s="73">
        <v>0</v>
      </c>
      <c r="M369" s="73">
        <v>0</v>
      </c>
      <c r="N369" s="73">
        <v>0</v>
      </c>
      <c r="O369" s="73">
        <v>0</v>
      </c>
      <c r="P369" s="25"/>
      <c r="Q369" s="44"/>
      <c r="R369" s="44"/>
      <c r="S369" s="44"/>
    </row>
    <row r="370" spans="1:19" s="22" customFormat="1">
      <c r="A370" s="129" t="s">
        <v>59</v>
      </c>
      <c r="B370" s="73">
        <v>0</v>
      </c>
      <c r="C370" s="73">
        <v>0</v>
      </c>
      <c r="D370" s="73">
        <v>0</v>
      </c>
      <c r="E370" s="73">
        <v>0</v>
      </c>
      <c r="F370" s="73">
        <v>0</v>
      </c>
      <c r="G370" s="73">
        <v>0</v>
      </c>
      <c r="H370" s="73">
        <v>0</v>
      </c>
      <c r="I370" s="73">
        <v>0</v>
      </c>
      <c r="J370" s="73">
        <v>0</v>
      </c>
      <c r="K370" s="73">
        <v>0</v>
      </c>
      <c r="L370" s="73">
        <v>0</v>
      </c>
      <c r="M370" s="73">
        <v>0</v>
      </c>
      <c r="N370" s="73">
        <v>0</v>
      </c>
      <c r="O370" s="73">
        <v>0</v>
      </c>
      <c r="P370" s="25"/>
      <c r="Q370" s="44"/>
      <c r="R370" s="44"/>
      <c r="S370" s="44"/>
    </row>
    <row r="371" spans="1:19" s="22" customFormat="1">
      <c r="A371" s="129" t="s">
        <v>60</v>
      </c>
      <c r="B371" s="73">
        <v>0</v>
      </c>
      <c r="C371" s="73">
        <v>0</v>
      </c>
      <c r="D371" s="73">
        <v>0</v>
      </c>
      <c r="E371" s="73">
        <v>0</v>
      </c>
      <c r="F371" s="73">
        <v>0</v>
      </c>
      <c r="G371" s="73">
        <v>0</v>
      </c>
      <c r="H371" s="73">
        <v>0</v>
      </c>
      <c r="I371" s="73">
        <v>0</v>
      </c>
      <c r="J371" s="73">
        <v>0</v>
      </c>
      <c r="K371" s="73">
        <v>0</v>
      </c>
      <c r="L371" s="73">
        <v>0</v>
      </c>
      <c r="M371" s="73">
        <v>0</v>
      </c>
      <c r="N371" s="73">
        <v>0</v>
      </c>
      <c r="O371" s="73">
        <v>0</v>
      </c>
      <c r="P371" s="25"/>
      <c r="Q371" s="44"/>
      <c r="R371" s="44"/>
      <c r="S371" s="44"/>
    </row>
    <row r="372" spans="1:19" s="22" customFormat="1">
      <c r="A372" s="129" t="s">
        <v>61</v>
      </c>
      <c r="B372" s="73">
        <v>0</v>
      </c>
      <c r="C372" s="73">
        <v>0</v>
      </c>
      <c r="D372" s="73">
        <v>0</v>
      </c>
      <c r="E372" s="73">
        <v>0</v>
      </c>
      <c r="F372" s="73">
        <v>0</v>
      </c>
      <c r="G372" s="73">
        <v>0</v>
      </c>
      <c r="H372" s="73">
        <v>0</v>
      </c>
      <c r="I372" s="73">
        <v>0</v>
      </c>
      <c r="J372" s="73">
        <v>0</v>
      </c>
      <c r="K372" s="73">
        <v>0</v>
      </c>
      <c r="L372" s="73">
        <v>0</v>
      </c>
      <c r="M372" s="73">
        <v>0</v>
      </c>
      <c r="N372" s="73">
        <v>0</v>
      </c>
      <c r="O372" s="73">
        <v>0</v>
      </c>
      <c r="P372" s="25"/>
      <c r="Q372" s="44"/>
      <c r="R372" s="44"/>
      <c r="S372" s="44"/>
    </row>
    <row r="373" spans="1:19" s="22" customFormat="1">
      <c r="A373" s="129" t="s">
        <v>62</v>
      </c>
      <c r="B373" s="73">
        <v>2</v>
      </c>
      <c r="C373" s="73">
        <v>0</v>
      </c>
      <c r="D373" s="73">
        <v>1</v>
      </c>
      <c r="E373" s="73">
        <v>0</v>
      </c>
      <c r="F373" s="73">
        <v>4</v>
      </c>
      <c r="G373" s="73">
        <v>1</v>
      </c>
      <c r="H373" s="73">
        <v>0</v>
      </c>
      <c r="I373" s="73">
        <v>0</v>
      </c>
      <c r="J373" s="73">
        <v>2</v>
      </c>
      <c r="K373" s="73">
        <v>0</v>
      </c>
      <c r="L373" s="73">
        <v>0</v>
      </c>
      <c r="M373" s="73">
        <v>1</v>
      </c>
      <c r="N373" s="73">
        <v>0</v>
      </c>
      <c r="O373" s="73">
        <v>0</v>
      </c>
      <c r="P373" s="25"/>
      <c r="Q373" s="44"/>
      <c r="R373" s="44"/>
      <c r="S373" s="44"/>
    </row>
    <row r="374" spans="1:19" s="22" customFormat="1">
      <c r="A374" s="129" t="s">
        <v>63</v>
      </c>
      <c r="B374" s="73">
        <v>0</v>
      </c>
      <c r="C374" s="73">
        <v>0</v>
      </c>
      <c r="D374" s="73">
        <v>0</v>
      </c>
      <c r="E374" s="73">
        <v>0</v>
      </c>
      <c r="F374" s="73">
        <v>0</v>
      </c>
      <c r="G374" s="73">
        <v>0</v>
      </c>
      <c r="H374" s="73">
        <v>0</v>
      </c>
      <c r="I374" s="73">
        <v>0</v>
      </c>
      <c r="J374" s="73">
        <v>0</v>
      </c>
      <c r="K374" s="73">
        <v>0</v>
      </c>
      <c r="L374" s="73">
        <v>0</v>
      </c>
      <c r="M374" s="73">
        <v>0</v>
      </c>
      <c r="N374" s="73">
        <v>0</v>
      </c>
      <c r="O374" s="73">
        <v>0</v>
      </c>
      <c r="P374" s="25"/>
      <c r="Q374" s="44"/>
      <c r="R374" s="44"/>
      <c r="S374" s="44"/>
    </row>
    <row r="375" spans="1:19" s="22" customFormat="1">
      <c r="A375" s="129" t="s">
        <v>64</v>
      </c>
      <c r="B375" s="73">
        <v>0</v>
      </c>
      <c r="C375" s="73">
        <v>0</v>
      </c>
      <c r="D375" s="73">
        <v>0</v>
      </c>
      <c r="E375" s="73">
        <v>0</v>
      </c>
      <c r="F375" s="73">
        <v>0</v>
      </c>
      <c r="G375" s="73">
        <v>0</v>
      </c>
      <c r="H375" s="73">
        <v>0</v>
      </c>
      <c r="I375" s="73">
        <v>0</v>
      </c>
      <c r="J375" s="73">
        <v>0</v>
      </c>
      <c r="K375" s="73">
        <v>0</v>
      </c>
      <c r="L375" s="73">
        <v>0</v>
      </c>
      <c r="M375" s="73">
        <v>0</v>
      </c>
      <c r="N375" s="73">
        <v>0</v>
      </c>
      <c r="O375" s="73">
        <v>0</v>
      </c>
      <c r="P375" s="25"/>
      <c r="Q375" s="44"/>
      <c r="R375" s="44"/>
      <c r="S375" s="44"/>
    </row>
    <row r="376" spans="1:19" s="22" customFormat="1">
      <c r="A376" s="129" t="s">
        <v>8</v>
      </c>
      <c r="B376" s="73">
        <v>3</v>
      </c>
      <c r="C376" s="73">
        <v>0</v>
      </c>
      <c r="D376" s="73">
        <v>0</v>
      </c>
      <c r="E376" s="73">
        <v>0</v>
      </c>
      <c r="F376" s="73">
        <v>1</v>
      </c>
      <c r="G376" s="73">
        <v>0</v>
      </c>
      <c r="H376" s="73">
        <v>1</v>
      </c>
      <c r="I376" s="73">
        <v>0</v>
      </c>
      <c r="J376" s="73">
        <v>1</v>
      </c>
      <c r="K376" s="73">
        <v>0</v>
      </c>
      <c r="L376" s="73">
        <v>1</v>
      </c>
      <c r="M376" s="73">
        <v>0</v>
      </c>
      <c r="N376" s="73">
        <v>0</v>
      </c>
      <c r="O376" s="73">
        <v>0</v>
      </c>
      <c r="P376" s="25"/>
      <c r="Q376" s="44"/>
      <c r="R376" s="44"/>
      <c r="S376" s="44"/>
    </row>
    <row r="377" spans="1:19" s="22" customFormat="1">
      <c r="A377" s="129" t="s">
        <v>9</v>
      </c>
      <c r="B377" s="73">
        <v>0</v>
      </c>
      <c r="C377" s="73">
        <v>0</v>
      </c>
      <c r="D377" s="73">
        <v>0</v>
      </c>
      <c r="E377" s="73">
        <v>0</v>
      </c>
      <c r="F377" s="73">
        <v>0</v>
      </c>
      <c r="G377" s="73">
        <v>0</v>
      </c>
      <c r="H377" s="73">
        <v>0</v>
      </c>
      <c r="I377" s="73">
        <v>0</v>
      </c>
      <c r="J377" s="73">
        <v>0</v>
      </c>
      <c r="K377" s="73">
        <v>0</v>
      </c>
      <c r="L377" s="73">
        <v>0</v>
      </c>
      <c r="M377" s="73">
        <v>0</v>
      </c>
      <c r="N377" s="73">
        <v>0</v>
      </c>
      <c r="O377" s="73">
        <v>0</v>
      </c>
      <c r="P377" s="25"/>
      <c r="Q377" s="44"/>
      <c r="R377" s="44"/>
      <c r="S377" s="44"/>
    </row>
    <row r="378" spans="1:19" s="22" customFormat="1">
      <c r="A378" s="130" t="s">
        <v>277</v>
      </c>
      <c r="B378" s="73">
        <v>0</v>
      </c>
      <c r="C378" s="73">
        <v>0</v>
      </c>
      <c r="D378" s="73">
        <v>0</v>
      </c>
      <c r="E378" s="73">
        <v>0</v>
      </c>
      <c r="F378" s="73">
        <v>0</v>
      </c>
      <c r="G378" s="73">
        <v>0</v>
      </c>
      <c r="H378" s="73">
        <v>0</v>
      </c>
      <c r="I378" s="73">
        <v>0</v>
      </c>
      <c r="J378" s="73">
        <v>0</v>
      </c>
      <c r="K378" s="73">
        <v>0</v>
      </c>
      <c r="L378" s="73">
        <v>0</v>
      </c>
      <c r="M378" s="73">
        <v>0</v>
      </c>
      <c r="N378" s="73">
        <v>0</v>
      </c>
      <c r="O378" s="73">
        <v>0</v>
      </c>
      <c r="P378" s="25"/>
      <c r="Q378" s="44"/>
      <c r="R378" s="44"/>
      <c r="S378" s="44"/>
    </row>
    <row r="379" spans="1:19" s="22" customFormat="1">
      <c r="A379" s="130" t="s">
        <v>278</v>
      </c>
      <c r="B379" s="73">
        <v>0</v>
      </c>
      <c r="C379" s="73">
        <v>0</v>
      </c>
      <c r="D379" s="73">
        <v>0</v>
      </c>
      <c r="E379" s="73">
        <v>0</v>
      </c>
      <c r="F379" s="73">
        <v>0</v>
      </c>
      <c r="G379" s="73">
        <v>0</v>
      </c>
      <c r="H379" s="73">
        <v>0</v>
      </c>
      <c r="I379" s="73">
        <v>0</v>
      </c>
      <c r="J379" s="73">
        <v>0</v>
      </c>
      <c r="K379" s="73">
        <v>0</v>
      </c>
      <c r="L379" s="73">
        <v>0</v>
      </c>
      <c r="M379" s="73">
        <v>0</v>
      </c>
      <c r="N379" s="73">
        <v>0</v>
      </c>
      <c r="O379" s="73">
        <v>0</v>
      </c>
      <c r="P379" s="25"/>
      <c r="Q379" s="44"/>
      <c r="R379" s="44"/>
      <c r="S379" s="44"/>
    </row>
    <row r="380" spans="1:19" s="22" customFormat="1">
      <c r="A380" s="130" t="s">
        <v>279</v>
      </c>
      <c r="B380" s="73">
        <v>0</v>
      </c>
      <c r="C380" s="73">
        <v>0</v>
      </c>
      <c r="D380" s="73">
        <v>0</v>
      </c>
      <c r="E380" s="73">
        <v>0</v>
      </c>
      <c r="F380" s="73">
        <v>0</v>
      </c>
      <c r="G380" s="73">
        <v>0</v>
      </c>
      <c r="H380" s="73">
        <v>0</v>
      </c>
      <c r="I380" s="73">
        <v>0</v>
      </c>
      <c r="J380" s="73">
        <v>0</v>
      </c>
      <c r="K380" s="73">
        <v>0</v>
      </c>
      <c r="L380" s="73">
        <v>0</v>
      </c>
      <c r="M380" s="73">
        <v>0</v>
      </c>
      <c r="N380" s="73">
        <v>0</v>
      </c>
      <c r="O380" s="73">
        <v>0</v>
      </c>
      <c r="P380" s="25"/>
      <c r="Q380" s="44"/>
      <c r="R380" s="44"/>
      <c r="S380" s="44"/>
    </row>
    <row r="381" spans="1:19" s="22" customFormat="1">
      <c r="A381" s="130" t="s">
        <v>280</v>
      </c>
      <c r="B381" s="73">
        <v>0</v>
      </c>
      <c r="C381" s="73">
        <v>0</v>
      </c>
      <c r="D381" s="73">
        <v>0</v>
      </c>
      <c r="E381" s="73">
        <v>0</v>
      </c>
      <c r="F381" s="73">
        <v>0</v>
      </c>
      <c r="G381" s="73">
        <v>0</v>
      </c>
      <c r="H381" s="73">
        <v>0</v>
      </c>
      <c r="I381" s="73">
        <v>0</v>
      </c>
      <c r="J381" s="73">
        <v>0</v>
      </c>
      <c r="K381" s="73">
        <v>0</v>
      </c>
      <c r="L381" s="73">
        <v>0</v>
      </c>
      <c r="M381" s="73">
        <v>0</v>
      </c>
      <c r="N381" s="73">
        <v>0</v>
      </c>
      <c r="O381" s="73">
        <v>0</v>
      </c>
      <c r="P381" s="25"/>
      <c r="Q381" s="44"/>
      <c r="R381" s="44"/>
      <c r="S381" s="44"/>
    </row>
    <row r="382" spans="1:19" s="22" customFormat="1">
      <c r="A382" s="130" t="s">
        <v>281</v>
      </c>
      <c r="B382" s="73">
        <v>0</v>
      </c>
      <c r="C382" s="73">
        <v>0</v>
      </c>
      <c r="D382" s="73">
        <v>0</v>
      </c>
      <c r="E382" s="73">
        <v>0</v>
      </c>
      <c r="F382" s="73">
        <v>0</v>
      </c>
      <c r="G382" s="73">
        <v>0</v>
      </c>
      <c r="H382" s="73">
        <v>0</v>
      </c>
      <c r="I382" s="73">
        <v>0</v>
      </c>
      <c r="J382" s="73">
        <v>0</v>
      </c>
      <c r="K382" s="73">
        <v>0</v>
      </c>
      <c r="L382" s="73">
        <v>0</v>
      </c>
      <c r="M382" s="73">
        <v>0</v>
      </c>
      <c r="N382" s="73">
        <v>0</v>
      </c>
      <c r="O382" s="73">
        <v>0</v>
      </c>
      <c r="P382" s="25"/>
      <c r="Q382" s="44"/>
      <c r="R382" s="44"/>
      <c r="S382" s="44"/>
    </row>
    <row r="383" spans="1:19" s="22" customFormat="1">
      <c r="A383" s="130" t="s">
        <v>282</v>
      </c>
      <c r="B383" s="73">
        <v>0</v>
      </c>
      <c r="C383" s="73">
        <v>0</v>
      </c>
      <c r="D383" s="73">
        <v>0</v>
      </c>
      <c r="E383" s="73">
        <v>0</v>
      </c>
      <c r="F383" s="73">
        <v>0</v>
      </c>
      <c r="G383" s="73">
        <v>0</v>
      </c>
      <c r="H383" s="73">
        <v>0</v>
      </c>
      <c r="I383" s="73">
        <v>0</v>
      </c>
      <c r="J383" s="73">
        <v>0</v>
      </c>
      <c r="K383" s="73">
        <v>0</v>
      </c>
      <c r="L383" s="73">
        <v>0</v>
      </c>
      <c r="M383" s="73">
        <v>0</v>
      </c>
      <c r="N383" s="73">
        <v>0</v>
      </c>
      <c r="O383" s="73">
        <v>0</v>
      </c>
      <c r="P383" s="25"/>
      <c r="Q383" s="44"/>
      <c r="R383" s="44"/>
      <c r="S383" s="44"/>
    </row>
    <row r="384" spans="1:19" s="22" customFormat="1">
      <c r="A384" s="130" t="s">
        <v>283</v>
      </c>
      <c r="B384" s="73">
        <v>0</v>
      </c>
      <c r="C384" s="73">
        <v>0</v>
      </c>
      <c r="D384" s="73">
        <v>0</v>
      </c>
      <c r="E384" s="73">
        <v>0</v>
      </c>
      <c r="F384" s="73">
        <v>0</v>
      </c>
      <c r="G384" s="73">
        <v>0</v>
      </c>
      <c r="H384" s="73">
        <v>0</v>
      </c>
      <c r="I384" s="73">
        <v>0</v>
      </c>
      <c r="J384" s="73">
        <v>0</v>
      </c>
      <c r="K384" s="73">
        <v>0</v>
      </c>
      <c r="L384" s="73">
        <v>0</v>
      </c>
      <c r="M384" s="73">
        <v>0</v>
      </c>
      <c r="N384" s="73">
        <v>0</v>
      </c>
      <c r="O384" s="73">
        <v>0</v>
      </c>
      <c r="P384" s="25"/>
      <c r="Q384" s="44"/>
      <c r="R384" s="44"/>
      <c r="S384" s="44"/>
    </row>
    <row r="385" spans="1:19" s="22" customFormat="1">
      <c r="A385" s="129" t="s">
        <v>65</v>
      </c>
      <c r="B385" s="73">
        <v>0</v>
      </c>
      <c r="C385" s="73">
        <v>0</v>
      </c>
      <c r="D385" s="73">
        <v>0</v>
      </c>
      <c r="E385" s="73">
        <v>0</v>
      </c>
      <c r="F385" s="73">
        <v>0</v>
      </c>
      <c r="G385" s="73">
        <v>0</v>
      </c>
      <c r="H385" s="73">
        <v>0</v>
      </c>
      <c r="I385" s="73">
        <v>0</v>
      </c>
      <c r="J385" s="73">
        <v>0</v>
      </c>
      <c r="K385" s="73">
        <v>0</v>
      </c>
      <c r="L385" s="73">
        <v>0</v>
      </c>
      <c r="M385" s="73">
        <v>0</v>
      </c>
      <c r="N385" s="73">
        <v>0</v>
      </c>
      <c r="O385" s="73">
        <v>0</v>
      </c>
      <c r="P385" s="25"/>
      <c r="Q385" s="44"/>
      <c r="R385" s="44"/>
      <c r="S385" s="44"/>
    </row>
    <row r="386" spans="1:19" s="22" customFormat="1">
      <c r="A386" s="129" t="s">
        <v>66</v>
      </c>
      <c r="B386" s="73">
        <v>1</v>
      </c>
      <c r="C386" s="73">
        <v>1</v>
      </c>
      <c r="D386" s="73">
        <v>3</v>
      </c>
      <c r="E386" s="73">
        <v>1</v>
      </c>
      <c r="F386" s="73">
        <v>8</v>
      </c>
      <c r="G386" s="73">
        <v>1</v>
      </c>
      <c r="H386" s="73">
        <v>2</v>
      </c>
      <c r="I386" s="73">
        <v>1</v>
      </c>
      <c r="J386" s="73">
        <v>6</v>
      </c>
      <c r="K386" s="73">
        <v>1</v>
      </c>
      <c r="L386" s="73">
        <v>1</v>
      </c>
      <c r="M386" s="73">
        <v>0</v>
      </c>
      <c r="N386" s="73">
        <v>0</v>
      </c>
      <c r="O386" s="73">
        <v>0</v>
      </c>
      <c r="P386" s="25"/>
      <c r="Q386" s="44"/>
      <c r="R386" s="44"/>
      <c r="S386" s="44"/>
    </row>
    <row r="387" spans="1:19" s="22" customFormat="1">
      <c r="A387" s="129" t="s">
        <v>67</v>
      </c>
      <c r="B387" s="73">
        <v>0</v>
      </c>
      <c r="C387" s="73">
        <v>0</v>
      </c>
      <c r="D387" s="73">
        <v>0</v>
      </c>
      <c r="E387" s="73">
        <v>0</v>
      </c>
      <c r="F387" s="73">
        <v>0</v>
      </c>
      <c r="G387" s="73">
        <v>0</v>
      </c>
      <c r="H387" s="73">
        <v>0</v>
      </c>
      <c r="I387" s="73">
        <v>1</v>
      </c>
      <c r="J387" s="73">
        <v>0</v>
      </c>
      <c r="K387" s="73">
        <v>0</v>
      </c>
      <c r="L387" s="73">
        <v>0</v>
      </c>
      <c r="M387" s="73">
        <v>0</v>
      </c>
      <c r="N387" s="73">
        <v>0</v>
      </c>
      <c r="O387" s="73">
        <v>0</v>
      </c>
      <c r="P387" s="25"/>
      <c r="Q387" s="44"/>
      <c r="R387" s="44"/>
      <c r="S387" s="44"/>
    </row>
    <row r="388" spans="1:19" s="22" customFormat="1">
      <c r="A388" s="129" t="s">
        <v>68</v>
      </c>
      <c r="B388" s="73">
        <v>0</v>
      </c>
      <c r="C388" s="73">
        <v>0</v>
      </c>
      <c r="D388" s="73">
        <v>0</v>
      </c>
      <c r="E388" s="73">
        <v>0</v>
      </c>
      <c r="F388" s="73">
        <v>0</v>
      </c>
      <c r="G388" s="73">
        <v>11</v>
      </c>
      <c r="H388" s="73">
        <v>0</v>
      </c>
      <c r="I388" s="73">
        <v>3</v>
      </c>
      <c r="J388" s="73">
        <v>0</v>
      </c>
      <c r="K388" s="73">
        <v>1</v>
      </c>
      <c r="L388" s="73">
        <v>0</v>
      </c>
      <c r="M388" s="73">
        <v>0</v>
      </c>
      <c r="N388" s="73">
        <v>0</v>
      </c>
      <c r="O388" s="73">
        <v>1</v>
      </c>
      <c r="P388" s="25"/>
      <c r="Q388" s="44"/>
      <c r="R388" s="44"/>
      <c r="S388" s="44"/>
    </row>
    <row r="389" spans="1:19" s="22" customFormat="1">
      <c r="A389" s="129" t="s">
        <v>69</v>
      </c>
      <c r="B389" s="73">
        <v>0</v>
      </c>
      <c r="C389" s="73">
        <v>0</v>
      </c>
      <c r="D389" s="73">
        <v>1</v>
      </c>
      <c r="E389" s="73">
        <v>0</v>
      </c>
      <c r="F389" s="73">
        <v>1</v>
      </c>
      <c r="G389" s="73">
        <v>1</v>
      </c>
      <c r="H389" s="73">
        <v>0</v>
      </c>
      <c r="I389" s="73">
        <v>0</v>
      </c>
      <c r="J389" s="73">
        <v>0</v>
      </c>
      <c r="K389" s="73">
        <v>0</v>
      </c>
      <c r="L389" s="73">
        <v>0</v>
      </c>
      <c r="M389" s="73">
        <v>1</v>
      </c>
      <c r="N389" s="73">
        <v>0</v>
      </c>
      <c r="O389" s="73">
        <v>0</v>
      </c>
      <c r="P389" s="25"/>
      <c r="Q389" s="44"/>
      <c r="R389" s="44"/>
      <c r="S389" s="44"/>
    </row>
    <row r="390" spans="1:19" s="22" customFormat="1">
      <c r="A390" s="129" t="s">
        <v>70</v>
      </c>
      <c r="B390" s="73">
        <v>0</v>
      </c>
      <c r="C390" s="73">
        <v>0</v>
      </c>
      <c r="D390" s="73">
        <v>0</v>
      </c>
      <c r="E390" s="73">
        <v>0</v>
      </c>
      <c r="F390" s="73">
        <v>1</v>
      </c>
      <c r="G390" s="73">
        <v>0</v>
      </c>
      <c r="H390" s="73">
        <v>0</v>
      </c>
      <c r="I390" s="73">
        <v>0</v>
      </c>
      <c r="J390" s="73">
        <v>0</v>
      </c>
      <c r="K390" s="73">
        <v>0</v>
      </c>
      <c r="L390" s="73">
        <v>0</v>
      </c>
      <c r="M390" s="73">
        <v>0</v>
      </c>
      <c r="N390" s="73">
        <v>0</v>
      </c>
      <c r="O390" s="73">
        <v>0</v>
      </c>
      <c r="P390" s="25"/>
      <c r="Q390" s="44"/>
      <c r="R390" s="44"/>
      <c r="S390" s="44"/>
    </row>
    <row r="391" spans="1:19" s="22" customFormat="1">
      <c r="A391" s="129" t="s">
        <v>71</v>
      </c>
      <c r="B391" s="73">
        <v>0</v>
      </c>
      <c r="C391" s="73">
        <v>0</v>
      </c>
      <c r="D391" s="73">
        <v>0</v>
      </c>
      <c r="E391" s="73">
        <v>0</v>
      </c>
      <c r="F391" s="73">
        <v>0</v>
      </c>
      <c r="G391" s="73">
        <v>0</v>
      </c>
      <c r="H391" s="73">
        <v>0</v>
      </c>
      <c r="I391" s="73">
        <v>0</v>
      </c>
      <c r="J391" s="73">
        <v>0</v>
      </c>
      <c r="K391" s="73">
        <v>0</v>
      </c>
      <c r="L391" s="73">
        <v>0</v>
      </c>
      <c r="M391" s="73">
        <v>0</v>
      </c>
      <c r="N391" s="73">
        <v>0</v>
      </c>
      <c r="O391" s="73">
        <v>0</v>
      </c>
      <c r="P391" s="25"/>
      <c r="Q391" s="44"/>
      <c r="R391" s="44"/>
      <c r="S391" s="44"/>
    </row>
    <row r="392" spans="1:19" s="22" customFormat="1">
      <c r="A392" s="29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44"/>
      <c r="R392" s="44"/>
      <c r="S392" s="44"/>
    </row>
    <row r="393" spans="1:19" s="22" customFormat="1">
      <c r="A393" s="131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44"/>
      <c r="R393" s="44"/>
      <c r="S393" s="44"/>
    </row>
    <row r="394" spans="1:19" s="25" customFormat="1" ht="16.5" customHeight="1">
      <c r="A394" s="172" t="s">
        <v>324</v>
      </c>
      <c r="B394" s="170" t="s">
        <v>178</v>
      </c>
      <c r="C394" s="170"/>
      <c r="D394" s="170" t="s">
        <v>179</v>
      </c>
      <c r="E394" s="170"/>
      <c r="F394" s="170" t="s">
        <v>180</v>
      </c>
      <c r="G394" s="170"/>
      <c r="H394" s="170" t="s">
        <v>182</v>
      </c>
      <c r="I394" s="170"/>
      <c r="J394" s="170" t="s">
        <v>183</v>
      </c>
      <c r="K394" s="170"/>
      <c r="L394" s="170" t="s">
        <v>186</v>
      </c>
      <c r="M394" s="170"/>
      <c r="N394" s="170" t="s">
        <v>190</v>
      </c>
      <c r="O394" s="170"/>
      <c r="Q394" s="44"/>
      <c r="R394" s="44"/>
      <c r="S394" s="44"/>
    </row>
    <row r="395" spans="1:19" s="25" customFormat="1">
      <c r="A395" s="173"/>
      <c r="B395" s="69" t="s">
        <v>3</v>
      </c>
      <c r="C395" s="69" t="s">
        <v>4</v>
      </c>
      <c r="D395" s="69" t="s">
        <v>3</v>
      </c>
      <c r="E395" s="69" t="s">
        <v>4</v>
      </c>
      <c r="F395" s="69" t="s">
        <v>3</v>
      </c>
      <c r="G395" s="69" t="s">
        <v>4</v>
      </c>
      <c r="H395" s="69" t="s">
        <v>3</v>
      </c>
      <c r="I395" s="69" t="s">
        <v>4</v>
      </c>
      <c r="J395" s="69" t="s">
        <v>3</v>
      </c>
      <c r="K395" s="69" t="s">
        <v>4</v>
      </c>
      <c r="L395" s="69" t="s">
        <v>3</v>
      </c>
      <c r="M395" s="69" t="s">
        <v>4</v>
      </c>
      <c r="N395" s="69" t="s">
        <v>3</v>
      </c>
      <c r="O395" s="69" t="s">
        <v>4</v>
      </c>
      <c r="P395" s="33"/>
      <c r="Q395" s="45"/>
      <c r="R395" s="44"/>
      <c r="S395" s="44"/>
    </row>
    <row r="396" spans="1:19" s="25" customFormat="1">
      <c r="A396" s="129" t="s">
        <v>55</v>
      </c>
      <c r="B396" s="71">
        <v>6</v>
      </c>
      <c r="C396" s="71">
        <v>9</v>
      </c>
      <c r="D396" s="71">
        <v>11</v>
      </c>
      <c r="E396" s="71">
        <v>2</v>
      </c>
      <c r="F396" s="71">
        <v>1</v>
      </c>
      <c r="G396" s="71">
        <v>0</v>
      </c>
      <c r="H396" s="71">
        <v>20</v>
      </c>
      <c r="I396" s="71">
        <v>6</v>
      </c>
      <c r="J396" s="71">
        <v>3</v>
      </c>
      <c r="K396" s="71">
        <v>0</v>
      </c>
      <c r="L396" s="71">
        <v>1</v>
      </c>
      <c r="M396" s="71">
        <v>0</v>
      </c>
      <c r="N396" s="71">
        <v>1</v>
      </c>
      <c r="O396" s="71">
        <v>0</v>
      </c>
      <c r="Q396" s="44"/>
      <c r="R396" s="44"/>
      <c r="S396" s="44"/>
    </row>
    <row r="397" spans="1:19" s="25" customFormat="1" ht="16.5" customHeight="1">
      <c r="A397" s="129" t="s">
        <v>56</v>
      </c>
      <c r="B397" s="73">
        <v>0</v>
      </c>
      <c r="C397" s="73">
        <v>0</v>
      </c>
      <c r="D397" s="73">
        <v>0</v>
      </c>
      <c r="E397" s="73">
        <v>0</v>
      </c>
      <c r="F397" s="73">
        <v>0</v>
      </c>
      <c r="G397" s="73">
        <v>0</v>
      </c>
      <c r="H397" s="73">
        <v>0</v>
      </c>
      <c r="I397" s="73">
        <v>0</v>
      </c>
      <c r="J397" s="73">
        <v>0</v>
      </c>
      <c r="K397" s="73">
        <v>0</v>
      </c>
      <c r="L397" s="73">
        <v>0</v>
      </c>
      <c r="M397" s="73">
        <v>0</v>
      </c>
      <c r="N397" s="73">
        <v>0</v>
      </c>
      <c r="O397" s="73">
        <v>0</v>
      </c>
      <c r="Q397" s="44"/>
      <c r="R397" s="44"/>
      <c r="S397" s="44"/>
    </row>
    <row r="398" spans="1:19" s="25" customFormat="1">
      <c r="A398" s="129" t="s">
        <v>57</v>
      </c>
      <c r="B398" s="73">
        <v>0</v>
      </c>
      <c r="C398" s="73">
        <v>0</v>
      </c>
      <c r="D398" s="73">
        <v>3</v>
      </c>
      <c r="E398" s="73">
        <v>0</v>
      </c>
      <c r="F398" s="73">
        <v>0</v>
      </c>
      <c r="G398" s="73">
        <v>0</v>
      </c>
      <c r="H398" s="73">
        <v>2</v>
      </c>
      <c r="I398" s="73">
        <v>0</v>
      </c>
      <c r="J398" s="73">
        <v>2</v>
      </c>
      <c r="K398" s="73">
        <v>0</v>
      </c>
      <c r="L398" s="73">
        <v>1</v>
      </c>
      <c r="M398" s="73">
        <v>0</v>
      </c>
      <c r="N398" s="73">
        <v>0</v>
      </c>
      <c r="O398" s="73">
        <v>0</v>
      </c>
      <c r="Q398" s="44"/>
      <c r="R398" s="44"/>
      <c r="S398" s="44"/>
    </row>
    <row r="399" spans="1:19" s="25" customFormat="1">
      <c r="A399" s="129" t="s">
        <v>58</v>
      </c>
      <c r="B399" s="73">
        <v>0</v>
      </c>
      <c r="C399" s="73">
        <v>1</v>
      </c>
      <c r="D399" s="73">
        <v>0</v>
      </c>
      <c r="E399" s="73">
        <v>0</v>
      </c>
      <c r="F399" s="73">
        <v>0</v>
      </c>
      <c r="G399" s="73">
        <v>0</v>
      </c>
      <c r="H399" s="73">
        <v>2</v>
      </c>
      <c r="I399" s="73">
        <v>0</v>
      </c>
      <c r="J399" s="73">
        <v>0</v>
      </c>
      <c r="K399" s="73">
        <v>0</v>
      </c>
      <c r="L399" s="73">
        <v>0</v>
      </c>
      <c r="M399" s="73">
        <v>0</v>
      </c>
      <c r="N399" s="73">
        <v>0</v>
      </c>
      <c r="O399" s="73">
        <v>0</v>
      </c>
      <c r="Q399" s="44"/>
      <c r="R399" s="44"/>
      <c r="S399" s="44"/>
    </row>
    <row r="400" spans="1:19" s="25" customFormat="1">
      <c r="A400" s="129" t="s">
        <v>59</v>
      </c>
      <c r="B400" s="73">
        <v>0</v>
      </c>
      <c r="C400" s="73">
        <v>0</v>
      </c>
      <c r="D400" s="73">
        <v>0</v>
      </c>
      <c r="E400" s="73">
        <v>0</v>
      </c>
      <c r="F400" s="73">
        <v>0</v>
      </c>
      <c r="G400" s="73">
        <v>0</v>
      </c>
      <c r="H400" s="73">
        <v>0</v>
      </c>
      <c r="I400" s="73">
        <v>0</v>
      </c>
      <c r="J400" s="73">
        <v>0</v>
      </c>
      <c r="K400" s="73">
        <v>0</v>
      </c>
      <c r="L400" s="73">
        <v>0</v>
      </c>
      <c r="M400" s="73">
        <v>0</v>
      </c>
      <c r="N400" s="73">
        <v>0</v>
      </c>
      <c r="O400" s="73">
        <v>0</v>
      </c>
      <c r="Q400" s="44"/>
      <c r="R400" s="44"/>
      <c r="S400" s="44"/>
    </row>
    <row r="401" spans="1:19" s="25" customFormat="1">
      <c r="A401" s="129" t="s">
        <v>60</v>
      </c>
      <c r="B401" s="73">
        <v>0</v>
      </c>
      <c r="C401" s="73">
        <v>0</v>
      </c>
      <c r="D401" s="73">
        <v>0</v>
      </c>
      <c r="E401" s="73">
        <v>0</v>
      </c>
      <c r="F401" s="73">
        <v>0</v>
      </c>
      <c r="G401" s="73">
        <v>0</v>
      </c>
      <c r="H401" s="73">
        <v>0</v>
      </c>
      <c r="I401" s="73">
        <v>0</v>
      </c>
      <c r="J401" s="73">
        <v>0</v>
      </c>
      <c r="K401" s="73">
        <v>0</v>
      </c>
      <c r="L401" s="73">
        <v>0</v>
      </c>
      <c r="M401" s="73">
        <v>0</v>
      </c>
      <c r="N401" s="73">
        <v>0</v>
      </c>
      <c r="O401" s="73">
        <v>0</v>
      </c>
      <c r="Q401" s="44"/>
      <c r="R401" s="44"/>
      <c r="S401" s="44"/>
    </row>
    <row r="402" spans="1:19" s="25" customFormat="1">
      <c r="A402" s="129" t="s">
        <v>61</v>
      </c>
      <c r="B402" s="73">
        <v>0</v>
      </c>
      <c r="C402" s="73">
        <v>0</v>
      </c>
      <c r="D402" s="73">
        <v>0</v>
      </c>
      <c r="E402" s="73">
        <v>0</v>
      </c>
      <c r="F402" s="73">
        <v>0</v>
      </c>
      <c r="G402" s="73">
        <v>0</v>
      </c>
      <c r="H402" s="73">
        <v>0</v>
      </c>
      <c r="I402" s="73">
        <v>0</v>
      </c>
      <c r="J402" s="73">
        <v>0</v>
      </c>
      <c r="K402" s="73">
        <v>0</v>
      </c>
      <c r="L402" s="73">
        <v>0</v>
      </c>
      <c r="M402" s="73">
        <v>0</v>
      </c>
      <c r="N402" s="73">
        <v>0</v>
      </c>
      <c r="O402" s="73">
        <v>0</v>
      </c>
      <c r="Q402" s="44"/>
      <c r="R402" s="44"/>
      <c r="S402" s="44"/>
    </row>
    <row r="403" spans="1:19" s="25" customFormat="1">
      <c r="A403" s="129" t="s">
        <v>62</v>
      </c>
      <c r="B403" s="73">
        <v>3</v>
      </c>
      <c r="C403" s="73">
        <v>0</v>
      </c>
      <c r="D403" s="73">
        <v>1</v>
      </c>
      <c r="E403" s="73">
        <v>0</v>
      </c>
      <c r="F403" s="73">
        <v>0</v>
      </c>
      <c r="G403" s="73">
        <v>0</v>
      </c>
      <c r="H403" s="73">
        <v>1</v>
      </c>
      <c r="I403" s="73">
        <v>1</v>
      </c>
      <c r="J403" s="73">
        <v>0</v>
      </c>
      <c r="K403" s="73">
        <v>0</v>
      </c>
      <c r="L403" s="73">
        <v>0</v>
      </c>
      <c r="M403" s="73">
        <v>0</v>
      </c>
      <c r="N403" s="73">
        <v>0</v>
      </c>
      <c r="O403" s="73">
        <v>0</v>
      </c>
      <c r="Q403" s="44"/>
      <c r="R403" s="44"/>
      <c r="S403" s="44"/>
    </row>
    <row r="404" spans="1:19" s="25" customFormat="1">
      <c r="A404" s="129" t="s">
        <v>63</v>
      </c>
      <c r="B404" s="73">
        <v>0</v>
      </c>
      <c r="C404" s="73">
        <v>0</v>
      </c>
      <c r="D404" s="73">
        <v>1</v>
      </c>
      <c r="E404" s="73">
        <v>0</v>
      </c>
      <c r="F404" s="73">
        <v>0</v>
      </c>
      <c r="G404" s="73">
        <v>0</v>
      </c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73">
        <v>0</v>
      </c>
      <c r="N404" s="73">
        <v>0</v>
      </c>
      <c r="O404" s="73">
        <v>0</v>
      </c>
      <c r="Q404" s="44"/>
      <c r="R404" s="44"/>
      <c r="S404" s="44"/>
    </row>
    <row r="405" spans="1:19" s="25" customFormat="1">
      <c r="A405" s="129" t="s">
        <v>64</v>
      </c>
      <c r="B405" s="73">
        <v>0</v>
      </c>
      <c r="C405" s="73">
        <v>0</v>
      </c>
      <c r="D405" s="73">
        <v>0</v>
      </c>
      <c r="E405" s="73">
        <v>0</v>
      </c>
      <c r="F405" s="73">
        <v>0</v>
      </c>
      <c r="G405" s="73">
        <v>0</v>
      </c>
      <c r="H405" s="73">
        <v>0</v>
      </c>
      <c r="I405" s="73">
        <v>0</v>
      </c>
      <c r="J405" s="73">
        <v>0</v>
      </c>
      <c r="K405" s="73">
        <v>0</v>
      </c>
      <c r="L405" s="73">
        <v>0</v>
      </c>
      <c r="M405" s="73">
        <v>0</v>
      </c>
      <c r="N405" s="73">
        <v>0</v>
      </c>
      <c r="O405" s="73">
        <v>0</v>
      </c>
      <c r="Q405" s="44"/>
      <c r="R405" s="44"/>
      <c r="S405" s="44"/>
    </row>
    <row r="406" spans="1:19" s="25" customFormat="1">
      <c r="A406" s="129" t="s">
        <v>8</v>
      </c>
      <c r="B406" s="73">
        <v>1</v>
      </c>
      <c r="C406" s="73">
        <v>0</v>
      </c>
      <c r="D406" s="73">
        <v>0</v>
      </c>
      <c r="E406" s="73">
        <v>0</v>
      </c>
      <c r="F406" s="73">
        <v>0</v>
      </c>
      <c r="G406" s="73">
        <v>0</v>
      </c>
      <c r="H406" s="73">
        <v>0</v>
      </c>
      <c r="I406" s="73">
        <v>0</v>
      </c>
      <c r="J406" s="73">
        <v>0</v>
      </c>
      <c r="K406" s="73">
        <v>0</v>
      </c>
      <c r="L406" s="73">
        <v>0</v>
      </c>
      <c r="M406" s="73">
        <v>0</v>
      </c>
      <c r="N406" s="73">
        <v>0</v>
      </c>
      <c r="O406" s="73">
        <v>0</v>
      </c>
      <c r="Q406" s="44"/>
      <c r="R406" s="44"/>
      <c r="S406" s="44"/>
    </row>
    <row r="407" spans="1:19" s="25" customFormat="1">
      <c r="A407" s="129" t="s">
        <v>9</v>
      </c>
      <c r="B407" s="73">
        <v>0</v>
      </c>
      <c r="C407" s="73">
        <v>0</v>
      </c>
      <c r="D407" s="73">
        <v>0</v>
      </c>
      <c r="E407" s="73">
        <v>0</v>
      </c>
      <c r="F407" s="73">
        <v>0</v>
      </c>
      <c r="G407" s="73">
        <v>0</v>
      </c>
      <c r="H407" s="73">
        <v>0</v>
      </c>
      <c r="I407" s="73">
        <v>0</v>
      </c>
      <c r="J407" s="73">
        <v>0</v>
      </c>
      <c r="K407" s="73">
        <v>0</v>
      </c>
      <c r="L407" s="73">
        <v>0</v>
      </c>
      <c r="M407" s="73">
        <v>0</v>
      </c>
      <c r="N407" s="73">
        <v>0</v>
      </c>
      <c r="O407" s="73">
        <v>0</v>
      </c>
      <c r="Q407" s="44"/>
      <c r="R407" s="44"/>
      <c r="S407" s="44"/>
    </row>
    <row r="408" spans="1:19" s="25" customFormat="1">
      <c r="A408" s="130" t="s">
        <v>277</v>
      </c>
      <c r="B408" s="73">
        <v>0</v>
      </c>
      <c r="C408" s="73">
        <v>0</v>
      </c>
      <c r="D408" s="73">
        <v>0</v>
      </c>
      <c r="E408" s="73">
        <v>0</v>
      </c>
      <c r="F408" s="73">
        <v>0</v>
      </c>
      <c r="G408" s="73">
        <v>0</v>
      </c>
      <c r="H408" s="73">
        <v>0</v>
      </c>
      <c r="I408" s="73">
        <v>0</v>
      </c>
      <c r="J408" s="73">
        <v>0</v>
      </c>
      <c r="K408" s="73">
        <v>0</v>
      </c>
      <c r="L408" s="73">
        <v>0</v>
      </c>
      <c r="M408" s="73">
        <v>0</v>
      </c>
      <c r="N408" s="73">
        <v>0</v>
      </c>
      <c r="O408" s="73">
        <v>0</v>
      </c>
      <c r="Q408" s="44"/>
      <c r="R408" s="44"/>
      <c r="S408" s="44"/>
    </row>
    <row r="409" spans="1:19" s="25" customFormat="1">
      <c r="A409" s="130" t="s">
        <v>278</v>
      </c>
      <c r="B409" s="73">
        <v>0</v>
      </c>
      <c r="C409" s="73">
        <v>0</v>
      </c>
      <c r="D409" s="73">
        <v>0</v>
      </c>
      <c r="E409" s="73">
        <v>0</v>
      </c>
      <c r="F409" s="73">
        <v>0</v>
      </c>
      <c r="G409" s="73">
        <v>0</v>
      </c>
      <c r="H409" s="73">
        <v>0</v>
      </c>
      <c r="I409" s="73">
        <v>0</v>
      </c>
      <c r="J409" s="73">
        <v>0</v>
      </c>
      <c r="K409" s="73">
        <v>0</v>
      </c>
      <c r="L409" s="73">
        <v>0</v>
      </c>
      <c r="M409" s="73">
        <v>0</v>
      </c>
      <c r="N409" s="73">
        <v>0</v>
      </c>
      <c r="O409" s="73">
        <v>0</v>
      </c>
      <c r="Q409" s="44"/>
      <c r="R409" s="44"/>
      <c r="S409" s="44"/>
    </row>
    <row r="410" spans="1:19" s="25" customFormat="1">
      <c r="A410" s="130" t="s">
        <v>279</v>
      </c>
      <c r="B410" s="73">
        <v>0</v>
      </c>
      <c r="C410" s="73">
        <v>0</v>
      </c>
      <c r="D410" s="73">
        <v>0</v>
      </c>
      <c r="E410" s="73">
        <v>0</v>
      </c>
      <c r="F410" s="73">
        <v>0</v>
      </c>
      <c r="G410" s="73">
        <v>0</v>
      </c>
      <c r="H410" s="73">
        <v>0</v>
      </c>
      <c r="I410" s="73">
        <v>0</v>
      </c>
      <c r="J410" s="73">
        <v>0</v>
      </c>
      <c r="K410" s="73">
        <v>0</v>
      </c>
      <c r="L410" s="73">
        <v>0</v>
      </c>
      <c r="M410" s="73">
        <v>0</v>
      </c>
      <c r="N410" s="73">
        <v>0</v>
      </c>
      <c r="O410" s="73">
        <v>0</v>
      </c>
      <c r="Q410" s="44"/>
      <c r="R410" s="44"/>
      <c r="S410" s="44"/>
    </row>
    <row r="411" spans="1:19" s="25" customFormat="1">
      <c r="A411" s="130" t="s">
        <v>280</v>
      </c>
      <c r="B411" s="73">
        <v>0</v>
      </c>
      <c r="C411" s="73">
        <v>0</v>
      </c>
      <c r="D411" s="73">
        <v>0</v>
      </c>
      <c r="E411" s="73">
        <v>0</v>
      </c>
      <c r="F411" s="73">
        <v>0</v>
      </c>
      <c r="G411" s="73">
        <v>0</v>
      </c>
      <c r="H411" s="73">
        <v>0</v>
      </c>
      <c r="I411" s="73">
        <v>0</v>
      </c>
      <c r="J411" s="73">
        <v>0</v>
      </c>
      <c r="K411" s="73">
        <v>0</v>
      </c>
      <c r="L411" s="73">
        <v>0</v>
      </c>
      <c r="M411" s="73">
        <v>0</v>
      </c>
      <c r="N411" s="73">
        <v>0</v>
      </c>
      <c r="O411" s="73">
        <v>0</v>
      </c>
      <c r="Q411" s="44"/>
      <c r="R411" s="44"/>
      <c r="S411" s="44"/>
    </row>
    <row r="412" spans="1:19" s="25" customFormat="1">
      <c r="A412" s="130" t="s">
        <v>281</v>
      </c>
      <c r="B412" s="73">
        <v>0</v>
      </c>
      <c r="C412" s="73">
        <v>0</v>
      </c>
      <c r="D412" s="73">
        <v>0</v>
      </c>
      <c r="E412" s="73">
        <v>0</v>
      </c>
      <c r="F412" s="73">
        <v>0</v>
      </c>
      <c r="G412" s="73">
        <v>0</v>
      </c>
      <c r="H412" s="73">
        <v>0</v>
      </c>
      <c r="I412" s="73">
        <v>0</v>
      </c>
      <c r="J412" s="73">
        <v>0</v>
      </c>
      <c r="K412" s="73">
        <v>0</v>
      </c>
      <c r="L412" s="73">
        <v>0</v>
      </c>
      <c r="M412" s="73">
        <v>0</v>
      </c>
      <c r="N412" s="73">
        <v>0</v>
      </c>
      <c r="O412" s="73">
        <v>0</v>
      </c>
      <c r="Q412" s="44"/>
      <c r="R412" s="44"/>
      <c r="S412" s="44"/>
    </row>
    <row r="413" spans="1:19" s="25" customFormat="1">
      <c r="A413" s="130" t="s">
        <v>282</v>
      </c>
      <c r="B413" s="73">
        <v>0</v>
      </c>
      <c r="C413" s="73">
        <v>0</v>
      </c>
      <c r="D413" s="73">
        <v>0</v>
      </c>
      <c r="E413" s="73">
        <v>0</v>
      </c>
      <c r="F413" s="73">
        <v>0</v>
      </c>
      <c r="G413" s="73">
        <v>0</v>
      </c>
      <c r="H413" s="73">
        <v>0</v>
      </c>
      <c r="I413" s="73">
        <v>0</v>
      </c>
      <c r="J413" s="73">
        <v>0</v>
      </c>
      <c r="K413" s="73">
        <v>0</v>
      </c>
      <c r="L413" s="73">
        <v>0</v>
      </c>
      <c r="M413" s="73">
        <v>0</v>
      </c>
      <c r="N413" s="73">
        <v>0</v>
      </c>
      <c r="O413" s="73">
        <v>0</v>
      </c>
      <c r="Q413" s="44"/>
      <c r="R413" s="44"/>
      <c r="S413" s="44"/>
    </row>
    <row r="414" spans="1:19" s="25" customFormat="1">
      <c r="A414" s="130" t="s">
        <v>283</v>
      </c>
      <c r="B414" s="73">
        <v>0</v>
      </c>
      <c r="C414" s="73">
        <v>0</v>
      </c>
      <c r="D414" s="73">
        <v>0</v>
      </c>
      <c r="E414" s="73">
        <v>0</v>
      </c>
      <c r="F414" s="73">
        <v>0</v>
      </c>
      <c r="G414" s="73">
        <v>0</v>
      </c>
      <c r="H414" s="73">
        <v>0</v>
      </c>
      <c r="I414" s="73">
        <v>0</v>
      </c>
      <c r="J414" s="73">
        <v>0</v>
      </c>
      <c r="K414" s="73">
        <v>0</v>
      </c>
      <c r="L414" s="73">
        <v>0</v>
      </c>
      <c r="M414" s="73">
        <v>0</v>
      </c>
      <c r="N414" s="73">
        <v>0</v>
      </c>
      <c r="O414" s="73">
        <v>0</v>
      </c>
      <c r="Q414" s="44"/>
      <c r="R414" s="44"/>
      <c r="S414" s="44"/>
    </row>
    <row r="415" spans="1:19" s="25" customFormat="1">
      <c r="A415" s="129" t="s">
        <v>65</v>
      </c>
      <c r="B415" s="73">
        <v>0</v>
      </c>
      <c r="C415" s="73">
        <v>0</v>
      </c>
      <c r="D415" s="73">
        <v>0</v>
      </c>
      <c r="E415" s="73">
        <v>0</v>
      </c>
      <c r="F415" s="73">
        <v>0</v>
      </c>
      <c r="G415" s="73">
        <v>0</v>
      </c>
      <c r="H415" s="73">
        <v>0</v>
      </c>
      <c r="I415" s="73">
        <v>0</v>
      </c>
      <c r="J415" s="73">
        <v>0</v>
      </c>
      <c r="K415" s="73">
        <v>0</v>
      </c>
      <c r="L415" s="73">
        <v>0</v>
      </c>
      <c r="M415" s="73">
        <v>0</v>
      </c>
      <c r="N415" s="73">
        <v>0</v>
      </c>
      <c r="O415" s="73">
        <v>0</v>
      </c>
      <c r="Q415" s="44"/>
      <c r="R415" s="44"/>
      <c r="S415" s="44"/>
    </row>
    <row r="416" spans="1:19" s="25" customFormat="1">
      <c r="A416" s="129" t="s">
        <v>66</v>
      </c>
      <c r="B416" s="73">
        <v>2</v>
      </c>
      <c r="C416" s="73">
        <v>4</v>
      </c>
      <c r="D416" s="73">
        <v>5</v>
      </c>
      <c r="E416" s="73">
        <v>2</v>
      </c>
      <c r="F416" s="73">
        <v>0</v>
      </c>
      <c r="G416" s="73">
        <v>0</v>
      </c>
      <c r="H416" s="73">
        <v>15</v>
      </c>
      <c r="I416" s="73">
        <v>5</v>
      </c>
      <c r="J416" s="73">
        <v>1</v>
      </c>
      <c r="K416" s="73">
        <v>0</v>
      </c>
      <c r="L416" s="73">
        <v>0</v>
      </c>
      <c r="M416" s="73">
        <v>0</v>
      </c>
      <c r="N416" s="73">
        <v>1</v>
      </c>
      <c r="O416" s="73">
        <v>0</v>
      </c>
      <c r="Q416" s="44"/>
      <c r="R416" s="44"/>
      <c r="S416" s="44"/>
    </row>
    <row r="417" spans="1:19" s="25" customFormat="1">
      <c r="A417" s="129" t="s">
        <v>67</v>
      </c>
      <c r="B417" s="73">
        <v>0</v>
      </c>
      <c r="C417" s="73">
        <v>1</v>
      </c>
      <c r="D417" s="73">
        <v>1</v>
      </c>
      <c r="E417" s="73">
        <v>0</v>
      </c>
      <c r="F417" s="73">
        <v>1</v>
      </c>
      <c r="G417" s="73">
        <v>0</v>
      </c>
      <c r="H417" s="73">
        <v>0</v>
      </c>
      <c r="I417" s="73">
        <v>0</v>
      </c>
      <c r="J417" s="73">
        <v>0</v>
      </c>
      <c r="K417" s="73">
        <v>0</v>
      </c>
      <c r="L417" s="73">
        <v>0</v>
      </c>
      <c r="M417" s="73">
        <v>0</v>
      </c>
      <c r="N417" s="73">
        <v>0</v>
      </c>
      <c r="O417" s="73">
        <v>0</v>
      </c>
      <c r="Q417" s="44"/>
      <c r="R417" s="44"/>
      <c r="S417" s="44"/>
    </row>
    <row r="418" spans="1:19" s="25" customFormat="1">
      <c r="A418" s="129" t="s">
        <v>68</v>
      </c>
      <c r="B418" s="73">
        <v>0</v>
      </c>
      <c r="C418" s="73">
        <v>3</v>
      </c>
      <c r="D418" s="73">
        <v>0</v>
      </c>
      <c r="E418" s="73">
        <v>0</v>
      </c>
      <c r="F418" s="73">
        <v>0</v>
      </c>
      <c r="G418" s="73">
        <v>0</v>
      </c>
      <c r="H418" s="73">
        <v>0</v>
      </c>
      <c r="I418" s="73">
        <v>0</v>
      </c>
      <c r="J418" s="73">
        <v>0</v>
      </c>
      <c r="K418" s="73">
        <v>0</v>
      </c>
      <c r="L418" s="73">
        <v>0</v>
      </c>
      <c r="M418" s="73">
        <v>0</v>
      </c>
      <c r="N418" s="73">
        <v>0</v>
      </c>
      <c r="O418" s="73">
        <v>0</v>
      </c>
      <c r="Q418" s="44"/>
      <c r="R418" s="44"/>
      <c r="S418" s="44"/>
    </row>
    <row r="419" spans="1:19" s="25" customFormat="1">
      <c r="A419" s="129" t="s">
        <v>69</v>
      </c>
      <c r="B419" s="73">
        <v>0</v>
      </c>
      <c r="C419" s="73">
        <v>0</v>
      </c>
      <c r="D419" s="73">
        <v>0</v>
      </c>
      <c r="E419" s="73">
        <v>0</v>
      </c>
      <c r="F419" s="73">
        <v>0</v>
      </c>
      <c r="G419" s="73">
        <v>0</v>
      </c>
      <c r="H419" s="73">
        <v>0</v>
      </c>
      <c r="I419" s="73">
        <v>0</v>
      </c>
      <c r="J419" s="73">
        <v>0</v>
      </c>
      <c r="K419" s="73">
        <v>0</v>
      </c>
      <c r="L419" s="73">
        <v>0</v>
      </c>
      <c r="M419" s="73">
        <v>0</v>
      </c>
      <c r="N419" s="73">
        <v>0</v>
      </c>
      <c r="O419" s="73">
        <v>0</v>
      </c>
      <c r="Q419" s="44"/>
      <c r="R419" s="44"/>
      <c r="S419" s="44"/>
    </row>
    <row r="420" spans="1:19" s="25" customFormat="1">
      <c r="A420" s="129" t="s">
        <v>70</v>
      </c>
      <c r="B420" s="73">
        <v>0</v>
      </c>
      <c r="C420" s="73">
        <v>0</v>
      </c>
      <c r="D420" s="73">
        <v>0</v>
      </c>
      <c r="E420" s="73">
        <v>0</v>
      </c>
      <c r="F420" s="73">
        <v>0</v>
      </c>
      <c r="G420" s="73">
        <v>0</v>
      </c>
      <c r="H420" s="73">
        <v>0</v>
      </c>
      <c r="I420" s="73">
        <v>0</v>
      </c>
      <c r="J420" s="73">
        <v>0</v>
      </c>
      <c r="K420" s="73">
        <v>0</v>
      </c>
      <c r="L420" s="73">
        <v>0</v>
      </c>
      <c r="M420" s="73">
        <v>0</v>
      </c>
      <c r="N420" s="73">
        <v>0</v>
      </c>
      <c r="O420" s="73">
        <v>0</v>
      </c>
      <c r="Q420" s="44"/>
      <c r="R420" s="44"/>
      <c r="S420" s="44"/>
    </row>
    <row r="421" spans="1:19" s="25" customFormat="1">
      <c r="A421" s="129" t="s">
        <v>71</v>
      </c>
      <c r="B421" s="73">
        <v>0</v>
      </c>
      <c r="C421" s="73">
        <v>0</v>
      </c>
      <c r="D421" s="73">
        <v>0</v>
      </c>
      <c r="E421" s="73">
        <v>0</v>
      </c>
      <c r="F421" s="73">
        <v>0</v>
      </c>
      <c r="G421" s="73">
        <v>0</v>
      </c>
      <c r="H421" s="73">
        <v>0</v>
      </c>
      <c r="I421" s="73">
        <v>0</v>
      </c>
      <c r="J421" s="73">
        <v>0</v>
      </c>
      <c r="K421" s="73">
        <v>0</v>
      </c>
      <c r="L421" s="73">
        <v>0</v>
      </c>
      <c r="M421" s="73">
        <v>0</v>
      </c>
      <c r="N421" s="73">
        <v>0</v>
      </c>
      <c r="O421" s="73">
        <v>0</v>
      </c>
      <c r="Q421" s="44"/>
      <c r="R421" s="44"/>
      <c r="S421" s="44"/>
    </row>
    <row r="422" spans="1:19" s="25" customFormat="1">
      <c r="A422" s="29"/>
      <c r="Q422" s="44"/>
      <c r="R422" s="44"/>
      <c r="S422" s="44"/>
    </row>
    <row r="423" spans="1:19" s="25" customFormat="1">
      <c r="A423" s="131"/>
      <c r="B423" s="59"/>
      <c r="C423" s="59"/>
      <c r="D423" s="59"/>
      <c r="E423" s="59"/>
      <c r="F423" s="127" t="s">
        <v>454</v>
      </c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44"/>
      <c r="R423" s="44"/>
      <c r="S423" s="44"/>
    </row>
    <row r="424" spans="1:19" s="25" customFormat="1" ht="16.5" customHeight="1">
      <c r="A424" s="172" t="s">
        <v>324</v>
      </c>
      <c r="B424" s="170" t="s">
        <v>191</v>
      </c>
      <c r="C424" s="170"/>
      <c r="D424" s="170" t="s">
        <v>193</v>
      </c>
      <c r="E424" s="170"/>
      <c r="F424" s="170" t="s">
        <v>194</v>
      </c>
      <c r="G424" s="170"/>
      <c r="H424" s="170" t="s">
        <v>198</v>
      </c>
      <c r="I424" s="170"/>
      <c r="J424" s="170" t="s">
        <v>200</v>
      </c>
      <c r="K424" s="170"/>
      <c r="L424" s="170" t="s">
        <v>201</v>
      </c>
      <c r="M424" s="170"/>
      <c r="N424" s="170" t="s">
        <v>203</v>
      </c>
      <c r="O424" s="170"/>
      <c r="Q424" s="44"/>
      <c r="R424" s="44"/>
      <c r="S424" s="44"/>
    </row>
    <row r="425" spans="1:19" s="25" customFormat="1">
      <c r="A425" s="173"/>
      <c r="B425" s="69" t="s">
        <v>3</v>
      </c>
      <c r="C425" s="69" t="s">
        <v>4</v>
      </c>
      <c r="D425" s="69" t="s">
        <v>3</v>
      </c>
      <c r="E425" s="69" t="s">
        <v>4</v>
      </c>
      <c r="F425" s="69" t="s">
        <v>3</v>
      </c>
      <c r="G425" s="69" t="s">
        <v>4</v>
      </c>
      <c r="H425" s="69" t="s">
        <v>3</v>
      </c>
      <c r="I425" s="69" t="s">
        <v>4</v>
      </c>
      <c r="J425" s="69" t="s">
        <v>3</v>
      </c>
      <c r="K425" s="69" t="s">
        <v>4</v>
      </c>
      <c r="L425" s="69" t="s">
        <v>3</v>
      </c>
      <c r="M425" s="69" t="s">
        <v>4</v>
      </c>
      <c r="N425" s="69" t="s">
        <v>3</v>
      </c>
      <c r="O425" s="69" t="s">
        <v>4</v>
      </c>
      <c r="P425" s="33"/>
      <c r="Q425" s="44"/>
      <c r="R425" s="44"/>
      <c r="S425" s="44"/>
    </row>
    <row r="426" spans="1:19" s="25" customFormat="1">
      <c r="A426" s="129" t="s">
        <v>55</v>
      </c>
      <c r="B426" s="71">
        <v>1</v>
      </c>
      <c r="C426" s="71">
        <v>1</v>
      </c>
      <c r="D426" s="71">
        <v>1</v>
      </c>
      <c r="E426" s="71">
        <v>0</v>
      </c>
      <c r="F426" s="71">
        <v>3</v>
      </c>
      <c r="G426" s="71">
        <v>0</v>
      </c>
      <c r="H426" s="71">
        <v>1</v>
      </c>
      <c r="I426" s="71">
        <v>0</v>
      </c>
      <c r="J426" s="71">
        <v>5</v>
      </c>
      <c r="K426" s="71">
        <v>3</v>
      </c>
      <c r="L426" s="71">
        <v>3</v>
      </c>
      <c r="M426" s="71">
        <v>1</v>
      </c>
      <c r="N426" s="71">
        <v>22</v>
      </c>
      <c r="O426" s="71">
        <v>1</v>
      </c>
      <c r="Q426" s="44"/>
      <c r="R426" s="44"/>
      <c r="S426" s="44"/>
    </row>
    <row r="427" spans="1:19" s="25" customFormat="1" ht="16.5" customHeight="1">
      <c r="A427" s="129" t="s">
        <v>56</v>
      </c>
      <c r="B427" s="73">
        <v>0</v>
      </c>
      <c r="C427" s="73">
        <v>0</v>
      </c>
      <c r="D427" s="73">
        <v>0</v>
      </c>
      <c r="E427" s="73">
        <v>0</v>
      </c>
      <c r="F427" s="73">
        <v>0</v>
      </c>
      <c r="G427" s="73">
        <v>0</v>
      </c>
      <c r="H427" s="73">
        <v>0</v>
      </c>
      <c r="I427" s="73">
        <v>0</v>
      </c>
      <c r="J427" s="73">
        <v>0</v>
      </c>
      <c r="K427" s="73">
        <v>0</v>
      </c>
      <c r="L427" s="73">
        <v>0</v>
      </c>
      <c r="M427" s="73">
        <v>0</v>
      </c>
      <c r="N427" s="73">
        <v>0</v>
      </c>
      <c r="O427" s="73">
        <v>0</v>
      </c>
      <c r="Q427" s="44"/>
      <c r="R427" s="44"/>
      <c r="S427" s="44"/>
    </row>
    <row r="428" spans="1:19" s="25" customFormat="1">
      <c r="A428" s="129" t="s">
        <v>57</v>
      </c>
      <c r="B428" s="73">
        <v>0</v>
      </c>
      <c r="C428" s="73">
        <v>0</v>
      </c>
      <c r="D428" s="73">
        <v>0</v>
      </c>
      <c r="E428" s="73">
        <v>0</v>
      </c>
      <c r="F428" s="73">
        <v>0</v>
      </c>
      <c r="G428" s="73">
        <v>0</v>
      </c>
      <c r="H428" s="73">
        <v>0</v>
      </c>
      <c r="I428" s="73">
        <v>0</v>
      </c>
      <c r="J428" s="73">
        <v>4</v>
      </c>
      <c r="K428" s="73">
        <v>1</v>
      </c>
      <c r="L428" s="73">
        <v>0</v>
      </c>
      <c r="M428" s="73">
        <v>1</v>
      </c>
      <c r="N428" s="73">
        <v>5</v>
      </c>
      <c r="O428" s="73">
        <v>0</v>
      </c>
      <c r="Q428" s="44"/>
      <c r="R428" s="44"/>
      <c r="S428" s="44"/>
    </row>
    <row r="429" spans="1:19" s="25" customFormat="1">
      <c r="A429" s="129" t="s">
        <v>58</v>
      </c>
      <c r="B429" s="73">
        <v>0</v>
      </c>
      <c r="C429" s="73">
        <v>0</v>
      </c>
      <c r="D429" s="73">
        <v>0</v>
      </c>
      <c r="E429" s="73">
        <v>0</v>
      </c>
      <c r="F429" s="73">
        <v>0</v>
      </c>
      <c r="G429" s="73">
        <v>0</v>
      </c>
      <c r="H429" s="73">
        <v>0</v>
      </c>
      <c r="I429" s="73">
        <v>0</v>
      </c>
      <c r="J429" s="73">
        <v>0</v>
      </c>
      <c r="K429" s="73">
        <v>0</v>
      </c>
      <c r="L429" s="73">
        <v>0</v>
      </c>
      <c r="M429" s="73">
        <v>0</v>
      </c>
      <c r="N429" s="73">
        <v>0</v>
      </c>
      <c r="O429" s="73">
        <v>0</v>
      </c>
      <c r="Q429" s="44"/>
      <c r="R429" s="44"/>
      <c r="S429" s="44"/>
    </row>
    <row r="430" spans="1:19" s="25" customFormat="1">
      <c r="A430" s="129" t="s">
        <v>59</v>
      </c>
      <c r="B430" s="73">
        <v>0</v>
      </c>
      <c r="C430" s="73">
        <v>0</v>
      </c>
      <c r="D430" s="73">
        <v>0</v>
      </c>
      <c r="E430" s="73">
        <v>0</v>
      </c>
      <c r="F430" s="73">
        <v>0</v>
      </c>
      <c r="G430" s="73">
        <v>0</v>
      </c>
      <c r="H430" s="73">
        <v>0</v>
      </c>
      <c r="I430" s="73">
        <v>0</v>
      </c>
      <c r="J430" s="73">
        <v>0</v>
      </c>
      <c r="K430" s="73">
        <v>0</v>
      </c>
      <c r="L430" s="73">
        <v>0</v>
      </c>
      <c r="M430" s="73">
        <v>0</v>
      </c>
      <c r="N430" s="73">
        <v>0</v>
      </c>
      <c r="O430" s="73">
        <v>0</v>
      </c>
      <c r="Q430" s="44"/>
      <c r="R430" s="44"/>
      <c r="S430" s="44"/>
    </row>
    <row r="431" spans="1:19" s="25" customFormat="1">
      <c r="A431" s="129" t="s">
        <v>60</v>
      </c>
      <c r="B431" s="73">
        <v>0</v>
      </c>
      <c r="C431" s="73">
        <v>0</v>
      </c>
      <c r="D431" s="73">
        <v>0</v>
      </c>
      <c r="E431" s="73">
        <v>0</v>
      </c>
      <c r="F431" s="73">
        <v>0</v>
      </c>
      <c r="G431" s="73">
        <v>0</v>
      </c>
      <c r="H431" s="73">
        <v>0</v>
      </c>
      <c r="I431" s="73">
        <v>0</v>
      </c>
      <c r="J431" s="73">
        <v>0</v>
      </c>
      <c r="K431" s="73">
        <v>0</v>
      </c>
      <c r="L431" s="73">
        <v>0</v>
      </c>
      <c r="M431" s="73">
        <v>0</v>
      </c>
      <c r="N431" s="73">
        <v>0</v>
      </c>
      <c r="O431" s="73">
        <v>0</v>
      </c>
      <c r="Q431" s="44"/>
      <c r="R431" s="44"/>
      <c r="S431" s="44"/>
    </row>
    <row r="432" spans="1:19" s="25" customFormat="1">
      <c r="A432" s="129" t="s">
        <v>61</v>
      </c>
      <c r="B432" s="73">
        <v>0</v>
      </c>
      <c r="C432" s="73">
        <v>0</v>
      </c>
      <c r="D432" s="73">
        <v>0</v>
      </c>
      <c r="E432" s="73">
        <v>0</v>
      </c>
      <c r="F432" s="73">
        <v>0</v>
      </c>
      <c r="G432" s="73">
        <v>0</v>
      </c>
      <c r="H432" s="73">
        <v>0</v>
      </c>
      <c r="I432" s="73">
        <v>0</v>
      </c>
      <c r="J432" s="73">
        <v>0</v>
      </c>
      <c r="K432" s="73">
        <v>0</v>
      </c>
      <c r="L432" s="73">
        <v>0</v>
      </c>
      <c r="M432" s="73">
        <v>0</v>
      </c>
      <c r="N432" s="73">
        <v>0</v>
      </c>
      <c r="O432" s="73">
        <v>0</v>
      </c>
      <c r="Q432" s="44"/>
      <c r="R432" s="44"/>
      <c r="S432" s="44"/>
    </row>
    <row r="433" spans="1:19" s="25" customFormat="1">
      <c r="A433" s="129" t="s">
        <v>62</v>
      </c>
      <c r="B433" s="73">
        <v>0</v>
      </c>
      <c r="C433" s="73">
        <v>1</v>
      </c>
      <c r="D433" s="73">
        <v>0</v>
      </c>
      <c r="E433" s="73">
        <v>0</v>
      </c>
      <c r="F433" s="73">
        <v>2</v>
      </c>
      <c r="G433" s="73">
        <v>0</v>
      </c>
      <c r="H433" s="73">
        <v>1</v>
      </c>
      <c r="I433" s="73">
        <v>0</v>
      </c>
      <c r="J433" s="73">
        <v>0</v>
      </c>
      <c r="K433" s="73">
        <v>0</v>
      </c>
      <c r="L433" s="73">
        <v>1</v>
      </c>
      <c r="M433" s="73">
        <v>0</v>
      </c>
      <c r="N433" s="73">
        <v>3</v>
      </c>
      <c r="O433" s="73">
        <v>0</v>
      </c>
      <c r="Q433" s="44"/>
      <c r="R433" s="44"/>
      <c r="S433" s="44"/>
    </row>
    <row r="434" spans="1:19" s="25" customFormat="1">
      <c r="A434" s="129" t="s">
        <v>63</v>
      </c>
      <c r="B434" s="73">
        <v>0</v>
      </c>
      <c r="C434" s="73">
        <v>0</v>
      </c>
      <c r="D434" s="73">
        <v>0</v>
      </c>
      <c r="E434" s="73">
        <v>0</v>
      </c>
      <c r="F434" s="73">
        <v>0</v>
      </c>
      <c r="G434" s="73">
        <v>0</v>
      </c>
      <c r="H434" s="73">
        <v>0</v>
      </c>
      <c r="I434" s="73">
        <v>0</v>
      </c>
      <c r="J434" s="73">
        <v>0</v>
      </c>
      <c r="K434" s="73">
        <v>0</v>
      </c>
      <c r="L434" s="73">
        <v>0</v>
      </c>
      <c r="M434" s="73">
        <v>0</v>
      </c>
      <c r="N434" s="73">
        <v>0</v>
      </c>
      <c r="O434" s="73">
        <v>0</v>
      </c>
      <c r="Q434" s="44"/>
      <c r="R434" s="44"/>
      <c r="S434" s="44"/>
    </row>
    <row r="435" spans="1:19" s="25" customFormat="1">
      <c r="A435" s="129" t="s">
        <v>64</v>
      </c>
      <c r="B435" s="73">
        <v>0</v>
      </c>
      <c r="C435" s="73">
        <v>0</v>
      </c>
      <c r="D435" s="73">
        <v>0</v>
      </c>
      <c r="E435" s="73">
        <v>0</v>
      </c>
      <c r="F435" s="73">
        <v>0</v>
      </c>
      <c r="G435" s="73">
        <v>0</v>
      </c>
      <c r="H435" s="73">
        <v>0</v>
      </c>
      <c r="I435" s="73">
        <v>0</v>
      </c>
      <c r="J435" s="73">
        <v>0</v>
      </c>
      <c r="K435" s="73">
        <v>0</v>
      </c>
      <c r="L435" s="73">
        <v>0</v>
      </c>
      <c r="M435" s="73">
        <v>0</v>
      </c>
      <c r="N435" s="73">
        <v>0</v>
      </c>
      <c r="O435" s="73">
        <v>0</v>
      </c>
      <c r="Q435" s="44"/>
      <c r="R435" s="44"/>
      <c r="S435" s="44"/>
    </row>
    <row r="436" spans="1:19" s="25" customFormat="1">
      <c r="A436" s="129" t="s">
        <v>8</v>
      </c>
      <c r="B436" s="73">
        <v>0</v>
      </c>
      <c r="C436" s="73">
        <v>0</v>
      </c>
      <c r="D436" s="73">
        <v>0</v>
      </c>
      <c r="E436" s="73">
        <v>0</v>
      </c>
      <c r="F436" s="73">
        <v>0</v>
      </c>
      <c r="G436" s="73">
        <v>0</v>
      </c>
      <c r="H436" s="73">
        <v>0</v>
      </c>
      <c r="I436" s="73">
        <v>0</v>
      </c>
      <c r="J436" s="73">
        <v>0</v>
      </c>
      <c r="K436" s="73">
        <v>0</v>
      </c>
      <c r="L436" s="73">
        <v>0</v>
      </c>
      <c r="M436" s="73">
        <v>0</v>
      </c>
      <c r="N436" s="73">
        <v>1</v>
      </c>
      <c r="O436" s="73">
        <v>0</v>
      </c>
      <c r="Q436" s="44"/>
      <c r="R436" s="44"/>
      <c r="S436" s="44"/>
    </row>
    <row r="437" spans="1:19" s="25" customFormat="1">
      <c r="A437" s="129" t="s">
        <v>9</v>
      </c>
      <c r="B437" s="73">
        <v>0</v>
      </c>
      <c r="C437" s="73">
        <v>0</v>
      </c>
      <c r="D437" s="73">
        <v>0</v>
      </c>
      <c r="E437" s="73">
        <v>0</v>
      </c>
      <c r="F437" s="73">
        <v>0</v>
      </c>
      <c r="G437" s="73">
        <v>0</v>
      </c>
      <c r="H437" s="73">
        <v>0</v>
      </c>
      <c r="I437" s="73">
        <v>0</v>
      </c>
      <c r="J437" s="73">
        <v>0</v>
      </c>
      <c r="K437" s="73">
        <v>0</v>
      </c>
      <c r="L437" s="73">
        <v>0</v>
      </c>
      <c r="M437" s="73">
        <v>0</v>
      </c>
      <c r="N437" s="73">
        <v>1</v>
      </c>
      <c r="O437" s="73">
        <v>0</v>
      </c>
      <c r="Q437" s="44"/>
      <c r="R437" s="44"/>
      <c r="S437" s="44"/>
    </row>
    <row r="438" spans="1:19" s="25" customFormat="1">
      <c r="A438" s="130" t="s">
        <v>277</v>
      </c>
      <c r="B438" s="73">
        <v>0</v>
      </c>
      <c r="C438" s="73">
        <v>0</v>
      </c>
      <c r="D438" s="73">
        <v>0</v>
      </c>
      <c r="E438" s="73">
        <v>0</v>
      </c>
      <c r="F438" s="73">
        <v>0</v>
      </c>
      <c r="G438" s="73">
        <v>0</v>
      </c>
      <c r="H438" s="73">
        <v>0</v>
      </c>
      <c r="I438" s="73">
        <v>0</v>
      </c>
      <c r="J438" s="73">
        <v>0</v>
      </c>
      <c r="K438" s="73">
        <v>0</v>
      </c>
      <c r="L438" s="73">
        <v>0</v>
      </c>
      <c r="M438" s="73">
        <v>0</v>
      </c>
      <c r="N438" s="73">
        <v>0</v>
      </c>
      <c r="O438" s="73">
        <v>0</v>
      </c>
      <c r="Q438" s="44"/>
      <c r="R438" s="44"/>
      <c r="S438" s="44"/>
    </row>
    <row r="439" spans="1:19" s="25" customFormat="1">
      <c r="A439" s="130" t="s">
        <v>278</v>
      </c>
      <c r="B439" s="73">
        <v>0</v>
      </c>
      <c r="C439" s="73">
        <v>0</v>
      </c>
      <c r="D439" s="73">
        <v>0</v>
      </c>
      <c r="E439" s="73">
        <v>0</v>
      </c>
      <c r="F439" s="73">
        <v>0</v>
      </c>
      <c r="G439" s="73">
        <v>0</v>
      </c>
      <c r="H439" s="73">
        <v>0</v>
      </c>
      <c r="I439" s="73">
        <v>0</v>
      </c>
      <c r="J439" s="73">
        <v>0</v>
      </c>
      <c r="K439" s="73">
        <v>0</v>
      </c>
      <c r="L439" s="73">
        <v>0</v>
      </c>
      <c r="M439" s="73">
        <v>0</v>
      </c>
      <c r="N439" s="73">
        <v>0</v>
      </c>
      <c r="O439" s="73">
        <v>0</v>
      </c>
      <c r="Q439" s="44"/>
      <c r="R439" s="44"/>
      <c r="S439" s="44"/>
    </row>
    <row r="440" spans="1:19" s="25" customFormat="1">
      <c r="A440" s="130" t="s">
        <v>279</v>
      </c>
      <c r="B440" s="73">
        <v>0</v>
      </c>
      <c r="C440" s="73">
        <v>0</v>
      </c>
      <c r="D440" s="73">
        <v>0</v>
      </c>
      <c r="E440" s="73">
        <v>0</v>
      </c>
      <c r="F440" s="73">
        <v>0</v>
      </c>
      <c r="G440" s="73">
        <v>0</v>
      </c>
      <c r="H440" s="73">
        <v>0</v>
      </c>
      <c r="I440" s="73">
        <v>0</v>
      </c>
      <c r="J440" s="73">
        <v>0</v>
      </c>
      <c r="K440" s="73">
        <v>0</v>
      </c>
      <c r="L440" s="73">
        <v>0</v>
      </c>
      <c r="M440" s="73">
        <v>0</v>
      </c>
      <c r="N440" s="73">
        <v>0</v>
      </c>
      <c r="O440" s="73">
        <v>0</v>
      </c>
      <c r="Q440" s="44"/>
      <c r="R440" s="44"/>
      <c r="S440" s="44"/>
    </row>
    <row r="441" spans="1:19" s="25" customFormat="1">
      <c r="A441" s="130" t="s">
        <v>280</v>
      </c>
      <c r="B441" s="73">
        <v>0</v>
      </c>
      <c r="C441" s="73">
        <v>0</v>
      </c>
      <c r="D441" s="73">
        <v>0</v>
      </c>
      <c r="E441" s="73">
        <v>0</v>
      </c>
      <c r="F441" s="73">
        <v>0</v>
      </c>
      <c r="G441" s="73">
        <v>0</v>
      </c>
      <c r="H441" s="73">
        <v>0</v>
      </c>
      <c r="I441" s="73">
        <v>0</v>
      </c>
      <c r="J441" s="73">
        <v>0</v>
      </c>
      <c r="K441" s="73">
        <v>0</v>
      </c>
      <c r="L441" s="73">
        <v>0</v>
      </c>
      <c r="M441" s="73">
        <v>0</v>
      </c>
      <c r="N441" s="73">
        <v>0</v>
      </c>
      <c r="O441" s="73">
        <v>0</v>
      </c>
      <c r="Q441" s="44"/>
      <c r="R441" s="44"/>
      <c r="S441" s="44"/>
    </row>
    <row r="442" spans="1:19" s="25" customFormat="1">
      <c r="A442" s="130" t="s">
        <v>281</v>
      </c>
      <c r="B442" s="73">
        <v>0</v>
      </c>
      <c r="C442" s="73">
        <v>0</v>
      </c>
      <c r="D442" s="73">
        <v>0</v>
      </c>
      <c r="E442" s="73">
        <v>0</v>
      </c>
      <c r="F442" s="73">
        <v>0</v>
      </c>
      <c r="G442" s="73">
        <v>0</v>
      </c>
      <c r="H442" s="73">
        <v>0</v>
      </c>
      <c r="I442" s="73">
        <v>0</v>
      </c>
      <c r="J442" s="73">
        <v>0</v>
      </c>
      <c r="K442" s="73">
        <v>0</v>
      </c>
      <c r="L442" s="73">
        <v>0</v>
      </c>
      <c r="M442" s="73">
        <v>0</v>
      </c>
      <c r="N442" s="73">
        <v>0</v>
      </c>
      <c r="O442" s="73">
        <v>0</v>
      </c>
      <c r="Q442" s="44"/>
      <c r="R442" s="44"/>
      <c r="S442" s="44"/>
    </row>
    <row r="443" spans="1:19" s="25" customFormat="1">
      <c r="A443" s="130" t="s">
        <v>282</v>
      </c>
      <c r="B443" s="73">
        <v>0</v>
      </c>
      <c r="C443" s="73">
        <v>0</v>
      </c>
      <c r="D443" s="73">
        <v>0</v>
      </c>
      <c r="E443" s="73">
        <v>0</v>
      </c>
      <c r="F443" s="73">
        <v>0</v>
      </c>
      <c r="G443" s="73">
        <v>0</v>
      </c>
      <c r="H443" s="73">
        <v>0</v>
      </c>
      <c r="I443" s="73">
        <v>0</v>
      </c>
      <c r="J443" s="73">
        <v>0</v>
      </c>
      <c r="K443" s="73">
        <v>0</v>
      </c>
      <c r="L443" s="73">
        <v>0</v>
      </c>
      <c r="M443" s="73">
        <v>0</v>
      </c>
      <c r="N443" s="73">
        <v>0</v>
      </c>
      <c r="O443" s="73">
        <v>0</v>
      </c>
      <c r="Q443" s="44"/>
      <c r="R443" s="44"/>
      <c r="S443" s="44"/>
    </row>
    <row r="444" spans="1:19" s="25" customFormat="1">
      <c r="A444" s="130" t="s">
        <v>283</v>
      </c>
      <c r="B444" s="73">
        <v>0</v>
      </c>
      <c r="C444" s="73">
        <v>0</v>
      </c>
      <c r="D444" s="73">
        <v>0</v>
      </c>
      <c r="E444" s="73">
        <v>0</v>
      </c>
      <c r="F444" s="73">
        <v>0</v>
      </c>
      <c r="G444" s="73">
        <v>0</v>
      </c>
      <c r="H444" s="73">
        <v>0</v>
      </c>
      <c r="I444" s="73">
        <v>0</v>
      </c>
      <c r="J444" s="73">
        <v>0</v>
      </c>
      <c r="K444" s="73">
        <v>0</v>
      </c>
      <c r="L444" s="73">
        <v>0</v>
      </c>
      <c r="M444" s="73">
        <v>0</v>
      </c>
      <c r="N444" s="73">
        <v>0</v>
      </c>
      <c r="O444" s="73">
        <v>0</v>
      </c>
      <c r="Q444" s="44"/>
      <c r="R444" s="44"/>
      <c r="S444" s="44"/>
    </row>
    <row r="445" spans="1:19" s="25" customFormat="1">
      <c r="A445" s="129" t="s">
        <v>65</v>
      </c>
      <c r="B445" s="73">
        <v>0</v>
      </c>
      <c r="C445" s="73">
        <v>0</v>
      </c>
      <c r="D445" s="73">
        <v>0</v>
      </c>
      <c r="E445" s="73">
        <v>0</v>
      </c>
      <c r="F445" s="73">
        <v>0</v>
      </c>
      <c r="G445" s="73">
        <v>0</v>
      </c>
      <c r="H445" s="73">
        <v>0</v>
      </c>
      <c r="I445" s="73">
        <v>0</v>
      </c>
      <c r="J445" s="73">
        <v>0</v>
      </c>
      <c r="K445" s="73">
        <v>0</v>
      </c>
      <c r="L445" s="73">
        <v>0</v>
      </c>
      <c r="M445" s="73">
        <v>0</v>
      </c>
      <c r="N445" s="73">
        <v>0</v>
      </c>
      <c r="O445" s="73">
        <v>0</v>
      </c>
      <c r="Q445" s="44"/>
      <c r="R445" s="44"/>
      <c r="S445" s="44"/>
    </row>
    <row r="446" spans="1:19" s="25" customFormat="1">
      <c r="A446" s="129" t="s">
        <v>66</v>
      </c>
      <c r="B446" s="73">
        <v>1</v>
      </c>
      <c r="C446" s="73">
        <v>0</v>
      </c>
      <c r="D446" s="73">
        <v>1</v>
      </c>
      <c r="E446" s="73">
        <v>0</v>
      </c>
      <c r="F446" s="73">
        <v>1</v>
      </c>
      <c r="G446" s="73">
        <v>0</v>
      </c>
      <c r="H446" s="73">
        <v>0</v>
      </c>
      <c r="I446" s="73">
        <v>0</v>
      </c>
      <c r="J446" s="73">
        <v>1</v>
      </c>
      <c r="K446" s="73">
        <v>0</v>
      </c>
      <c r="L446" s="73">
        <v>2</v>
      </c>
      <c r="M446" s="73">
        <v>0</v>
      </c>
      <c r="N446" s="73">
        <v>10</v>
      </c>
      <c r="O446" s="73">
        <v>1</v>
      </c>
      <c r="Q446" s="44"/>
      <c r="R446" s="44"/>
      <c r="S446" s="44"/>
    </row>
    <row r="447" spans="1:19" s="25" customFormat="1">
      <c r="A447" s="129" t="s">
        <v>67</v>
      </c>
      <c r="B447" s="73">
        <v>0</v>
      </c>
      <c r="C447" s="73">
        <v>0</v>
      </c>
      <c r="D447" s="73">
        <v>0</v>
      </c>
      <c r="E447" s="73">
        <v>0</v>
      </c>
      <c r="F447" s="73">
        <v>0</v>
      </c>
      <c r="G447" s="73">
        <v>0</v>
      </c>
      <c r="H447" s="73">
        <v>0</v>
      </c>
      <c r="I447" s="73">
        <v>0</v>
      </c>
      <c r="J447" s="73">
        <v>0</v>
      </c>
      <c r="K447" s="73">
        <v>0</v>
      </c>
      <c r="L447" s="73">
        <v>0</v>
      </c>
      <c r="M447" s="73">
        <v>0</v>
      </c>
      <c r="N447" s="73">
        <v>2</v>
      </c>
      <c r="O447" s="73">
        <v>0</v>
      </c>
      <c r="Q447" s="44"/>
      <c r="R447" s="44"/>
      <c r="S447" s="44"/>
    </row>
    <row r="448" spans="1:19" s="25" customFormat="1">
      <c r="A448" s="129" t="s">
        <v>68</v>
      </c>
      <c r="B448" s="73">
        <v>0</v>
      </c>
      <c r="C448" s="73">
        <v>0</v>
      </c>
      <c r="D448" s="73">
        <v>0</v>
      </c>
      <c r="E448" s="73">
        <v>0</v>
      </c>
      <c r="F448" s="73">
        <v>0</v>
      </c>
      <c r="G448" s="73">
        <v>0</v>
      </c>
      <c r="H448" s="73">
        <v>0</v>
      </c>
      <c r="I448" s="73">
        <v>0</v>
      </c>
      <c r="J448" s="73">
        <v>0</v>
      </c>
      <c r="K448" s="73">
        <v>2</v>
      </c>
      <c r="L448" s="73">
        <v>0</v>
      </c>
      <c r="M448" s="73">
        <v>0</v>
      </c>
      <c r="N448" s="73">
        <v>0</v>
      </c>
      <c r="O448" s="73">
        <v>0</v>
      </c>
      <c r="Q448" s="44"/>
      <c r="R448" s="44"/>
      <c r="S448" s="44"/>
    </row>
    <row r="449" spans="1:19" s="25" customFormat="1">
      <c r="A449" s="129" t="s">
        <v>69</v>
      </c>
      <c r="B449" s="73">
        <v>0</v>
      </c>
      <c r="C449" s="73">
        <v>0</v>
      </c>
      <c r="D449" s="73">
        <v>0</v>
      </c>
      <c r="E449" s="73">
        <v>0</v>
      </c>
      <c r="F449" s="73">
        <v>0</v>
      </c>
      <c r="G449" s="73">
        <v>0</v>
      </c>
      <c r="H449" s="73">
        <v>0</v>
      </c>
      <c r="I449" s="73">
        <v>0</v>
      </c>
      <c r="J449" s="73">
        <v>0</v>
      </c>
      <c r="K449" s="73">
        <v>0</v>
      </c>
      <c r="L449" s="73">
        <v>0</v>
      </c>
      <c r="M449" s="73">
        <v>0</v>
      </c>
      <c r="N449" s="73">
        <v>0</v>
      </c>
      <c r="O449" s="73">
        <v>0</v>
      </c>
      <c r="Q449" s="44"/>
      <c r="R449" s="44"/>
      <c r="S449" s="44"/>
    </row>
    <row r="450" spans="1:19" s="25" customFormat="1">
      <c r="A450" s="129" t="s">
        <v>70</v>
      </c>
      <c r="B450" s="73">
        <v>0</v>
      </c>
      <c r="C450" s="73">
        <v>0</v>
      </c>
      <c r="D450" s="73">
        <v>0</v>
      </c>
      <c r="E450" s="73">
        <v>0</v>
      </c>
      <c r="F450" s="73">
        <v>0</v>
      </c>
      <c r="G450" s="73">
        <v>0</v>
      </c>
      <c r="H450" s="73">
        <v>0</v>
      </c>
      <c r="I450" s="73">
        <v>0</v>
      </c>
      <c r="J450" s="73">
        <v>0</v>
      </c>
      <c r="K450" s="73">
        <v>0</v>
      </c>
      <c r="L450" s="73">
        <v>0</v>
      </c>
      <c r="M450" s="73">
        <v>0</v>
      </c>
      <c r="N450" s="73">
        <v>0</v>
      </c>
      <c r="O450" s="73">
        <v>0</v>
      </c>
      <c r="Q450" s="44"/>
      <c r="R450" s="44"/>
      <c r="S450" s="44"/>
    </row>
    <row r="451" spans="1:19" s="25" customFormat="1">
      <c r="A451" s="129" t="s">
        <v>71</v>
      </c>
      <c r="B451" s="73">
        <v>0</v>
      </c>
      <c r="C451" s="73">
        <v>0</v>
      </c>
      <c r="D451" s="73">
        <v>0</v>
      </c>
      <c r="E451" s="73">
        <v>0</v>
      </c>
      <c r="F451" s="73">
        <v>0</v>
      </c>
      <c r="G451" s="73">
        <v>0</v>
      </c>
      <c r="H451" s="73">
        <v>0</v>
      </c>
      <c r="I451" s="73">
        <v>0</v>
      </c>
      <c r="J451" s="73">
        <v>0</v>
      </c>
      <c r="K451" s="73">
        <v>0</v>
      </c>
      <c r="L451" s="73">
        <v>0</v>
      </c>
      <c r="M451" s="73">
        <v>0</v>
      </c>
      <c r="N451" s="73">
        <v>0</v>
      </c>
      <c r="O451" s="73">
        <v>0</v>
      </c>
      <c r="Q451" s="44"/>
      <c r="R451" s="44"/>
      <c r="S451" s="44"/>
    </row>
    <row r="452" spans="1:19" s="25" customFormat="1">
      <c r="A452" s="29"/>
      <c r="Q452" s="44"/>
      <c r="R452" s="44"/>
      <c r="S452" s="44"/>
    </row>
    <row r="453" spans="1:19" s="22" customFormat="1">
      <c r="A453" s="131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44"/>
      <c r="R453" s="44"/>
      <c r="S453" s="44"/>
    </row>
    <row r="454" spans="1:19" s="22" customFormat="1" ht="16.5" customHeight="1">
      <c r="A454" s="172" t="s">
        <v>324</v>
      </c>
      <c r="B454" s="170" t="s">
        <v>206</v>
      </c>
      <c r="C454" s="170"/>
      <c r="D454" s="170" t="s">
        <v>208</v>
      </c>
      <c r="E454" s="170"/>
      <c r="F454" s="170" t="s">
        <v>210</v>
      </c>
      <c r="G454" s="170"/>
      <c r="H454" s="170" t="s">
        <v>211</v>
      </c>
      <c r="I454" s="170"/>
      <c r="J454" s="170" t="s">
        <v>212</v>
      </c>
      <c r="K454" s="170"/>
      <c r="L454" s="170" t="s">
        <v>213</v>
      </c>
      <c r="M454" s="170"/>
      <c r="N454" s="170" t="s">
        <v>215</v>
      </c>
      <c r="O454" s="170"/>
      <c r="P454" s="25"/>
      <c r="Q454" s="44"/>
      <c r="R454" s="44"/>
      <c r="S454" s="44"/>
    </row>
    <row r="455" spans="1:19" s="22" customFormat="1">
      <c r="A455" s="173"/>
      <c r="B455" s="69" t="s">
        <v>3</v>
      </c>
      <c r="C455" s="69" t="s">
        <v>4</v>
      </c>
      <c r="D455" s="69" t="s">
        <v>3</v>
      </c>
      <c r="E455" s="69" t="s">
        <v>4</v>
      </c>
      <c r="F455" s="69" t="s">
        <v>3</v>
      </c>
      <c r="G455" s="69" t="s">
        <v>4</v>
      </c>
      <c r="H455" s="69" t="s">
        <v>3</v>
      </c>
      <c r="I455" s="69" t="s">
        <v>4</v>
      </c>
      <c r="J455" s="69" t="s">
        <v>3</v>
      </c>
      <c r="K455" s="69" t="s">
        <v>4</v>
      </c>
      <c r="L455" s="69" t="s">
        <v>3</v>
      </c>
      <c r="M455" s="69" t="s">
        <v>4</v>
      </c>
      <c r="N455" s="69" t="s">
        <v>3</v>
      </c>
      <c r="O455" s="69" t="s">
        <v>4</v>
      </c>
      <c r="P455" s="33"/>
      <c r="Q455" s="44"/>
      <c r="R455" s="44"/>
      <c r="S455" s="44"/>
    </row>
    <row r="456" spans="1:19" s="22" customFormat="1">
      <c r="A456" s="129" t="s">
        <v>55</v>
      </c>
      <c r="B456" s="71">
        <v>1</v>
      </c>
      <c r="C456" s="71">
        <v>0</v>
      </c>
      <c r="D456" s="71">
        <v>270</v>
      </c>
      <c r="E456" s="71">
        <v>152</v>
      </c>
      <c r="F456" s="71">
        <v>0</v>
      </c>
      <c r="G456" s="71">
        <v>1</v>
      </c>
      <c r="H456" s="71">
        <v>1</v>
      </c>
      <c r="I456" s="71">
        <v>0</v>
      </c>
      <c r="J456" s="71">
        <v>1</v>
      </c>
      <c r="K456" s="71">
        <v>0</v>
      </c>
      <c r="L456" s="71">
        <v>1</v>
      </c>
      <c r="M456" s="71">
        <v>0</v>
      </c>
      <c r="N456" s="71">
        <v>4</v>
      </c>
      <c r="O456" s="71">
        <v>0</v>
      </c>
      <c r="P456" s="25"/>
      <c r="Q456" s="44"/>
      <c r="R456" s="44"/>
      <c r="S456" s="44"/>
    </row>
    <row r="457" spans="1:19" s="22" customFormat="1" ht="16.5" customHeight="1">
      <c r="A457" s="129" t="s">
        <v>56</v>
      </c>
      <c r="B457" s="73">
        <v>0</v>
      </c>
      <c r="C457" s="73">
        <v>0</v>
      </c>
      <c r="D457" s="73">
        <v>0</v>
      </c>
      <c r="E457" s="73">
        <v>0</v>
      </c>
      <c r="F457" s="73">
        <v>0</v>
      </c>
      <c r="G457" s="73">
        <v>0</v>
      </c>
      <c r="H457" s="73">
        <v>0</v>
      </c>
      <c r="I457" s="73">
        <v>0</v>
      </c>
      <c r="J457" s="73">
        <v>0</v>
      </c>
      <c r="K457" s="73">
        <v>0</v>
      </c>
      <c r="L457" s="73">
        <v>0</v>
      </c>
      <c r="M457" s="73">
        <v>0</v>
      </c>
      <c r="N457" s="73">
        <v>0</v>
      </c>
      <c r="O457" s="73">
        <v>0</v>
      </c>
      <c r="P457" s="25"/>
      <c r="Q457" s="44"/>
      <c r="R457" s="44"/>
      <c r="S457" s="44"/>
    </row>
    <row r="458" spans="1:19" s="22" customFormat="1">
      <c r="A458" s="129" t="s">
        <v>57</v>
      </c>
      <c r="B458" s="73">
        <v>1</v>
      </c>
      <c r="C458" s="73">
        <v>0</v>
      </c>
      <c r="D458" s="73">
        <v>8</v>
      </c>
      <c r="E458" s="73">
        <v>2</v>
      </c>
      <c r="F458" s="73">
        <v>0</v>
      </c>
      <c r="G458" s="73">
        <v>0</v>
      </c>
      <c r="H458" s="73">
        <v>0</v>
      </c>
      <c r="I458" s="73">
        <v>0</v>
      </c>
      <c r="J458" s="73">
        <v>0</v>
      </c>
      <c r="K458" s="73">
        <v>0</v>
      </c>
      <c r="L458" s="73">
        <v>0</v>
      </c>
      <c r="M458" s="73">
        <v>0</v>
      </c>
      <c r="N458" s="73">
        <v>0</v>
      </c>
      <c r="O458" s="73">
        <v>0</v>
      </c>
      <c r="P458" s="25"/>
      <c r="Q458" s="44"/>
      <c r="R458" s="44"/>
      <c r="S458" s="44"/>
    </row>
    <row r="459" spans="1:19" s="22" customFormat="1">
      <c r="A459" s="129" t="s">
        <v>58</v>
      </c>
      <c r="B459" s="73">
        <v>0</v>
      </c>
      <c r="C459" s="73">
        <v>0</v>
      </c>
      <c r="D459" s="73">
        <v>6</v>
      </c>
      <c r="E459" s="73">
        <v>0</v>
      </c>
      <c r="F459" s="73">
        <v>0</v>
      </c>
      <c r="G459" s="73">
        <v>0</v>
      </c>
      <c r="H459" s="73">
        <v>0</v>
      </c>
      <c r="I459" s="73">
        <v>0</v>
      </c>
      <c r="J459" s="73">
        <v>0</v>
      </c>
      <c r="K459" s="73">
        <v>0</v>
      </c>
      <c r="L459" s="73">
        <v>1</v>
      </c>
      <c r="M459" s="73">
        <v>0</v>
      </c>
      <c r="N459" s="73">
        <v>1</v>
      </c>
      <c r="O459" s="73">
        <v>0</v>
      </c>
      <c r="P459" s="25"/>
      <c r="Q459" s="44"/>
      <c r="R459" s="44"/>
      <c r="S459" s="44"/>
    </row>
    <row r="460" spans="1:19" s="22" customFormat="1">
      <c r="A460" s="129" t="s">
        <v>59</v>
      </c>
      <c r="B460" s="73">
        <v>0</v>
      </c>
      <c r="C460" s="73">
        <v>0</v>
      </c>
      <c r="D460" s="73">
        <v>0</v>
      </c>
      <c r="E460" s="73">
        <v>0</v>
      </c>
      <c r="F460" s="73">
        <v>0</v>
      </c>
      <c r="G460" s="73">
        <v>0</v>
      </c>
      <c r="H460" s="73">
        <v>0</v>
      </c>
      <c r="I460" s="73">
        <v>0</v>
      </c>
      <c r="J460" s="73">
        <v>0</v>
      </c>
      <c r="K460" s="73">
        <v>0</v>
      </c>
      <c r="L460" s="73">
        <v>0</v>
      </c>
      <c r="M460" s="73">
        <v>0</v>
      </c>
      <c r="N460" s="73">
        <v>0</v>
      </c>
      <c r="O460" s="73">
        <v>0</v>
      </c>
      <c r="P460" s="25"/>
      <c r="Q460" s="44"/>
      <c r="R460" s="44"/>
      <c r="S460" s="44"/>
    </row>
    <row r="461" spans="1:19" s="22" customFormat="1">
      <c r="A461" s="129" t="s">
        <v>60</v>
      </c>
      <c r="B461" s="73">
        <v>0</v>
      </c>
      <c r="C461" s="73">
        <v>0</v>
      </c>
      <c r="D461" s="73">
        <v>0</v>
      </c>
      <c r="E461" s="73">
        <v>0</v>
      </c>
      <c r="F461" s="73">
        <v>0</v>
      </c>
      <c r="G461" s="73">
        <v>0</v>
      </c>
      <c r="H461" s="73">
        <v>0</v>
      </c>
      <c r="I461" s="73">
        <v>0</v>
      </c>
      <c r="J461" s="73">
        <v>0</v>
      </c>
      <c r="K461" s="73">
        <v>0</v>
      </c>
      <c r="L461" s="73">
        <v>0</v>
      </c>
      <c r="M461" s="73">
        <v>0</v>
      </c>
      <c r="N461" s="73">
        <v>0</v>
      </c>
      <c r="O461" s="73">
        <v>0</v>
      </c>
      <c r="P461" s="25"/>
      <c r="Q461" s="44"/>
      <c r="R461" s="44"/>
      <c r="S461" s="44"/>
    </row>
    <row r="462" spans="1:19" s="22" customFormat="1">
      <c r="A462" s="129" t="s">
        <v>61</v>
      </c>
      <c r="B462" s="73">
        <v>0</v>
      </c>
      <c r="C462" s="73">
        <v>0</v>
      </c>
      <c r="D462" s="73">
        <v>0</v>
      </c>
      <c r="E462" s="73">
        <v>0</v>
      </c>
      <c r="F462" s="73">
        <v>0</v>
      </c>
      <c r="G462" s="73">
        <v>0</v>
      </c>
      <c r="H462" s="73">
        <v>0</v>
      </c>
      <c r="I462" s="73">
        <v>0</v>
      </c>
      <c r="J462" s="73">
        <v>0</v>
      </c>
      <c r="K462" s="73">
        <v>0</v>
      </c>
      <c r="L462" s="73">
        <v>0</v>
      </c>
      <c r="M462" s="73">
        <v>0</v>
      </c>
      <c r="N462" s="73">
        <v>0</v>
      </c>
      <c r="O462" s="73">
        <v>0</v>
      </c>
      <c r="P462" s="25"/>
      <c r="Q462" s="44"/>
      <c r="R462" s="44"/>
      <c r="S462" s="44"/>
    </row>
    <row r="463" spans="1:19" s="22" customFormat="1">
      <c r="A463" s="129" t="s">
        <v>62</v>
      </c>
      <c r="B463" s="73">
        <v>0</v>
      </c>
      <c r="C463" s="73">
        <v>0</v>
      </c>
      <c r="D463" s="73">
        <v>217</v>
      </c>
      <c r="E463" s="73">
        <v>131</v>
      </c>
      <c r="F463" s="73">
        <v>0</v>
      </c>
      <c r="G463" s="73">
        <v>1</v>
      </c>
      <c r="H463" s="73">
        <v>0</v>
      </c>
      <c r="I463" s="73">
        <v>0</v>
      </c>
      <c r="J463" s="73">
        <v>0</v>
      </c>
      <c r="K463" s="73">
        <v>0</v>
      </c>
      <c r="L463" s="73">
        <v>0</v>
      </c>
      <c r="M463" s="73">
        <v>0</v>
      </c>
      <c r="N463" s="73">
        <v>1</v>
      </c>
      <c r="O463" s="73">
        <v>0</v>
      </c>
      <c r="P463" s="25"/>
      <c r="Q463" s="44"/>
      <c r="R463" s="44"/>
      <c r="S463" s="44"/>
    </row>
    <row r="464" spans="1:19" s="22" customFormat="1">
      <c r="A464" s="129" t="s">
        <v>63</v>
      </c>
      <c r="B464" s="73">
        <v>0</v>
      </c>
      <c r="C464" s="73">
        <v>0</v>
      </c>
      <c r="D464" s="73">
        <v>0</v>
      </c>
      <c r="E464" s="73">
        <v>0</v>
      </c>
      <c r="F464" s="73">
        <v>0</v>
      </c>
      <c r="G464" s="73">
        <v>0</v>
      </c>
      <c r="H464" s="73">
        <v>0</v>
      </c>
      <c r="I464" s="73">
        <v>0</v>
      </c>
      <c r="J464" s="73">
        <v>0</v>
      </c>
      <c r="K464" s="73">
        <v>0</v>
      </c>
      <c r="L464" s="73">
        <v>0</v>
      </c>
      <c r="M464" s="73">
        <v>0</v>
      </c>
      <c r="N464" s="73">
        <v>0</v>
      </c>
      <c r="O464" s="73">
        <v>0</v>
      </c>
      <c r="P464" s="25"/>
      <c r="Q464" s="44"/>
      <c r="R464" s="44"/>
      <c r="S464" s="44"/>
    </row>
    <row r="465" spans="1:19" s="22" customFormat="1">
      <c r="A465" s="129" t="s">
        <v>64</v>
      </c>
      <c r="B465" s="73">
        <v>0</v>
      </c>
      <c r="C465" s="73">
        <v>0</v>
      </c>
      <c r="D465" s="73">
        <v>0</v>
      </c>
      <c r="E465" s="73">
        <v>0</v>
      </c>
      <c r="F465" s="73">
        <v>0</v>
      </c>
      <c r="G465" s="73">
        <v>0</v>
      </c>
      <c r="H465" s="73">
        <v>0</v>
      </c>
      <c r="I465" s="73">
        <v>0</v>
      </c>
      <c r="J465" s="73">
        <v>0</v>
      </c>
      <c r="K465" s="73">
        <v>0</v>
      </c>
      <c r="L465" s="73">
        <v>0</v>
      </c>
      <c r="M465" s="73">
        <v>0</v>
      </c>
      <c r="N465" s="73">
        <v>0</v>
      </c>
      <c r="O465" s="73">
        <v>0</v>
      </c>
      <c r="P465" s="25"/>
      <c r="Q465" s="44"/>
      <c r="R465" s="44"/>
      <c r="S465" s="44"/>
    </row>
    <row r="466" spans="1:19" s="22" customFormat="1">
      <c r="A466" s="129" t="s">
        <v>8</v>
      </c>
      <c r="B466" s="73">
        <v>0</v>
      </c>
      <c r="C466" s="73">
        <v>0</v>
      </c>
      <c r="D466" s="73">
        <v>2</v>
      </c>
      <c r="E466" s="73">
        <v>2</v>
      </c>
      <c r="F466" s="73">
        <v>0</v>
      </c>
      <c r="G466" s="73">
        <v>0</v>
      </c>
      <c r="H466" s="73">
        <v>0</v>
      </c>
      <c r="I466" s="73">
        <v>0</v>
      </c>
      <c r="J466" s="73">
        <v>0</v>
      </c>
      <c r="K466" s="73">
        <v>0</v>
      </c>
      <c r="L466" s="73">
        <v>0</v>
      </c>
      <c r="M466" s="73">
        <v>0</v>
      </c>
      <c r="N466" s="73">
        <v>0</v>
      </c>
      <c r="O466" s="73">
        <v>0</v>
      </c>
      <c r="P466" s="25"/>
      <c r="Q466" s="44"/>
      <c r="R466" s="44"/>
      <c r="S466" s="44"/>
    </row>
    <row r="467" spans="1:19" s="22" customFormat="1">
      <c r="A467" s="129" t="s">
        <v>9</v>
      </c>
      <c r="B467" s="73">
        <v>0</v>
      </c>
      <c r="C467" s="73">
        <v>0</v>
      </c>
      <c r="D467" s="73">
        <v>0</v>
      </c>
      <c r="E467" s="73">
        <v>0</v>
      </c>
      <c r="F467" s="73">
        <v>0</v>
      </c>
      <c r="G467" s="73">
        <v>0</v>
      </c>
      <c r="H467" s="73">
        <v>0</v>
      </c>
      <c r="I467" s="73">
        <v>0</v>
      </c>
      <c r="J467" s="73">
        <v>0</v>
      </c>
      <c r="K467" s="73">
        <v>0</v>
      </c>
      <c r="L467" s="73">
        <v>0</v>
      </c>
      <c r="M467" s="73">
        <v>0</v>
      </c>
      <c r="N467" s="73">
        <v>0</v>
      </c>
      <c r="O467" s="73">
        <v>0</v>
      </c>
      <c r="P467" s="25"/>
      <c r="Q467" s="44"/>
      <c r="R467" s="44"/>
      <c r="S467" s="44"/>
    </row>
    <row r="468" spans="1:19" s="22" customFormat="1">
      <c r="A468" s="130" t="s">
        <v>277</v>
      </c>
      <c r="B468" s="73">
        <v>0</v>
      </c>
      <c r="C468" s="73">
        <v>0</v>
      </c>
      <c r="D468" s="73">
        <v>0</v>
      </c>
      <c r="E468" s="73">
        <v>0</v>
      </c>
      <c r="F468" s="73">
        <v>0</v>
      </c>
      <c r="G468" s="73">
        <v>0</v>
      </c>
      <c r="H468" s="73">
        <v>0</v>
      </c>
      <c r="I468" s="73">
        <v>0</v>
      </c>
      <c r="J468" s="73">
        <v>0</v>
      </c>
      <c r="K468" s="73">
        <v>0</v>
      </c>
      <c r="L468" s="73">
        <v>0</v>
      </c>
      <c r="M468" s="73">
        <v>0</v>
      </c>
      <c r="N468" s="73">
        <v>0</v>
      </c>
      <c r="O468" s="73">
        <v>0</v>
      </c>
      <c r="P468" s="25"/>
      <c r="Q468" s="44"/>
      <c r="R468" s="44"/>
      <c r="S468" s="44"/>
    </row>
    <row r="469" spans="1:19" s="22" customFormat="1">
      <c r="A469" s="130" t="s">
        <v>278</v>
      </c>
      <c r="B469" s="73">
        <v>0</v>
      </c>
      <c r="C469" s="73">
        <v>0</v>
      </c>
      <c r="D469" s="73">
        <v>0</v>
      </c>
      <c r="E469" s="73">
        <v>0</v>
      </c>
      <c r="F469" s="73">
        <v>0</v>
      </c>
      <c r="G469" s="73">
        <v>0</v>
      </c>
      <c r="H469" s="73">
        <v>0</v>
      </c>
      <c r="I469" s="73">
        <v>0</v>
      </c>
      <c r="J469" s="73">
        <v>0</v>
      </c>
      <c r="K469" s="73">
        <v>0</v>
      </c>
      <c r="L469" s="73">
        <v>0</v>
      </c>
      <c r="M469" s="73">
        <v>0</v>
      </c>
      <c r="N469" s="73">
        <v>0</v>
      </c>
      <c r="O469" s="73">
        <v>0</v>
      </c>
      <c r="P469" s="25"/>
      <c r="Q469" s="44"/>
      <c r="R469" s="44"/>
      <c r="S469" s="44"/>
    </row>
    <row r="470" spans="1:19" s="22" customFormat="1">
      <c r="A470" s="130" t="s">
        <v>279</v>
      </c>
      <c r="B470" s="73">
        <v>0</v>
      </c>
      <c r="C470" s="73">
        <v>0</v>
      </c>
      <c r="D470" s="73">
        <v>0</v>
      </c>
      <c r="E470" s="73">
        <v>0</v>
      </c>
      <c r="F470" s="73">
        <v>0</v>
      </c>
      <c r="G470" s="73">
        <v>0</v>
      </c>
      <c r="H470" s="73">
        <v>0</v>
      </c>
      <c r="I470" s="73">
        <v>0</v>
      </c>
      <c r="J470" s="73">
        <v>0</v>
      </c>
      <c r="K470" s="73">
        <v>0</v>
      </c>
      <c r="L470" s="73">
        <v>0</v>
      </c>
      <c r="M470" s="73">
        <v>0</v>
      </c>
      <c r="N470" s="73">
        <v>0</v>
      </c>
      <c r="O470" s="73">
        <v>0</v>
      </c>
      <c r="P470" s="25"/>
      <c r="Q470" s="44"/>
      <c r="R470" s="44"/>
      <c r="S470" s="44"/>
    </row>
    <row r="471" spans="1:19" s="22" customFormat="1">
      <c r="A471" s="130" t="s">
        <v>280</v>
      </c>
      <c r="B471" s="73">
        <v>0</v>
      </c>
      <c r="C471" s="73">
        <v>0</v>
      </c>
      <c r="D471" s="73">
        <v>0</v>
      </c>
      <c r="E471" s="73">
        <v>0</v>
      </c>
      <c r="F471" s="73">
        <v>0</v>
      </c>
      <c r="G471" s="73">
        <v>0</v>
      </c>
      <c r="H471" s="73">
        <v>0</v>
      </c>
      <c r="I471" s="73">
        <v>0</v>
      </c>
      <c r="J471" s="73">
        <v>0</v>
      </c>
      <c r="K471" s="73">
        <v>0</v>
      </c>
      <c r="L471" s="73">
        <v>0</v>
      </c>
      <c r="M471" s="73">
        <v>0</v>
      </c>
      <c r="N471" s="73">
        <v>0</v>
      </c>
      <c r="O471" s="73">
        <v>0</v>
      </c>
      <c r="P471" s="25"/>
      <c r="Q471" s="44"/>
      <c r="R471" s="44"/>
      <c r="S471" s="44"/>
    </row>
    <row r="472" spans="1:19" s="22" customFormat="1">
      <c r="A472" s="130" t="s">
        <v>281</v>
      </c>
      <c r="B472" s="73">
        <v>0</v>
      </c>
      <c r="C472" s="73">
        <v>0</v>
      </c>
      <c r="D472" s="73">
        <v>0</v>
      </c>
      <c r="E472" s="73">
        <v>0</v>
      </c>
      <c r="F472" s="73">
        <v>0</v>
      </c>
      <c r="G472" s="73">
        <v>0</v>
      </c>
      <c r="H472" s="73">
        <v>0</v>
      </c>
      <c r="I472" s="73">
        <v>0</v>
      </c>
      <c r="J472" s="73">
        <v>0</v>
      </c>
      <c r="K472" s="73">
        <v>0</v>
      </c>
      <c r="L472" s="73">
        <v>0</v>
      </c>
      <c r="M472" s="73">
        <v>0</v>
      </c>
      <c r="N472" s="73">
        <v>0</v>
      </c>
      <c r="O472" s="73">
        <v>0</v>
      </c>
      <c r="P472" s="25"/>
      <c r="Q472" s="44"/>
      <c r="R472" s="44"/>
      <c r="S472" s="44"/>
    </row>
    <row r="473" spans="1:19" s="22" customFormat="1">
      <c r="A473" s="130" t="s">
        <v>282</v>
      </c>
      <c r="B473" s="73">
        <v>0</v>
      </c>
      <c r="C473" s="73">
        <v>0</v>
      </c>
      <c r="D473" s="73">
        <v>0</v>
      </c>
      <c r="E473" s="73">
        <v>0</v>
      </c>
      <c r="F473" s="73">
        <v>0</v>
      </c>
      <c r="G473" s="73">
        <v>0</v>
      </c>
      <c r="H473" s="73">
        <v>0</v>
      </c>
      <c r="I473" s="73">
        <v>0</v>
      </c>
      <c r="J473" s="73">
        <v>0</v>
      </c>
      <c r="K473" s="73">
        <v>0</v>
      </c>
      <c r="L473" s="73">
        <v>0</v>
      </c>
      <c r="M473" s="73">
        <v>0</v>
      </c>
      <c r="N473" s="73">
        <v>0</v>
      </c>
      <c r="O473" s="73">
        <v>0</v>
      </c>
      <c r="P473" s="25"/>
      <c r="Q473" s="44"/>
      <c r="R473" s="44"/>
      <c r="S473" s="44"/>
    </row>
    <row r="474" spans="1:19" s="22" customFormat="1">
      <c r="A474" s="130" t="s">
        <v>283</v>
      </c>
      <c r="B474" s="73">
        <v>0</v>
      </c>
      <c r="C474" s="73">
        <v>0</v>
      </c>
      <c r="D474" s="73">
        <v>0</v>
      </c>
      <c r="E474" s="73">
        <v>0</v>
      </c>
      <c r="F474" s="73">
        <v>0</v>
      </c>
      <c r="G474" s="73">
        <v>0</v>
      </c>
      <c r="H474" s="73">
        <v>0</v>
      </c>
      <c r="I474" s="73">
        <v>0</v>
      </c>
      <c r="J474" s="73">
        <v>0</v>
      </c>
      <c r="K474" s="73">
        <v>0</v>
      </c>
      <c r="L474" s="73">
        <v>0</v>
      </c>
      <c r="M474" s="73">
        <v>0</v>
      </c>
      <c r="N474" s="73">
        <v>0</v>
      </c>
      <c r="O474" s="73">
        <v>0</v>
      </c>
      <c r="P474" s="25"/>
      <c r="Q474" s="44"/>
      <c r="R474" s="44"/>
      <c r="S474" s="44"/>
    </row>
    <row r="475" spans="1:19" s="22" customFormat="1">
      <c r="A475" s="129" t="s">
        <v>65</v>
      </c>
      <c r="B475" s="73">
        <v>0</v>
      </c>
      <c r="C475" s="73">
        <v>0</v>
      </c>
      <c r="D475" s="73">
        <v>0</v>
      </c>
      <c r="E475" s="73">
        <v>0</v>
      </c>
      <c r="F475" s="73">
        <v>0</v>
      </c>
      <c r="G475" s="73">
        <v>0</v>
      </c>
      <c r="H475" s="73">
        <v>0</v>
      </c>
      <c r="I475" s="73">
        <v>0</v>
      </c>
      <c r="J475" s="73">
        <v>0</v>
      </c>
      <c r="K475" s="73">
        <v>0</v>
      </c>
      <c r="L475" s="73">
        <v>0</v>
      </c>
      <c r="M475" s="73">
        <v>0</v>
      </c>
      <c r="N475" s="73">
        <v>0</v>
      </c>
      <c r="O475" s="73">
        <v>0</v>
      </c>
      <c r="P475" s="25"/>
      <c r="Q475" s="44"/>
      <c r="R475" s="44"/>
      <c r="S475" s="44"/>
    </row>
    <row r="476" spans="1:19" s="22" customFormat="1">
      <c r="A476" s="129" t="s">
        <v>66</v>
      </c>
      <c r="B476" s="73">
        <v>0</v>
      </c>
      <c r="C476" s="73">
        <v>0</v>
      </c>
      <c r="D476" s="73">
        <v>31</v>
      </c>
      <c r="E476" s="73">
        <v>4</v>
      </c>
      <c r="F476" s="73">
        <v>0</v>
      </c>
      <c r="G476" s="73">
        <v>0</v>
      </c>
      <c r="H476" s="73">
        <v>1</v>
      </c>
      <c r="I476" s="73">
        <v>0</v>
      </c>
      <c r="J476" s="73">
        <v>1</v>
      </c>
      <c r="K476" s="73">
        <v>0</v>
      </c>
      <c r="L476" s="73">
        <v>0</v>
      </c>
      <c r="M476" s="73">
        <v>0</v>
      </c>
      <c r="N476" s="73">
        <v>1</v>
      </c>
      <c r="O476" s="73">
        <v>0</v>
      </c>
      <c r="P476" s="25"/>
      <c r="Q476" s="44"/>
      <c r="R476" s="44"/>
      <c r="S476" s="44"/>
    </row>
    <row r="477" spans="1:19" s="22" customFormat="1">
      <c r="A477" s="129" t="s">
        <v>67</v>
      </c>
      <c r="B477" s="73">
        <v>0</v>
      </c>
      <c r="C477" s="73">
        <v>0</v>
      </c>
      <c r="D477" s="73">
        <v>2</v>
      </c>
      <c r="E477" s="73">
        <v>2</v>
      </c>
      <c r="F477" s="73">
        <v>0</v>
      </c>
      <c r="G477" s="73">
        <v>0</v>
      </c>
      <c r="H477" s="73">
        <v>0</v>
      </c>
      <c r="I477" s="73">
        <v>0</v>
      </c>
      <c r="J477" s="73">
        <v>0</v>
      </c>
      <c r="K477" s="73">
        <v>0</v>
      </c>
      <c r="L477" s="73">
        <v>0</v>
      </c>
      <c r="M477" s="73">
        <v>0</v>
      </c>
      <c r="N477" s="73">
        <v>1</v>
      </c>
      <c r="O477" s="73">
        <v>0</v>
      </c>
      <c r="P477" s="25"/>
      <c r="Q477" s="44"/>
      <c r="R477" s="44"/>
      <c r="S477" s="44"/>
    </row>
    <row r="478" spans="1:19" s="22" customFormat="1">
      <c r="A478" s="129" t="s">
        <v>68</v>
      </c>
      <c r="B478" s="73">
        <v>0</v>
      </c>
      <c r="C478" s="73">
        <v>0</v>
      </c>
      <c r="D478" s="73">
        <v>0</v>
      </c>
      <c r="E478" s="73">
        <v>9</v>
      </c>
      <c r="F478" s="73">
        <v>0</v>
      </c>
      <c r="G478" s="73">
        <v>0</v>
      </c>
      <c r="H478" s="73">
        <v>0</v>
      </c>
      <c r="I478" s="73">
        <v>0</v>
      </c>
      <c r="J478" s="73">
        <v>0</v>
      </c>
      <c r="K478" s="73">
        <v>0</v>
      </c>
      <c r="L478" s="73">
        <v>0</v>
      </c>
      <c r="M478" s="73">
        <v>0</v>
      </c>
      <c r="N478" s="73">
        <v>0</v>
      </c>
      <c r="O478" s="73">
        <v>0</v>
      </c>
      <c r="P478" s="25"/>
      <c r="Q478" s="44"/>
      <c r="R478" s="44"/>
      <c r="S478" s="44"/>
    </row>
    <row r="479" spans="1:19" s="22" customFormat="1">
      <c r="A479" s="129" t="s">
        <v>69</v>
      </c>
      <c r="B479" s="73">
        <v>0</v>
      </c>
      <c r="C479" s="73">
        <v>0</v>
      </c>
      <c r="D479" s="73">
        <v>0</v>
      </c>
      <c r="E479" s="73">
        <v>1</v>
      </c>
      <c r="F479" s="73">
        <v>0</v>
      </c>
      <c r="G479" s="73">
        <v>0</v>
      </c>
      <c r="H479" s="73">
        <v>0</v>
      </c>
      <c r="I479" s="73">
        <v>0</v>
      </c>
      <c r="J479" s="73">
        <v>0</v>
      </c>
      <c r="K479" s="73">
        <v>0</v>
      </c>
      <c r="L479" s="73">
        <v>0</v>
      </c>
      <c r="M479" s="73">
        <v>0</v>
      </c>
      <c r="N479" s="73">
        <v>0</v>
      </c>
      <c r="O479" s="73">
        <v>0</v>
      </c>
      <c r="P479" s="25"/>
      <c r="Q479" s="44"/>
      <c r="R479" s="44"/>
      <c r="S479" s="44"/>
    </row>
    <row r="480" spans="1:19" s="22" customFormat="1">
      <c r="A480" s="129" t="s">
        <v>70</v>
      </c>
      <c r="B480" s="73">
        <v>0</v>
      </c>
      <c r="C480" s="73">
        <v>0</v>
      </c>
      <c r="D480" s="73">
        <v>1</v>
      </c>
      <c r="E480" s="73">
        <v>0</v>
      </c>
      <c r="F480" s="73">
        <v>0</v>
      </c>
      <c r="G480" s="73">
        <v>0</v>
      </c>
      <c r="H480" s="73">
        <v>0</v>
      </c>
      <c r="I480" s="73">
        <v>0</v>
      </c>
      <c r="J480" s="73">
        <v>0</v>
      </c>
      <c r="K480" s="73">
        <v>0</v>
      </c>
      <c r="L480" s="73">
        <v>0</v>
      </c>
      <c r="M480" s="73">
        <v>0</v>
      </c>
      <c r="N480" s="73">
        <v>0</v>
      </c>
      <c r="O480" s="73">
        <v>0</v>
      </c>
      <c r="P480" s="25"/>
      <c r="Q480" s="44"/>
      <c r="R480" s="44"/>
      <c r="S480" s="44"/>
    </row>
    <row r="481" spans="1:19" s="22" customFormat="1">
      <c r="A481" s="129" t="s">
        <v>71</v>
      </c>
      <c r="B481" s="73">
        <v>0</v>
      </c>
      <c r="C481" s="73">
        <v>0</v>
      </c>
      <c r="D481" s="73">
        <v>3</v>
      </c>
      <c r="E481" s="73">
        <v>1</v>
      </c>
      <c r="F481" s="73">
        <v>0</v>
      </c>
      <c r="G481" s="73">
        <v>0</v>
      </c>
      <c r="H481" s="73">
        <v>0</v>
      </c>
      <c r="I481" s="73">
        <v>0</v>
      </c>
      <c r="J481" s="73">
        <v>0</v>
      </c>
      <c r="K481" s="73">
        <v>0</v>
      </c>
      <c r="L481" s="73">
        <v>0</v>
      </c>
      <c r="M481" s="73">
        <v>0</v>
      </c>
      <c r="N481" s="73">
        <v>0</v>
      </c>
      <c r="O481" s="73">
        <v>0</v>
      </c>
      <c r="P481" s="25"/>
      <c r="Q481" s="44"/>
      <c r="R481" s="44"/>
      <c r="S481" s="44"/>
    </row>
    <row r="482" spans="1:19" s="22" customFormat="1">
      <c r="A482" s="29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44"/>
      <c r="R482" s="44"/>
      <c r="S482" s="44"/>
    </row>
    <row r="483" spans="1:19">
      <c r="A483" s="131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44"/>
      <c r="R483" s="44"/>
      <c r="S483" s="44"/>
    </row>
    <row r="484" spans="1:19" ht="16.5" customHeight="1">
      <c r="A484" s="172" t="s">
        <v>324</v>
      </c>
      <c r="B484" s="170" t="s">
        <v>216</v>
      </c>
      <c r="C484" s="170"/>
      <c r="D484" s="170" t="s">
        <v>217</v>
      </c>
      <c r="E484" s="170"/>
      <c r="F484" s="170" t="s">
        <v>218</v>
      </c>
      <c r="G484" s="170"/>
      <c r="H484" s="170" t="s">
        <v>219</v>
      </c>
      <c r="I484" s="170"/>
      <c r="J484" s="170" t="s">
        <v>222</v>
      </c>
      <c r="K484" s="170"/>
      <c r="L484" s="170" t="s">
        <v>223</v>
      </c>
      <c r="M484" s="170"/>
      <c r="N484" s="170" t="s">
        <v>224</v>
      </c>
      <c r="O484" s="170"/>
      <c r="P484" s="25"/>
      <c r="Q484" s="44"/>
      <c r="R484" s="44"/>
      <c r="S484" s="44"/>
    </row>
    <row r="485" spans="1:19">
      <c r="A485" s="173"/>
      <c r="B485" s="69" t="s">
        <v>3</v>
      </c>
      <c r="C485" s="69" t="s">
        <v>4</v>
      </c>
      <c r="D485" s="69" t="s">
        <v>3</v>
      </c>
      <c r="E485" s="69" t="s">
        <v>4</v>
      </c>
      <c r="F485" s="69" t="s">
        <v>3</v>
      </c>
      <c r="G485" s="69" t="s">
        <v>4</v>
      </c>
      <c r="H485" s="69" t="s">
        <v>3</v>
      </c>
      <c r="I485" s="69" t="s">
        <v>4</v>
      </c>
      <c r="J485" s="69" t="s">
        <v>3</v>
      </c>
      <c r="K485" s="69" t="s">
        <v>4</v>
      </c>
      <c r="L485" s="69" t="s">
        <v>3</v>
      </c>
      <c r="M485" s="69" t="s">
        <v>4</v>
      </c>
      <c r="N485" s="69" t="s">
        <v>3</v>
      </c>
      <c r="O485" s="69" t="s">
        <v>4</v>
      </c>
      <c r="P485" s="33"/>
      <c r="Q485" s="44"/>
      <c r="R485" s="44"/>
      <c r="S485" s="44"/>
    </row>
    <row r="486" spans="1:19">
      <c r="A486" s="129" t="s">
        <v>55</v>
      </c>
      <c r="B486" s="71">
        <v>1</v>
      </c>
      <c r="C486" s="71">
        <v>1</v>
      </c>
      <c r="D486" s="71">
        <v>1</v>
      </c>
      <c r="E486" s="71">
        <v>0</v>
      </c>
      <c r="F486" s="71">
        <v>1</v>
      </c>
      <c r="G486" s="71">
        <v>0</v>
      </c>
      <c r="H486" s="71">
        <v>1</v>
      </c>
      <c r="I486" s="71">
        <v>0</v>
      </c>
      <c r="J486" s="71">
        <v>7</v>
      </c>
      <c r="K486" s="71">
        <v>0</v>
      </c>
      <c r="L486" s="71">
        <v>1</v>
      </c>
      <c r="M486" s="71">
        <v>3</v>
      </c>
      <c r="N486" s="71">
        <v>0</v>
      </c>
      <c r="O486" s="71">
        <v>1</v>
      </c>
      <c r="P486" s="25"/>
      <c r="Q486" s="44"/>
      <c r="R486" s="44"/>
      <c r="S486" s="44"/>
    </row>
    <row r="487" spans="1:19" ht="16.5" customHeight="1">
      <c r="A487" s="129" t="s">
        <v>56</v>
      </c>
      <c r="B487" s="73">
        <v>0</v>
      </c>
      <c r="C487" s="73">
        <v>0</v>
      </c>
      <c r="D487" s="73">
        <v>0</v>
      </c>
      <c r="E487" s="73">
        <v>0</v>
      </c>
      <c r="F487" s="73">
        <v>0</v>
      </c>
      <c r="G487" s="73">
        <v>0</v>
      </c>
      <c r="H487" s="73">
        <v>0</v>
      </c>
      <c r="I487" s="73">
        <v>0</v>
      </c>
      <c r="J487" s="73">
        <v>0</v>
      </c>
      <c r="K487" s="73">
        <v>0</v>
      </c>
      <c r="L487" s="73">
        <v>0</v>
      </c>
      <c r="M487" s="73">
        <v>0</v>
      </c>
      <c r="N487" s="73">
        <v>0</v>
      </c>
      <c r="O487" s="73">
        <v>0</v>
      </c>
      <c r="P487" s="25"/>
      <c r="Q487" s="44"/>
      <c r="R487" s="44"/>
      <c r="S487" s="44"/>
    </row>
    <row r="488" spans="1:19">
      <c r="A488" s="129" t="s">
        <v>57</v>
      </c>
      <c r="B488" s="73">
        <v>1</v>
      </c>
      <c r="C488" s="73">
        <v>0</v>
      </c>
      <c r="D488" s="73">
        <v>0</v>
      </c>
      <c r="E488" s="73">
        <v>0</v>
      </c>
      <c r="F488" s="73">
        <v>0</v>
      </c>
      <c r="G488" s="73">
        <v>0</v>
      </c>
      <c r="H488" s="73">
        <v>0</v>
      </c>
      <c r="I488" s="73">
        <v>0</v>
      </c>
      <c r="J488" s="73">
        <v>0</v>
      </c>
      <c r="K488" s="73">
        <v>0</v>
      </c>
      <c r="L488" s="73">
        <v>0</v>
      </c>
      <c r="M488" s="73">
        <v>0</v>
      </c>
      <c r="N488" s="73">
        <v>0</v>
      </c>
      <c r="O488" s="73">
        <v>0</v>
      </c>
      <c r="P488" s="25"/>
      <c r="Q488" s="44"/>
      <c r="R488" s="44"/>
      <c r="S488" s="44"/>
    </row>
    <row r="489" spans="1:19">
      <c r="A489" s="129" t="s">
        <v>58</v>
      </c>
      <c r="B489" s="73">
        <v>0</v>
      </c>
      <c r="C489" s="73">
        <v>0</v>
      </c>
      <c r="D489" s="73">
        <v>0</v>
      </c>
      <c r="E489" s="73">
        <v>0</v>
      </c>
      <c r="F489" s="73">
        <v>0</v>
      </c>
      <c r="G489" s="73">
        <v>0</v>
      </c>
      <c r="H489" s="73">
        <v>0</v>
      </c>
      <c r="I489" s="73">
        <v>0</v>
      </c>
      <c r="J489" s="73">
        <v>0</v>
      </c>
      <c r="K489" s="73">
        <v>0</v>
      </c>
      <c r="L489" s="73">
        <v>0</v>
      </c>
      <c r="M489" s="73">
        <v>0</v>
      </c>
      <c r="N489" s="73">
        <v>0</v>
      </c>
      <c r="O489" s="73">
        <v>0</v>
      </c>
      <c r="P489" s="25"/>
      <c r="Q489" s="44"/>
      <c r="R489" s="44"/>
      <c r="S489" s="44"/>
    </row>
    <row r="490" spans="1:19">
      <c r="A490" s="129" t="s">
        <v>59</v>
      </c>
      <c r="B490" s="73">
        <v>0</v>
      </c>
      <c r="C490" s="73">
        <v>0</v>
      </c>
      <c r="D490" s="73">
        <v>0</v>
      </c>
      <c r="E490" s="73">
        <v>0</v>
      </c>
      <c r="F490" s="73">
        <v>0</v>
      </c>
      <c r="G490" s="73">
        <v>0</v>
      </c>
      <c r="H490" s="73">
        <v>0</v>
      </c>
      <c r="I490" s="73">
        <v>0</v>
      </c>
      <c r="J490" s="73">
        <v>0</v>
      </c>
      <c r="K490" s="73">
        <v>0</v>
      </c>
      <c r="L490" s="73">
        <v>0</v>
      </c>
      <c r="M490" s="73">
        <v>0</v>
      </c>
      <c r="N490" s="73">
        <v>0</v>
      </c>
      <c r="O490" s="73">
        <v>0</v>
      </c>
      <c r="P490" s="25"/>
      <c r="Q490" s="44"/>
      <c r="R490" s="44"/>
      <c r="S490" s="44"/>
    </row>
    <row r="491" spans="1:19">
      <c r="A491" s="129" t="s">
        <v>60</v>
      </c>
      <c r="B491" s="73">
        <v>0</v>
      </c>
      <c r="C491" s="73">
        <v>0</v>
      </c>
      <c r="D491" s="73">
        <v>0</v>
      </c>
      <c r="E491" s="73">
        <v>0</v>
      </c>
      <c r="F491" s="73">
        <v>0</v>
      </c>
      <c r="G491" s="73">
        <v>0</v>
      </c>
      <c r="H491" s="73">
        <v>0</v>
      </c>
      <c r="I491" s="73">
        <v>0</v>
      </c>
      <c r="J491" s="73">
        <v>0</v>
      </c>
      <c r="K491" s="73">
        <v>0</v>
      </c>
      <c r="L491" s="73">
        <v>0</v>
      </c>
      <c r="M491" s="73">
        <v>0</v>
      </c>
      <c r="N491" s="73">
        <v>0</v>
      </c>
      <c r="O491" s="73">
        <v>0</v>
      </c>
      <c r="P491" s="25"/>
      <c r="Q491" s="44"/>
      <c r="R491" s="44"/>
      <c r="S491" s="44"/>
    </row>
    <row r="492" spans="1:19">
      <c r="A492" s="129" t="s">
        <v>61</v>
      </c>
      <c r="B492" s="73">
        <v>0</v>
      </c>
      <c r="C492" s="73">
        <v>0</v>
      </c>
      <c r="D492" s="73">
        <v>0</v>
      </c>
      <c r="E492" s="73">
        <v>0</v>
      </c>
      <c r="F492" s="73">
        <v>0</v>
      </c>
      <c r="G492" s="73">
        <v>0</v>
      </c>
      <c r="H492" s="73">
        <v>0</v>
      </c>
      <c r="I492" s="73">
        <v>0</v>
      </c>
      <c r="J492" s="73">
        <v>0</v>
      </c>
      <c r="K492" s="73">
        <v>0</v>
      </c>
      <c r="L492" s="73">
        <v>0</v>
      </c>
      <c r="M492" s="73">
        <v>1</v>
      </c>
      <c r="N492" s="73">
        <v>0</v>
      </c>
      <c r="O492" s="73">
        <v>0</v>
      </c>
      <c r="P492" s="25"/>
      <c r="Q492" s="44"/>
      <c r="R492" s="44"/>
      <c r="S492" s="44"/>
    </row>
    <row r="493" spans="1:19">
      <c r="A493" s="129" t="s">
        <v>62</v>
      </c>
      <c r="B493" s="73">
        <v>0</v>
      </c>
      <c r="C493" s="73">
        <v>0</v>
      </c>
      <c r="D493" s="73">
        <v>0</v>
      </c>
      <c r="E493" s="73">
        <v>0</v>
      </c>
      <c r="F493" s="73">
        <v>0</v>
      </c>
      <c r="G493" s="73">
        <v>0</v>
      </c>
      <c r="H493" s="73">
        <v>0</v>
      </c>
      <c r="I493" s="73">
        <v>0</v>
      </c>
      <c r="J493" s="73">
        <v>0</v>
      </c>
      <c r="K493" s="73">
        <v>0</v>
      </c>
      <c r="L493" s="73">
        <v>0</v>
      </c>
      <c r="M493" s="73">
        <v>2</v>
      </c>
      <c r="N493" s="73">
        <v>0</v>
      </c>
      <c r="O493" s="73">
        <v>0</v>
      </c>
      <c r="P493" s="25"/>
      <c r="Q493" s="44"/>
      <c r="R493" s="44"/>
      <c r="S493" s="44"/>
    </row>
    <row r="494" spans="1:19">
      <c r="A494" s="129" t="s">
        <v>63</v>
      </c>
      <c r="B494" s="73">
        <v>0</v>
      </c>
      <c r="C494" s="73">
        <v>0</v>
      </c>
      <c r="D494" s="73">
        <v>0</v>
      </c>
      <c r="E494" s="73">
        <v>0</v>
      </c>
      <c r="F494" s="73">
        <v>0</v>
      </c>
      <c r="G494" s="73">
        <v>0</v>
      </c>
      <c r="H494" s="73">
        <v>0</v>
      </c>
      <c r="I494" s="73">
        <v>0</v>
      </c>
      <c r="J494" s="73">
        <v>0</v>
      </c>
      <c r="K494" s="73">
        <v>0</v>
      </c>
      <c r="L494" s="73">
        <v>0</v>
      </c>
      <c r="M494" s="73">
        <v>0</v>
      </c>
      <c r="N494" s="73">
        <v>0</v>
      </c>
      <c r="O494" s="73">
        <v>0</v>
      </c>
      <c r="P494" s="25"/>
      <c r="Q494" s="44"/>
      <c r="R494" s="44"/>
      <c r="S494" s="44"/>
    </row>
    <row r="495" spans="1:19">
      <c r="A495" s="129" t="s">
        <v>64</v>
      </c>
      <c r="B495" s="73">
        <v>0</v>
      </c>
      <c r="C495" s="73">
        <v>0</v>
      </c>
      <c r="D495" s="73">
        <v>0</v>
      </c>
      <c r="E495" s="73">
        <v>0</v>
      </c>
      <c r="F495" s="73">
        <v>0</v>
      </c>
      <c r="G495" s="73">
        <v>0</v>
      </c>
      <c r="H495" s="73">
        <v>0</v>
      </c>
      <c r="I495" s="73">
        <v>0</v>
      </c>
      <c r="J495" s="73">
        <v>0</v>
      </c>
      <c r="K495" s="73">
        <v>0</v>
      </c>
      <c r="L495" s="73">
        <v>0</v>
      </c>
      <c r="M495" s="73">
        <v>0</v>
      </c>
      <c r="N495" s="73">
        <v>0</v>
      </c>
      <c r="O495" s="73">
        <v>0</v>
      </c>
      <c r="P495" s="25"/>
      <c r="Q495" s="44"/>
      <c r="R495" s="44"/>
      <c r="S495" s="44"/>
    </row>
    <row r="496" spans="1:19">
      <c r="A496" s="129" t="s">
        <v>8</v>
      </c>
      <c r="B496" s="73">
        <v>0</v>
      </c>
      <c r="C496" s="73">
        <v>0</v>
      </c>
      <c r="D496" s="73">
        <v>0</v>
      </c>
      <c r="E496" s="73">
        <v>0</v>
      </c>
      <c r="F496" s="73">
        <v>0</v>
      </c>
      <c r="G496" s="73">
        <v>0</v>
      </c>
      <c r="H496" s="73">
        <v>0</v>
      </c>
      <c r="I496" s="73">
        <v>0</v>
      </c>
      <c r="J496" s="73">
        <v>6</v>
      </c>
      <c r="K496" s="73">
        <v>0</v>
      </c>
      <c r="L496" s="73">
        <v>1</v>
      </c>
      <c r="M496" s="73">
        <v>0</v>
      </c>
      <c r="N496" s="73">
        <v>0</v>
      </c>
      <c r="O496" s="73">
        <v>0</v>
      </c>
      <c r="P496" s="25"/>
      <c r="Q496" s="44"/>
      <c r="R496" s="44"/>
      <c r="S496" s="44"/>
    </row>
    <row r="497" spans="1:19">
      <c r="A497" s="129" t="s">
        <v>9</v>
      </c>
      <c r="B497" s="73">
        <v>0</v>
      </c>
      <c r="C497" s="73">
        <v>0</v>
      </c>
      <c r="D497" s="73">
        <v>0</v>
      </c>
      <c r="E497" s="73">
        <v>0</v>
      </c>
      <c r="F497" s="73">
        <v>0</v>
      </c>
      <c r="G497" s="73">
        <v>0</v>
      </c>
      <c r="H497" s="73">
        <v>0</v>
      </c>
      <c r="I497" s="73">
        <v>0</v>
      </c>
      <c r="J497" s="73">
        <v>0</v>
      </c>
      <c r="K497" s="73">
        <v>0</v>
      </c>
      <c r="L497" s="73">
        <v>0</v>
      </c>
      <c r="M497" s="73">
        <v>0</v>
      </c>
      <c r="N497" s="73">
        <v>0</v>
      </c>
      <c r="O497" s="73">
        <v>0</v>
      </c>
      <c r="P497" s="25"/>
      <c r="Q497" s="44"/>
      <c r="R497" s="44"/>
      <c r="S497" s="44"/>
    </row>
    <row r="498" spans="1:19">
      <c r="A498" s="130" t="s">
        <v>277</v>
      </c>
      <c r="B498" s="73">
        <v>0</v>
      </c>
      <c r="C498" s="73">
        <v>0</v>
      </c>
      <c r="D498" s="73">
        <v>0</v>
      </c>
      <c r="E498" s="73">
        <v>0</v>
      </c>
      <c r="F498" s="73">
        <v>0</v>
      </c>
      <c r="G498" s="73">
        <v>0</v>
      </c>
      <c r="H498" s="73">
        <v>0</v>
      </c>
      <c r="I498" s="73">
        <v>0</v>
      </c>
      <c r="J498" s="73">
        <v>0</v>
      </c>
      <c r="K498" s="73">
        <v>0</v>
      </c>
      <c r="L498" s="73">
        <v>0</v>
      </c>
      <c r="M498" s="73">
        <v>0</v>
      </c>
      <c r="N498" s="73">
        <v>0</v>
      </c>
      <c r="O498" s="73">
        <v>0</v>
      </c>
      <c r="P498" s="25"/>
      <c r="Q498" s="44"/>
      <c r="R498" s="44"/>
      <c r="S498" s="44"/>
    </row>
    <row r="499" spans="1:19">
      <c r="A499" s="130" t="s">
        <v>278</v>
      </c>
      <c r="B499" s="73">
        <v>0</v>
      </c>
      <c r="C499" s="73">
        <v>0</v>
      </c>
      <c r="D499" s="73">
        <v>0</v>
      </c>
      <c r="E499" s="73">
        <v>0</v>
      </c>
      <c r="F499" s="73">
        <v>0</v>
      </c>
      <c r="G499" s="73">
        <v>0</v>
      </c>
      <c r="H499" s="73">
        <v>0</v>
      </c>
      <c r="I499" s="73">
        <v>0</v>
      </c>
      <c r="J499" s="73">
        <v>0</v>
      </c>
      <c r="K499" s="73">
        <v>0</v>
      </c>
      <c r="L499" s="73">
        <v>0</v>
      </c>
      <c r="M499" s="73">
        <v>0</v>
      </c>
      <c r="N499" s="73">
        <v>0</v>
      </c>
      <c r="O499" s="73">
        <v>0</v>
      </c>
      <c r="P499" s="25"/>
      <c r="Q499" s="44"/>
      <c r="R499" s="44"/>
      <c r="S499" s="44"/>
    </row>
    <row r="500" spans="1:19">
      <c r="A500" s="130" t="s">
        <v>279</v>
      </c>
      <c r="B500" s="73">
        <v>0</v>
      </c>
      <c r="C500" s="73">
        <v>0</v>
      </c>
      <c r="D500" s="73">
        <v>0</v>
      </c>
      <c r="E500" s="73">
        <v>0</v>
      </c>
      <c r="F500" s="73">
        <v>0</v>
      </c>
      <c r="G500" s="73">
        <v>0</v>
      </c>
      <c r="H500" s="73">
        <v>0</v>
      </c>
      <c r="I500" s="73">
        <v>0</v>
      </c>
      <c r="J500" s="73">
        <v>0</v>
      </c>
      <c r="K500" s="73">
        <v>0</v>
      </c>
      <c r="L500" s="73">
        <v>0</v>
      </c>
      <c r="M500" s="73">
        <v>0</v>
      </c>
      <c r="N500" s="73">
        <v>0</v>
      </c>
      <c r="O500" s="73">
        <v>0</v>
      </c>
      <c r="P500" s="25"/>
      <c r="Q500" s="44"/>
      <c r="R500" s="44"/>
      <c r="S500" s="44"/>
    </row>
    <row r="501" spans="1:19">
      <c r="A501" s="130" t="s">
        <v>280</v>
      </c>
      <c r="B501" s="73">
        <v>0</v>
      </c>
      <c r="C501" s="73">
        <v>0</v>
      </c>
      <c r="D501" s="73">
        <v>0</v>
      </c>
      <c r="E501" s="73">
        <v>0</v>
      </c>
      <c r="F501" s="73">
        <v>0</v>
      </c>
      <c r="G501" s="73">
        <v>0</v>
      </c>
      <c r="H501" s="73">
        <v>0</v>
      </c>
      <c r="I501" s="73">
        <v>0</v>
      </c>
      <c r="J501" s="73">
        <v>0</v>
      </c>
      <c r="K501" s="73">
        <v>0</v>
      </c>
      <c r="L501" s="73">
        <v>0</v>
      </c>
      <c r="M501" s="73">
        <v>0</v>
      </c>
      <c r="N501" s="73">
        <v>0</v>
      </c>
      <c r="O501" s="73">
        <v>0</v>
      </c>
      <c r="P501" s="25"/>
      <c r="Q501" s="44"/>
      <c r="R501" s="44"/>
      <c r="S501" s="44"/>
    </row>
    <row r="502" spans="1:19">
      <c r="A502" s="130" t="s">
        <v>281</v>
      </c>
      <c r="B502" s="73">
        <v>0</v>
      </c>
      <c r="C502" s="73">
        <v>0</v>
      </c>
      <c r="D502" s="73">
        <v>0</v>
      </c>
      <c r="E502" s="73">
        <v>0</v>
      </c>
      <c r="F502" s="73">
        <v>0</v>
      </c>
      <c r="G502" s="73">
        <v>0</v>
      </c>
      <c r="H502" s="73">
        <v>0</v>
      </c>
      <c r="I502" s="73">
        <v>0</v>
      </c>
      <c r="J502" s="73">
        <v>0</v>
      </c>
      <c r="K502" s="73">
        <v>0</v>
      </c>
      <c r="L502" s="73">
        <v>0</v>
      </c>
      <c r="M502" s="73">
        <v>0</v>
      </c>
      <c r="N502" s="73">
        <v>0</v>
      </c>
      <c r="O502" s="73">
        <v>0</v>
      </c>
      <c r="P502" s="25"/>
      <c r="Q502" s="44"/>
      <c r="R502" s="44"/>
      <c r="S502" s="44"/>
    </row>
    <row r="503" spans="1:19">
      <c r="A503" s="130" t="s">
        <v>282</v>
      </c>
      <c r="B503" s="73">
        <v>0</v>
      </c>
      <c r="C503" s="73">
        <v>0</v>
      </c>
      <c r="D503" s="73">
        <v>0</v>
      </c>
      <c r="E503" s="73">
        <v>0</v>
      </c>
      <c r="F503" s="73">
        <v>0</v>
      </c>
      <c r="G503" s="73">
        <v>0</v>
      </c>
      <c r="H503" s="73">
        <v>0</v>
      </c>
      <c r="I503" s="73">
        <v>0</v>
      </c>
      <c r="J503" s="73">
        <v>0</v>
      </c>
      <c r="K503" s="73">
        <v>0</v>
      </c>
      <c r="L503" s="73">
        <v>0</v>
      </c>
      <c r="M503" s="73">
        <v>0</v>
      </c>
      <c r="N503" s="73">
        <v>0</v>
      </c>
      <c r="O503" s="73">
        <v>0</v>
      </c>
      <c r="P503" s="25"/>
      <c r="Q503" s="44"/>
      <c r="R503" s="44"/>
      <c r="S503" s="44"/>
    </row>
    <row r="504" spans="1:19">
      <c r="A504" s="130" t="s">
        <v>283</v>
      </c>
      <c r="B504" s="73">
        <v>0</v>
      </c>
      <c r="C504" s="73">
        <v>0</v>
      </c>
      <c r="D504" s="73">
        <v>0</v>
      </c>
      <c r="E504" s="73">
        <v>0</v>
      </c>
      <c r="F504" s="73">
        <v>0</v>
      </c>
      <c r="G504" s="73">
        <v>0</v>
      </c>
      <c r="H504" s="73">
        <v>0</v>
      </c>
      <c r="I504" s="73">
        <v>0</v>
      </c>
      <c r="J504" s="73">
        <v>0</v>
      </c>
      <c r="K504" s="73">
        <v>0</v>
      </c>
      <c r="L504" s="73">
        <v>0</v>
      </c>
      <c r="M504" s="73">
        <v>0</v>
      </c>
      <c r="N504" s="73">
        <v>0</v>
      </c>
      <c r="O504" s="73">
        <v>0</v>
      </c>
      <c r="P504" s="25"/>
      <c r="Q504" s="44"/>
      <c r="R504" s="44"/>
      <c r="S504" s="44"/>
    </row>
    <row r="505" spans="1:19">
      <c r="A505" s="129" t="s">
        <v>65</v>
      </c>
      <c r="B505" s="73">
        <v>0</v>
      </c>
      <c r="C505" s="73">
        <v>0</v>
      </c>
      <c r="D505" s="73">
        <v>0</v>
      </c>
      <c r="E505" s="73">
        <v>0</v>
      </c>
      <c r="F505" s="73">
        <v>0</v>
      </c>
      <c r="G505" s="73">
        <v>0</v>
      </c>
      <c r="H505" s="73">
        <v>0</v>
      </c>
      <c r="I505" s="73">
        <v>0</v>
      </c>
      <c r="J505" s="73">
        <v>0</v>
      </c>
      <c r="K505" s="73">
        <v>0</v>
      </c>
      <c r="L505" s="73">
        <v>0</v>
      </c>
      <c r="M505" s="73">
        <v>0</v>
      </c>
      <c r="N505" s="73">
        <v>0</v>
      </c>
      <c r="O505" s="73">
        <v>0</v>
      </c>
      <c r="P505" s="25"/>
      <c r="Q505" s="44"/>
      <c r="R505" s="44"/>
      <c r="S505" s="44"/>
    </row>
    <row r="506" spans="1:19">
      <c r="A506" s="129" t="s">
        <v>66</v>
      </c>
      <c r="B506" s="73">
        <v>0</v>
      </c>
      <c r="C506" s="73">
        <v>1</v>
      </c>
      <c r="D506" s="73">
        <v>1</v>
      </c>
      <c r="E506" s="73">
        <v>0</v>
      </c>
      <c r="F506" s="73">
        <v>1</v>
      </c>
      <c r="G506" s="73">
        <v>0</v>
      </c>
      <c r="H506" s="73">
        <v>1</v>
      </c>
      <c r="I506" s="73">
        <v>0</v>
      </c>
      <c r="J506" s="73">
        <v>0</v>
      </c>
      <c r="K506" s="73">
        <v>0</v>
      </c>
      <c r="L506" s="73">
        <v>0</v>
      </c>
      <c r="M506" s="73">
        <v>0</v>
      </c>
      <c r="N506" s="73">
        <v>0</v>
      </c>
      <c r="O506" s="73">
        <v>0</v>
      </c>
      <c r="P506" s="25"/>
      <c r="Q506" s="44"/>
      <c r="R506" s="44"/>
      <c r="S506" s="44"/>
    </row>
    <row r="507" spans="1:19">
      <c r="A507" s="129" t="s">
        <v>67</v>
      </c>
      <c r="B507" s="73">
        <v>0</v>
      </c>
      <c r="C507" s="73">
        <v>0</v>
      </c>
      <c r="D507" s="73">
        <v>0</v>
      </c>
      <c r="E507" s="73">
        <v>0</v>
      </c>
      <c r="F507" s="73">
        <v>0</v>
      </c>
      <c r="G507" s="73">
        <v>0</v>
      </c>
      <c r="H507" s="73">
        <v>0</v>
      </c>
      <c r="I507" s="73">
        <v>0</v>
      </c>
      <c r="J507" s="73">
        <v>1</v>
      </c>
      <c r="K507" s="73">
        <v>0</v>
      </c>
      <c r="L507" s="73">
        <v>0</v>
      </c>
      <c r="M507" s="73">
        <v>0</v>
      </c>
      <c r="N507" s="73">
        <v>0</v>
      </c>
      <c r="O507" s="73">
        <v>0</v>
      </c>
      <c r="P507" s="25"/>
      <c r="Q507" s="44"/>
      <c r="R507" s="44"/>
      <c r="S507" s="44"/>
    </row>
    <row r="508" spans="1:19">
      <c r="A508" s="129" t="s">
        <v>68</v>
      </c>
      <c r="B508" s="73">
        <v>0</v>
      </c>
      <c r="C508" s="73">
        <v>0</v>
      </c>
      <c r="D508" s="73">
        <v>0</v>
      </c>
      <c r="E508" s="73">
        <v>0</v>
      </c>
      <c r="F508" s="73">
        <v>0</v>
      </c>
      <c r="G508" s="73">
        <v>0</v>
      </c>
      <c r="H508" s="73">
        <v>0</v>
      </c>
      <c r="I508" s="73">
        <v>0</v>
      </c>
      <c r="J508" s="73">
        <v>0</v>
      </c>
      <c r="K508" s="73">
        <v>0</v>
      </c>
      <c r="L508" s="73">
        <v>0</v>
      </c>
      <c r="M508" s="73">
        <v>0</v>
      </c>
      <c r="N508" s="73">
        <v>0</v>
      </c>
      <c r="O508" s="73">
        <v>1</v>
      </c>
      <c r="P508" s="25"/>
      <c r="Q508" s="44"/>
      <c r="R508" s="44"/>
      <c r="S508" s="44"/>
    </row>
    <row r="509" spans="1:19">
      <c r="A509" s="129" t="s">
        <v>69</v>
      </c>
      <c r="B509" s="73">
        <v>0</v>
      </c>
      <c r="C509" s="73">
        <v>0</v>
      </c>
      <c r="D509" s="73">
        <v>0</v>
      </c>
      <c r="E509" s="73">
        <v>0</v>
      </c>
      <c r="F509" s="73">
        <v>0</v>
      </c>
      <c r="G509" s="73">
        <v>0</v>
      </c>
      <c r="H509" s="73">
        <v>0</v>
      </c>
      <c r="I509" s="73">
        <v>0</v>
      </c>
      <c r="J509" s="73">
        <v>0</v>
      </c>
      <c r="K509" s="73">
        <v>0</v>
      </c>
      <c r="L509" s="73">
        <v>0</v>
      </c>
      <c r="M509" s="73">
        <v>0</v>
      </c>
      <c r="N509" s="73">
        <v>0</v>
      </c>
      <c r="O509" s="73">
        <v>0</v>
      </c>
      <c r="P509" s="25"/>
      <c r="Q509" s="44"/>
      <c r="R509" s="44"/>
      <c r="S509" s="44"/>
    </row>
    <row r="510" spans="1:19">
      <c r="A510" s="129" t="s">
        <v>70</v>
      </c>
      <c r="B510" s="73">
        <v>0</v>
      </c>
      <c r="C510" s="73">
        <v>0</v>
      </c>
      <c r="D510" s="73">
        <v>0</v>
      </c>
      <c r="E510" s="73">
        <v>0</v>
      </c>
      <c r="F510" s="73">
        <v>0</v>
      </c>
      <c r="G510" s="73">
        <v>0</v>
      </c>
      <c r="H510" s="73">
        <v>0</v>
      </c>
      <c r="I510" s="73">
        <v>0</v>
      </c>
      <c r="J510" s="73">
        <v>0</v>
      </c>
      <c r="K510" s="73">
        <v>0</v>
      </c>
      <c r="L510" s="73">
        <v>0</v>
      </c>
      <c r="M510" s="73">
        <v>0</v>
      </c>
      <c r="N510" s="73">
        <v>0</v>
      </c>
      <c r="O510" s="73">
        <v>0</v>
      </c>
      <c r="P510" s="25"/>
      <c r="Q510" s="44"/>
      <c r="R510" s="44"/>
      <c r="S510" s="44"/>
    </row>
    <row r="511" spans="1:19">
      <c r="A511" s="129" t="s">
        <v>71</v>
      </c>
      <c r="B511" s="73">
        <v>0</v>
      </c>
      <c r="C511" s="73">
        <v>0</v>
      </c>
      <c r="D511" s="73">
        <v>0</v>
      </c>
      <c r="E511" s="73">
        <v>0</v>
      </c>
      <c r="F511" s="73">
        <v>0</v>
      </c>
      <c r="G511" s="73">
        <v>0</v>
      </c>
      <c r="H511" s="73">
        <v>0</v>
      </c>
      <c r="I511" s="73">
        <v>0</v>
      </c>
      <c r="J511" s="73">
        <v>0</v>
      </c>
      <c r="K511" s="73">
        <v>0</v>
      </c>
      <c r="L511" s="73">
        <v>0</v>
      </c>
      <c r="M511" s="73">
        <v>0</v>
      </c>
      <c r="N511" s="73">
        <v>0</v>
      </c>
      <c r="O511" s="73">
        <v>0</v>
      </c>
      <c r="P511" s="25"/>
      <c r="Q511" s="44"/>
      <c r="R511" s="44"/>
      <c r="S511" s="44"/>
    </row>
    <row r="512" spans="1:19"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44"/>
      <c r="R512" s="44"/>
      <c r="S512" s="44"/>
    </row>
    <row r="513" spans="1:19">
      <c r="A513" s="2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44"/>
      <c r="R513" s="44"/>
      <c r="S513" s="44"/>
    </row>
    <row r="514" spans="1:19" ht="16.5" customHeight="1">
      <c r="A514" s="172" t="s">
        <v>324</v>
      </c>
      <c r="B514" s="170" t="s">
        <v>225</v>
      </c>
      <c r="C514" s="170"/>
      <c r="D514" s="170" t="s">
        <v>226</v>
      </c>
      <c r="E514" s="170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</row>
    <row r="515" spans="1:19">
      <c r="A515" s="173"/>
      <c r="B515" s="69" t="s">
        <v>3</v>
      </c>
      <c r="C515" s="69" t="s">
        <v>4</v>
      </c>
      <c r="D515" s="69" t="s">
        <v>3</v>
      </c>
      <c r="E515" s="69" t="s">
        <v>4</v>
      </c>
      <c r="F515" s="33"/>
      <c r="G515" s="25"/>
      <c r="H515" s="25"/>
      <c r="I515" s="25"/>
      <c r="J515" s="25"/>
      <c r="K515" s="25"/>
      <c r="L515" s="25"/>
      <c r="M515" s="25"/>
      <c r="N515" s="25"/>
      <c r="O515" s="25"/>
      <c r="P515" s="25"/>
    </row>
    <row r="516" spans="1:19">
      <c r="A516" s="129" t="s">
        <v>55</v>
      </c>
      <c r="B516" s="71">
        <v>3</v>
      </c>
      <c r="C516" s="71">
        <v>0</v>
      </c>
      <c r="D516" s="71">
        <v>4</v>
      </c>
      <c r="E516" s="71">
        <v>1</v>
      </c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</row>
    <row r="517" spans="1:19">
      <c r="A517" s="129" t="s">
        <v>56</v>
      </c>
      <c r="B517" s="73">
        <v>0</v>
      </c>
      <c r="C517" s="73">
        <v>0</v>
      </c>
      <c r="D517" s="73">
        <v>0</v>
      </c>
      <c r="E517" s="73">
        <v>0</v>
      </c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</row>
    <row r="518" spans="1:19">
      <c r="A518" s="129" t="s">
        <v>57</v>
      </c>
      <c r="B518" s="73">
        <v>1</v>
      </c>
      <c r="C518" s="73">
        <v>0</v>
      </c>
      <c r="D518" s="73">
        <v>1</v>
      </c>
      <c r="E518" s="73">
        <v>0</v>
      </c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</row>
    <row r="519" spans="1:19">
      <c r="A519" s="129" t="s">
        <v>58</v>
      </c>
      <c r="B519" s="73">
        <v>0</v>
      </c>
      <c r="C519" s="73">
        <v>0</v>
      </c>
      <c r="D519" s="73">
        <v>1</v>
      </c>
      <c r="E519" s="73">
        <v>0</v>
      </c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</row>
    <row r="520" spans="1:19">
      <c r="A520" s="129" t="s">
        <v>59</v>
      </c>
      <c r="B520" s="73">
        <v>0</v>
      </c>
      <c r="C520" s="73">
        <v>0</v>
      </c>
      <c r="D520" s="73">
        <v>0</v>
      </c>
      <c r="E520" s="73">
        <v>0</v>
      </c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</row>
    <row r="521" spans="1:19">
      <c r="A521" s="129" t="s">
        <v>60</v>
      </c>
      <c r="B521" s="73">
        <v>0</v>
      </c>
      <c r="C521" s="73">
        <v>0</v>
      </c>
      <c r="D521" s="73">
        <v>0</v>
      </c>
      <c r="E521" s="73">
        <v>0</v>
      </c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</row>
    <row r="522" spans="1:19">
      <c r="A522" s="129" t="s">
        <v>61</v>
      </c>
      <c r="B522" s="73">
        <v>0</v>
      </c>
      <c r="C522" s="73">
        <v>0</v>
      </c>
      <c r="D522" s="73">
        <v>0</v>
      </c>
      <c r="E522" s="73">
        <v>0</v>
      </c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</row>
    <row r="523" spans="1:19">
      <c r="A523" s="129" t="s">
        <v>62</v>
      </c>
      <c r="B523" s="73">
        <v>1</v>
      </c>
      <c r="C523" s="73">
        <v>0</v>
      </c>
      <c r="D523" s="73">
        <v>2</v>
      </c>
      <c r="E523" s="73">
        <v>0</v>
      </c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</row>
    <row r="524" spans="1:19">
      <c r="A524" s="129" t="s">
        <v>63</v>
      </c>
      <c r="B524" s="73">
        <v>0</v>
      </c>
      <c r="C524" s="73">
        <v>0</v>
      </c>
      <c r="D524" s="73">
        <v>0</v>
      </c>
      <c r="E524" s="73">
        <v>0</v>
      </c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</row>
    <row r="525" spans="1:19">
      <c r="A525" s="129" t="s">
        <v>64</v>
      </c>
      <c r="B525" s="73">
        <v>0</v>
      </c>
      <c r="C525" s="73">
        <v>0</v>
      </c>
      <c r="D525" s="73">
        <v>0</v>
      </c>
      <c r="E525" s="73">
        <v>0</v>
      </c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</row>
    <row r="526" spans="1:19">
      <c r="A526" s="129" t="s">
        <v>8</v>
      </c>
      <c r="B526" s="73">
        <v>0</v>
      </c>
      <c r="C526" s="73">
        <v>0</v>
      </c>
      <c r="D526" s="73">
        <v>0</v>
      </c>
      <c r="E526" s="73">
        <v>0</v>
      </c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</row>
    <row r="527" spans="1:19">
      <c r="A527" s="129" t="s">
        <v>9</v>
      </c>
      <c r="B527" s="73">
        <v>0</v>
      </c>
      <c r="C527" s="73">
        <v>0</v>
      </c>
      <c r="D527" s="73">
        <v>0</v>
      </c>
      <c r="E527" s="73">
        <v>0</v>
      </c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</row>
    <row r="528" spans="1:19">
      <c r="A528" s="130" t="s">
        <v>277</v>
      </c>
      <c r="B528" s="73">
        <v>0</v>
      </c>
      <c r="C528" s="73">
        <v>0</v>
      </c>
      <c r="D528" s="73">
        <v>0</v>
      </c>
      <c r="E528" s="73">
        <v>0</v>
      </c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</row>
    <row r="529" spans="1:17">
      <c r="A529" s="130" t="s">
        <v>278</v>
      </c>
      <c r="B529" s="73">
        <v>0</v>
      </c>
      <c r="C529" s="73">
        <v>0</v>
      </c>
      <c r="D529" s="73">
        <v>0</v>
      </c>
      <c r="E529" s="73">
        <v>0</v>
      </c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</row>
    <row r="530" spans="1:17">
      <c r="A530" s="130" t="s">
        <v>279</v>
      </c>
      <c r="B530" s="73">
        <v>0</v>
      </c>
      <c r="C530" s="73">
        <v>0</v>
      </c>
      <c r="D530" s="73">
        <v>0</v>
      </c>
      <c r="E530" s="73">
        <v>0</v>
      </c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</row>
    <row r="531" spans="1:17">
      <c r="A531" s="130" t="s">
        <v>280</v>
      </c>
      <c r="B531" s="73">
        <v>0</v>
      </c>
      <c r="C531" s="73">
        <v>0</v>
      </c>
      <c r="D531" s="73">
        <v>0</v>
      </c>
      <c r="E531" s="73">
        <v>0</v>
      </c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</row>
    <row r="532" spans="1:17">
      <c r="A532" s="130" t="s">
        <v>281</v>
      </c>
      <c r="B532" s="73">
        <v>0</v>
      </c>
      <c r="C532" s="73">
        <v>0</v>
      </c>
      <c r="D532" s="73">
        <v>0</v>
      </c>
      <c r="E532" s="73">
        <v>0</v>
      </c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1:17">
      <c r="A533" s="130" t="s">
        <v>282</v>
      </c>
      <c r="B533" s="73">
        <v>0</v>
      </c>
      <c r="C533" s="73">
        <v>0</v>
      </c>
      <c r="D533" s="73">
        <v>0</v>
      </c>
      <c r="E533" s="73">
        <v>0</v>
      </c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1:17">
      <c r="A534" s="130" t="s">
        <v>283</v>
      </c>
      <c r="B534" s="73">
        <v>0</v>
      </c>
      <c r="C534" s="73">
        <v>0</v>
      </c>
      <c r="D534" s="73">
        <v>0</v>
      </c>
      <c r="E534" s="73">
        <v>0</v>
      </c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</row>
    <row r="535" spans="1:17">
      <c r="A535" s="129" t="s">
        <v>65</v>
      </c>
      <c r="B535" s="73">
        <v>0</v>
      </c>
      <c r="C535" s="73">
        <v>0</v>
      </c>
      <c r="D535" s="73">
        <v>0</v>
      </c>
      <c r="E535" s="73">
        <v>0</v>
      </c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1:17">
      <c r="A536" s="129" t="s">
        <v>66</v>
      </c>
      <c r="B536" s="73">
        <v>0</v>
      </c>
      <c r="C536" s="73">
        <v>0</v>
      </c>
      <c r="D536" s="73">
        <v>0</v>
      </c>
      <c r="E536" s="73">
        <v>0</v>
      </c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1:17">
      <c r="A537" s="129" t="s">
        <v>67</v>
      </c>
      <c r="B537" s="73">
        <v>0</v>
      </c>
      <c r="C537" s="73">
        <v>0</v>
      </c>
      <c r="D537" s="73">
        <v>0</v>
      </c>
      <c r="E537" s="73">
        <v>0</v>
      </c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</row>
    <row r="538" spans="1:17">
      <c r="A538" s="129" t="s">
        <v>68</v>
      </c>
      <c r="B538" s="73">
        <v>0</v>
      </c>
      <c r="C538" s="73">
        <v>0</v>
      </c>
      <c r="D538" s="73">
        <v>0</v>
      </c>
      <c r="E538" s="73">
        <v>1</v>
      </c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</row>
    <row r="539" spans="1:17">
      <c r="A539" s="129" t="s">
        <v>69</v>
      </c>
      <c r="B539" s="73">
        <v>1</v>
      </c>
      <c r="C539" s="73">
        <v>0</v>
      </c>
      <c r="D539" s="73">
        <v>0</v>
      </c>
      <c r="E539" s="73">
        <v>0</v>
      </c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</row>
    <row r="540" spans="1:17">
      <c r="A540" s="129" t="s">
        <v>70</v>
      </c>
      <c r="B540" s="73">
        <v>0</v>
      </c>
      <c r="C540" s="73">
        <v>0</v>
      </c>
      <c r="D540" s="73">
        <v>0</v>
      </c>
      <c r="E540" s="73">
        <v>0</v>
      </c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</row>
    <row r="541" spans="1:17">
      <c r="A541" s="129" t="s">
        <v>71</v>
      </c>
      <c r="B541" s="73">
        <v>0</v>
      </c>
      <c r="C541" s="73">
        <v>0</v>
      </c>
      <c r="D541" s="73">
        <v>0</v>
      </c>
      <c r="E541" s="73">
        <v>0</v>
      </c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</row>
    <row r="542" spans="1:17"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44"/>
    </row>
    <row r="543" spans="1:17"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</row>
    <row r="544" spans="1:17" ht="16.5" customHeight="1"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</row>
    <row r="574" ht="16.5" customHeight="1"/>
    <row r="604" ht="16.5" customHeight="1"/>
    <row r="634" ht="16.5" customHeight="1"/>
    <row r="664" ht="16.5" customHeight="1"/>
    <row r="694" ht="16.5" customHeight="1"/>
    <row r="724" ht="16.5" customHeight="1"/>
  </sheetData>
  <protectedRanges>
    <protectedRange sqref="M2" name="範圍1_1_1_1_1_1"/>
  </protectedRanges>
  <mergeCells count="140">
    <mergeCell ref="A1:P1"/>
    <mergeCell ref="D244:E244"/>
    <mergeCell ref="J214:K214"/>
    <mergeCell ref="A154:A155"/>
    <mergeCell ref="B154:C154"/>
    <mergeCell ref="D154:E154"/>
    <mergeCell ref="A394:A395"/>
    <mergeCell ref="B394:C394"/>
    <mergeCell ref="F34:G34"/>
    <mergeCell ref="D394:E394"/>
    <mergeCell ref="H334:I334"/>
    <mergeCell ref="M4:N4"/>
    <mergeCell ref="J34:K34"/>
    <mergeCell ref="L34:M34"/>
    <mergeCell ref="N34:O34"/>
    <mergeCell ref="J64:K64"/>
    <mergeCell ref="N94:O94"/>
    <mergeCell ref="A304:A305"/>
    <mergeCell ref="H64:I64"/>
    <mergeCell ref="A274:A275"/>
    <mergeCell ref="B274:C274"/>
    <mergeCell ref="D274:E274"/>
    <mergeCell ref="A244:A245"/>
    <mergeCell ref="B244:C244"/>
    <mergeCell ref="B34:C34"/>
    <mergeCell ref="D34:E34"/>
    <mergeCell ref="L64:M64"/>
    <mergeCell ref="A64:A65"/>
    <mergeCell ref="B64:C64"/>
    <mergeCell ref="D64:E64"/>
    <mergeCell ref="O4:P4"/>
    <mergeCell ref="A4:A5"/>
    <mergeCell ref="B4:D4"/>
    <mergeCell ref="E4:F4"/>
    <mergeCell ref="G4:H4"/>
    <mergeCell ref="I4:J4"/>
    <mergeCell ref="K4:L4"/>
    <mergeCell ref="A124:A125"/>
    <mergeCell ref="B124:C124"/>
    <mergeCell ref="D124:E124"/>
    <mergeCell ref="N64:O64"/>
    <mergeCell ref="F64:G64"/>
    <mergeCell ref="H34:I34"/>
    <mergeCell ref="N154:O154"/>
    <mergeCell ref="F124:G124"/>
    <mergeCell ref="H124:I124"/>
    <mergeCell ref="J124:K124"/>
    <mergeCell ref="L124:M124"/>
    <mergeCell ref="N124:O124"/>
    <mergeCell ref="J154:K154"/>
    <mergeCell ref="F154:G154"/>
    <mergeCell ref="A94:A95"/>
    <mergeCell ref="B94:C94"/>
    <mergeCell ref="D94:E94"/>
    <mergeCell ref="H154:I154"/>
    <mergeCell ref="L94:M94"/>
    <mergeCell ref="H94:I94"/>
    <mergeCell ref="F94:G94"/>
    <mergeCell ref="J94:K94"/>
    <mergeCell ref="L154:M154"/>
    <mergeCell ref="A34:A35"/>
    <mergeCell ref="A214:A215"/>
    <mergeCell ref="B214:C214"/>
    <mergeCell ref="D214:E214"/>
    <mergeCell ref="F214:G214"/>
    <mergeCell ref="H214:I214"/>
    <mergeCell ref="N184:O184"/>
    <mergeCell ref="B184:C184"/>
    <mergeCell ref="D184:E184"/>
    <mergeCell ref="F184:G184"/>
    <mergeCell ref="H184:I184"/>
    <mergeCell ref="J184:K184"/>
    <mergeCell ref="L184:M184"/>
    <mergeCell ref="A184:A185"/>
    <mergeCell ref="F244:G244"/>
    <mergeCell ref="H244:I244"/>
    <mergeCell ref="J244:K244"/>
    <mergeCell ref="L244:M244"/>
    <mergeCell ref="N244:O244"/>
    <mergeCell ref="F274:G274"/>
    <mergeCell ref="H274:I274"/>
    <mergeCell ref="L214:M214"/>
    <mergeCell ref="N214:O214"/>
    <mergeCell ref="J274:K274"/>
    <mergeCell ref="N304:O304"/>
    <mergeCell ref="B304:C304"/>
    <mergeCell ref="D304:E304"/>
    <mergeCell ref="F304:G304"/>
    <mergeCell ref="H304:I304"/>
    <mergeCell ref="J304:K304"/>
    <mergeCell ref="L304:M304"/>
    <mergeCell ref="L274:M274"/>
    <mergeCell ref="N274:O274"/>
    <mergeCell ref="A364:A365"/>
    <mergeCell ref="B364:C364"/>
    <mergeCell ref="D364:E364"/>
    <mergeCell ref="L334:M334"/>
    <mergeCell ref="N334:O334"/>
    <mergeCell ref="A334:A335"/>
    <mergeCell ref="B334:C334"/>
    <mergeCell ref="D334:E334"/>
    <mergeCell ref="F334:G334"/>
    <mergeCell ref="J334:K334"/>
    <mergeCell ref="F394:G394"/>
    <mergeCell ref="H394:I394"/>
    <mergeCell ref="J394:K394"/>
    <mergeCell ref="L394:M394"/>
    <mergeCell ref="N394:O394"/>
    <mergeCell ref="F364:G364"/>
    <mergeCell ref="H364:I364"/>
    <mergeCell ref="J364:K364"/>
    <mergeCell ref="L364:M364"/>
    <mergeCell ref="N364:O364"/>
    <mergeCell ref="L424:M424"/>
    <mergeCell ref="L454:M454"/>
    <mergeCell ref="N424:O424"/>
    <mergeCell ref="H484:I484"/>
    <mergeCell ref="J484:K484"/>
    <mergeCell ref="F484:G484"/>
    <mergeCell ref="L484:M484"/>
    <mergeCell ref="N484:O484"/>
    <mergeCell ref="A424:A425"/>
    <mergeCell ref="B424:C424"/>
    <mergeCell ref="D424:E424"/>
    <mergeCell ref="F424:G424"/>
    <mergeCell ref="H424:I424"/>
    <mergeCell ref="J424:K424"/>
    <mergeCell ref="A514:A515"/>
    <mergeCell ref="B514:C514"/>
    <mergeCell ref="A484:A485"/>
    <mergeCell ref="B484:C484"/>
    <mergeCell ref="N454:O454"/>
    <mergeCell ref="F454:G454"/>
    <mergeCell ref="H454:I454"/>
    <mergeCell ref="J454:K454"/>
    <mergeCell ref="A454:A455"/>
    <mergeCell ref="B454:C454"/>
    <mergeCell ref="D454:E454"/>
    <mergeCell ref="D484:E484"/>
    <mergeCell ref="D514:E51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Footer>&amp;C&amp;A，第 &amp;P 頁，共 &amp;N 頁</oddFooter>
  </headerFooter>
  <rowBreaks count="17" manualBreakCount="17">
    <brk id="31" max="16383" man="1"/>
    <brk id="61" max="16383" man="1"/>
    <brk id="91" max="16383" man="1"/>
    <brk id="121" max="16383" man="1"/>
    <brk id="151" max="16383" man="1"/>
    <brk id="181" max="16383" man="1"/>
    <brk id="211" max="16383" man="1"/>
    <brk id="241" max="16383" man="1"/>
    <brk id="271" max="16383" man="1"/>
    <brk id="301" max="16383" man="1"/>
    <brk id="331" max="16383" man="1"/>
    <brk id="361" max="16383" man="1"/>
    <brk id="391" max="16383" man="1"/>
    <brk id="421" max="16383" man="1"/>
    <brk id="451" max="16383" man="1"/>
    <brk id="482" max="15" man="1"/>
    <brk id="51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9</vt:i4>
      </vt:variant>
    </vt:vector>
  </HeadingPairs>
  <TitlesOfParts>
    <vt:vector size="21" baseType="lpstr">
      <vt:lpstr>歷年在臺居留人數</vt:lpstr>
      <vt:lpstr>目前在臺(按職業及區域)</vt:lpstr>
      <vt:lpstr>10.目前在臺(按國籍及職業)</vt:lpstr>
      <vt:lpstr>19.目前在臺(按國籍及區域)</vt:lpstr>
      <vt:lpstr>29.目前在臺(按職業及區域)</vt:lpstr>
      <vt:lpstr>07.現持有效居留證(按國籍及職業)</vt:lpstr>
      <vt:lpstr>08.現持有效居留證(按國籍及區域)</vt:lpstr>
      <vt:lpstr>02.永久居留外僑（按國籍及區域）</vt:lpstr>
      <vt:lpstr>01.永久居留外僑（按國籍及職業）</vt:lpstr>
      <vt:lpstr>36.目前在臺外籍配偶居留統計(按國籍及區域分)</vt:lpstr>
      <vt:lpstr>27.現持有效外僑居留證之外籍配偶（按國籍及區域）</vt:lpstr>
      <vt:lpstr>30.現持有效外僑居留證之外籍配偶（按證件別及區域）</vt:lpstr>
      <vt:lpstr>'01.永久居留外僑（按國籍及職業）'!Print_Area</vt:lpstr>
      <vt:lpstr>'02.永久居留外僑（按國籍及區域）'!Print_Area</vt:lpstr>
      <vt:lpstr>'07.現持有效居留證(按國籍及職業)'!Print_Area</vt:lpstr>
      <vt:lpstr>'08.現持有效居留證(按國籍及區域)'!Print_Area</vt:lpstr>
      <vt:lpstr>'10.目前在臺(按國籍及職業)'!Print_Area</vt:lpstr>
      <vt:lpstr>'19.目前在臺(按國籍及區域)'!Print_Area</vt:lpstr>
      <vt:lpstr>'27.現持有效外僑居留證之外籍配偶（按國籍及區域）'!Print_Area</vt:lpstr>
      <vt:lpstr>'29.目前在臺(按職業及區域)'!Print_Area</vt:lpstr>
      <vt:lpstr>'36.目前在臺外籍配偶居留統計(按國籍及區域分)'!Print_Area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2019-01-25T02:27:27Z</cp:lastPrinted>
  <dcterms:created xsi:type="dcterms:W3CDTF">1997-01-14T01:50:29Z</dcterms:created>
  <dcterms:modified xsi:type="dcterms:W3CDTF">2019-02-12T01:38:31Z</dcterms:modified>
</cp:coreProperties>
</file>