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6" activeTab="0"/>
  </bookViews>
  <sheets>
    <sheet name="基金" sheetId="1" r:id="rId1"/>
    <sheet name="工作表1" sheetId="2" r:id="rId2"/>
    <sheet name="財團法人" sheetId="3" state="hidden" r:id="rId3"/>
  </sheets>
  <definedNames>
    <definedName name="_xlnm.Print_Area" localSheetId="2">'財團法人'!$A$1:$H$13</definedName>
    <definedName name="_xlnm.Print_Area" localSheetId="0">'基金'!$A:$I</definedName>
    <definedName name="_xlnm.Print_Titles" localSheetId="0">'基金'!$4:$4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9"/>
            <color indexed="8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<sst xmlns="http://schemas.openxmlformats.org/spreadsheetml/2006/main" count="147" uniqueCount="87">
  <si>
    <t>單位：新台幣元</t>
  </si>
  <si>
    <t>宣導類型</t>
  </si>
  <si>
    <r>
      <rPr>
        <b/>
        <sz val="12"/>
        <color indexed="8"/>
        <rFont val="標楷體"/>
        <family val="4"/>
      </rPr>
      <t>宣導計畫</t>
    </r>
    <r>
      <rPr>
        <b/>
        <sz val="12"/>
        <color indexed="8"/>
        <rFont val="標楷體"/>
        <family val="4"/>
      </rPr>
      <t>(</t>
    </r>
    <r>
      <rPr>
        <b/>
        <sz val="12"/>
        <color indexed="8"/>
        <rFont val="標楷體"/>
        <family val="4"/>
      </rPr>
      <t>主要內容</t>
    </r>
    <r>
      <rPr>
        <b/>
        <sz val="12"/>
        <color indexed="8"/>
        <rFont val="標楷體"/>
        <family val="4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</si>
  <si>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</si>
  <si>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</si>
  <si>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</si>
  <si>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</si>
  <si>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</si>
  <si>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</si>
  <si>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</si>
  <si>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t>以下空白</t>
  </si>
  <si>
    <r>
      <rPr>
        <b/>
        <sz val="12"/>
        <color indexed="12"/>
        <rFont val="標楷體"/>
        <family val="4"/>
      </rPr>
      <t>填表說明：</t>
    </r>
    <r>
      <rPr>
        <sz val="12"/>
        <color indexed="12"/>
        <rFont val="標楷體"/>
        <family val="4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</si>
  <si>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</si>
  <si>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</si>
  <si>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</si>
  <si>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</si>
  <si>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</si>
  <si>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</si>
  <si>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</si>
  <si>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indexed="8"/>
        <rFont val="標楷體"/>
        <family val="4"/>
      </rPr>
      <t>104</t>
    </r>
    <r>
      <rPr>
        <sz val="12"/>
        <color indexed="8"/>
        <rFont val="標楷體"/>
        <family val="4"/>
      </rPr>
      <t>年○月○日</t>
    </r>
  </si>
  <si>
    <t>○次</t>
  </si>
  <si>
    <t>○○報</t>
  </si>
  <si>
    <r>
      <rPr>
        <sz val="12"/>
        <color indexed="8"/>
        <rFont val="標楷體"/>
        <family val="4"/>
      </rPr>
      <t>104</t>
    </r>
    <r>
      <rPr>
        <sz val="12"/>
        <color indexed="8"/>
        <rFont val="標楷體"/>
        <family val="4"/>
      </rPr>
      <t>年○月○日</t>
    </r>
    <r>
      <rPr>
        <sz val="12"/>
        <color indexed="8"/>
        <rFont val="標楷體"/>
        <family val="4"/>
      </rPr>
      <t>-○</t>
    </r>
    <r>
      <rPr>
        <sz val="12"/>
        <color indexed="8"/>
        <rFont val="標楷體"/>
        <family val="4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</si>
  <si>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</si>
  <si>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</si>
  <si>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</si>
  <si>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</si>
  <si>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</si>
  <si>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</si>
  <si>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</si>
  <si>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rPr>
        <sz val="12"/>
        <color indexed="8"/>
        <rFont val="標楷體"/>
        <family val="4"/>
      </rPr>
      <t>1</t>
    </r>
    <r>
      <rPr>
        <sz val="12"/>
        <color indexed="8"/>
        <rFont val="標楷體"/>
        <family val="4"/>
      </rPr>
      <t>次</t>
    </r>
  </si>
  <si>
    <r>
      <t>填表說明：</t>
    </r>
    <r>
      <rPr>
        <sz val="12"/>
        <color indexed="12"/>
        <rFont val="標楷體"/>
        <family val="4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</si>
  <si>
    <t>宣導方式</t>
  </si>
  <si>
    <t>主要內容</t>
  </si>
  <si>
    <t>申請機關(單位)名稱</t>
  </si>
  <si>
    <t>辦理單位</t>
  </si>
  <si>
    <t xml:space="preserve"> 辦理多元文化推廣及相關宣導計畫執行情形報表(廣播類)</t>
  </si>
  <si>
    <t>刊登及播出(活動執行)
次 數</t>
  </si>
  <si>
    <t>支出金額
(製作本集節目/廣告花費支出)</t>
  </si>
  <si>
    <t>託播(參與)對象</t>
  </si>
  <si>
    <t>刊登及播出(活動執行)
時 間</t>
  </si>
  <si>
    <t xml:space="preserve"> 金額總計</t>
  </si>
  <si>
    <t>廣播媒體</t>
  </si>
  <si>
    <t>財團法人健康傳播事業基金會</t>
  </si>
  <si>
    <t>大苗栗廣播電台
FM98.3</t>
  </si>
  <si>
    <t>台北健康電台</t>
  </si>
  <si>
    <t>大苗栗廣播</t>
  </si>
  <si>
    <t>城市廣播</t>
  </si>
  <si>
    <t>柬埔寨美食料理</t>
  </si>
  <si>
    <t>新住民創業-特色手工藝品店、冰品</t>
  </si>
  <si>
    <t>新住民福利措拖-歸化國籍放寬</t>
  </si>
  <si>
    <t>大陸地區文化特色民情風俗-廣東</t>
  </si>
  <si>
    <t>大陸地區美食料理-廣東</t>
  </si>
  <si>
    <t>新住民福利措拖-外籍配偶遭受家暴案件通報流程</t>
  </si>
  <si>
    <t>菲律賓美食料理</t>
  </si>
  <si>
    <t>新住民職訓課程-手工皂製作</t>
  </si>
  <si>
    <t>新住民親子教養-親子關係經營</t>
  </si>
  <si>
    <t>大陸地區旅遊資訊</t>
  </si>
  <si>
    <t>新住民福利措拖-設籍前外籍配偶健保費補助</t>
  </si>
  <si>
    <t>菲律賓文化特色民情風俗</t>
  </si>
  <si>
    <t>新住民職訓課程-布藝設計</t>
  </si>
  <si>
    <t>107.10.06</t>
  </si>
  <si>
    <t>107.10.13</t>
  </si>
  <si>
    <t>107.10.20</t>
  </si>
  <si>
    <t>107.10.27</t>
  </si>
  <si>
    <t>107.11.03</t>
  </si>
  <si>
    <t>107.11.10</t>
  </si>
  <si>
    <t>107.11.17</t>
  </si>
  <si>
    <t>107.11.24</t>
  </si>
  <si>
    <t>107.12.01</t>
  </si>
  <si>
    <t>107.12.08</t>
  </si>
  <si>
    <t>107.12.15</t>
  </si>
  <si>
    <t>107.12.22</t>
  </si>
  <si>
    <t>107.12.29</t>
  </si>
  <si>
    <t>社團法人高雄市基督教家庭服務協會</t>
  </si>
  <si>
    <t>「愛家聯合國」廣播節目</t>
  </si>
  <si>
    <t>針對新住民家庭資訊平台服務製播之廣播節目</t>
  </si>
  <si>
    <t>每週日下午4:00-5:00</t>
  </si>
  <si>
    <t>社團法人中華外籍配偶暨勞工之聲協會</t>
  </si>
  <si>
    <t>【緣來～在寶島】-全國性廣播宣導節目（107年度）
關懷新住民及新二代的廣播節目</t>
  </si>
  <si>
    <t>10-12月每週日上午10-12時</t>
  </si>
  <si>
    <t>13次(每集2小時)</t>
  </si>
  <si>
    <t>中國廣播公司-新聞網</t>
  </si>
  <si>
    <t>支出金額1-12月為2,072,220元</t>
  </si>
  <si>
    <t>107年度第四季(10-12月)</t>
  </si>
  <si>
    <t>單位：新臺幣元</t>
  </si>
  <si>
    <t>107年10月7日、14日、21日、28日；11月4日、11日、18日、25日；12月2日、9日、16日、23日及30日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</si>
</sst>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\ ;[Red]\(0\)"/>
    <numFmt numFmtId="177" formatCode="#,##0_ "/>
    <numFmt numFmtId="178" formatCode="#,##0_);[Red]\(#,##0\)"/>
  </numFmts>
  <fonts count="5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b/>
      <sz val="18"/>
      <color indexed="8"/>
      <name val="標楷體"/>
      <family val="4"/>
    </font>
    <font>
      <b/>
      <sz val="14"/>
      <color indexed="10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sz val="12"/>
      <color rgb="FFFF0000"/>
      <name val="新細明體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1"/>
      <color rgb="FF000000"/>
      <name val="標楷體"/>
      <family val="4"/>
    </font>
    <font>
      <b/>
      <sz val="12"/>
      <color rgb="FF0000FF"/>
      <name val="標楷體"/>
      <family val="4"/>
    </font>
    <font>
      <b/>
      <sz val="18"/>
      <color rgb="FF000000"/>
      <name val="標楷體"/>
      <family val="4"/>
    </font>
    <font>
      <b/>
      <sz val="14"/>
      <color rgb="FFFF0000"/>
      <name val="標楷體"/>
      <family val="4"/>
    </font>
    <font>
      <b/>
      <sz val="16"/>
      <color rgb="FF000000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Border="0" applyProtection="0">
      <alignment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176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176" fontId="46" fillId="33" borderId="11" xfId="44" applyNumberFormat="1" applyFont="1" applyFill="1" applyBorder="1" applyAlignment="1">
      <alignment horizontal="right" vertical="center"/>
    </xf>
    <xf numFmtId="49" fontId="46" fillId="33" borderId="11" xfId="44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6" fontId="46" fillId="0" borderId="11" xfId="44" applyNumberFormat="1" applyFont="1" applyFill="1" applyBorder="1" applyAlignment="1">
      <alignment horizontal="right" vertical="center"/>
    </xf>
    <xf numFmtId="176" fontId="46" fillId="0" borderId="11" xfId="44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9" fontId="46" fillId="0" borderId="11" xfId="44" applyNumberFormat="1" applyFont="1" applyFill="1" applyBorder="1" applyAlignment="1">
      <alignment vertical="center" wrapText="1"/>
    </xf>
    <xf numFmtId="49" fontId="46" fillId="0" borderId="11" xfId="44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6" fontId="46" fillId="0" borderId="11" xfId="44" applyNumberFormat="1" applyFont="1" applyFill="1" applyBorder="1" applyAlignment="1">
      <alignment horizontal="right" vertical="center"/>
    </xf>
    <xf numFmtId="49" fontId="46" fillId="0" borderId="11" xfId="44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7" fillId="33" borderId="11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49" fontId="46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34" borderId="11" xfId="0" applyNumberFormat="1" applyFont="1" applyFill="1" applyBorder="1" applyAlignment="1">
      <alignment horizontal="center" vertical="center" wrapText="1"/>
    </xf>
    <xf numFmtId="177" fontId="46" fillId="0" borderId="11" xfId="44" applyNumberFormat="1" applyFont="1" applyFill="1" applyBorder="1" applyAlignment="1">
      <alignment horizontal="right" vertical="center"/>
    </xf>
    <xf numFmtId="49" fontId="46" fillId="34" borderId="11" xfId="0" applyNumberFormat="1" applyFont="1" applyFill="1" applyBorder="1" applyAlignment="1" applyProtection="1">
      <alignment vertical="center" wrapText="1"/>
      <protection hidden="1" locked="0"/>
    </xf>
    <xf numFmtId="177" fontId="46" fillId="0" borderId="11" xfId="44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49" fontId="47" fillId="0" borderId="11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8" fontId="48" fillId="0" borderId="11" xfId="33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49" fillId="0" borderId="11" xfId="33" applyNumberFormat="1" applyFont="1" applyFill="1" applyBorder="1" applyAlignment="1">
      <alignment horizontal="left" vertical="center" wrapText="1"/>
    </xf>
    <xf numFmtId="49" fontId="46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50" fillId="34" borderId="11" xfId="0" applyNumberFormat="1" applyFont="1" applyFill="1" applyBorder="1" applyAlignment="1" applyProtection="1">
      <alignment vertical="center" wrapText="1"/>
      <protection hidden="1" locked="0"/>
    </xf>
    <xf numFmtId="49" fontId="46" fillId="0" borderId="11" xfId="0" applyNumberFormat="1" applyFont="1" applyBorder="1" applyAlignment="1">
      <alignment vertical="center" wrapText="1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right" vertical="center" wrapText="1"/>
    </xf>
    <xf numFmtId="177" fontId="46" fillId="33" borderId="11" xfId="44" applyNumberFormat="1" applyFont="1" applyFill="1" applyBorder="1" applyAlignment="1">
      <alignment horizontal="right" vertical="center"/>
    </xf>
    <xf numFmtId="177" fontId="46" fillId="33" borderId="11" xfId="44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176" fontId="53" fillId="0" borderId="0" xfId="0" applyNumberFormat="1" applyFont="1" applyAlignment="1">
      <alignment horizontal="center" vertical="center"/>
    </xf>
    <xf numFmtId="0" fontId="54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right" vertical="top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457200</xdr:colOff>
      <xdr:row>21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0963275" cy="1068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638175</xdr:colOff>
      <xdr:row>29</xdr:row>
      <xdr:rowOff>38100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8215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0">
      <selection activeCell="K18" sqref="K18"/>
    </sheetView>
  </sheetViews>
  <sheetFormatPr defaultColWidth="9.625" defaultRowHeight="16.5"/>
  <cols>
    <col min="1" max="1" width="14.25390625" style="2" customWidth="1"/>
    <col min="2" max="2" width="31.50390625" style="2" customWidth="1"/>
    <col min="3" max="3" width="13.375" style="2" customWidth="1"/>
    <col min="4" max="4" width="15.625" style="2" customWidth="1"/>
    <col min="5" max="5" width="14.00390625" style="3" customWidth="1"/>
    <col min="6" max="6" width="16.375" style="4" customWidth="1"/>
    <col min="7" max="7" width="18.00390625" style="3" customWidth="1"/>
    <col min="8" max="8" width="14.75390625" style="28" customWidth="1"/>
    <col min="9" max="9" width="14.75390625" style="4" customWidth="1"/>
    <col min="10" max="16384" width="9.625" style="5" customWidth="1"/>
  </cols>
  <sheetData>
    <row r="1" spans="1:11" ht="25.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</row>
    <row r="2" spans="1:9" ht="21" customHeight="1">
      <c r="A2" s="59" t="s">
        <v>84</v>
      </c>
      <c r="B2" s="59"/>
      <c r="C2" s="59"/>
      <c r="D2" s="59"/>
      <c r="E2" s="59"/>
      <c r="F2" s="59"/>
      <c r="G2" s="59"/>
      <c r="H2" s="59"/>
      <c r="I2" s="59"/>
    </row>
    <row r="3" spans="1:9" ht="16.5" customHeight="1">
      <c r="A3" s="60" t="s">
        <v>85</v>
      </c>
      <c r="B3" s="60"/>
      <c r="C3" s="60"/>
      <c r="D3" s="60"/>
      <c r="E3" s="60"/>
      <c r="F3" s="60"/>
      <c r="G3" s="60"/>
      <c r="H3" s="60"/>
      <c r="I3" s="60"/>
    </row>
    <row r="4" spans="1:9" ht="54" customHeight="1">
      <c r="A4" s="30" t="s">
        <v>34</v>
      </c>
      <c r="B4" s="30" t="s">
        <v>33</v>
      </c>
      <c r="C4" s="30" t="s">
        <v>32</v>
      </c>
      <c r="D4" s="31" t="s">
        <v>40</v>
      </c>
      <c r="E4" s="31" t="s">
        <v>37</v>
      </c>
      <c r="F4" s="32" t="s">
        <v>38</v>
      </c>
      <c r="G4" s="31" t="s">
        <v>39</v>
      </c>
      <c r="H4" s="10" t="s">
        <v>35</v>
      </c>
      <c r="I4" s="10" t="s">
        <v>7</v>
      </c>
    </row>
    <row r="5" spans="1:9" ht="34.5" customHeight="1">
      <c r="A5" s="55" t="s">
        <v>43</v>
      </c>
      <c r="B5" s="33" t="s">
        <v>48</v>
      </c>
      <c r="C5" s="34" t="s">
        <v>42</v>
      </c>
      <c r="D5" s="66" t="s">
        <v>61</v>
      </c>
      <c r="E5" s="35" t="s">
        <v>30</v>
      </c>
      <c r="F5" s="36">
        <v>18800</v>
      </c>
      <c r="G5" s="37" t="s">
        <v>44</v>
      </c>
      <c r="H5" s="38" t="s">
        <v>47</v>
      </c>
      <c r="I5" s="17"/>
    </row>
    <row r="6" spans="1:9" ht="34.5" customHeight="1">
      <c r="A6" s="55"/>
      <c r="B6" s="39" t="s">
        <v>49</v>
      </c>
      <c r="C6" s="34" t="s">
        <v>42</v>
      </c>
      <c r="D6" s="66" t="s">
        <v>62</v>
      </c>
      <c r="E6" s="35" t="s">
        <v>30</v>
      </c>
      <c r="F6" s="36">
        <v>18800</v>
      </c>
      <c r="G6" s="37" t="s">
        <v>44</v>
      </c>
      <c r="H6" s="38" t="s">
        <v>45</v>
      </c>
      <c r="I6" s="17"/>
    </row>
    <row r="7" spans="1:9" ht="34.5" customHeight="1">
      <c r="A7" s="55"/>
      <c r="B7" s="39" t="s">
        <v>50</v>
      </c>
      <c r="C7" s="34" t="s">
        <v>42</v>
      </c>
      <c r="D7" s="66" t="s">
        <v>63</v>
      </c>
      <c r="E7" s="35" t="s">
        <v>30</v>
      </c>
      <c r="F7" s="36">
        <v>18800</v>
      </c>
      <c r="G7" s="37" t="s">
        <v>44</v>
      </c>
      <c r="H7" s="38" t="s">
        <v>46</v>
      </c>
      <c r="I7" s="17"/>
    </row>
    <row r="8" spans="1:9" ht="34.5" customHeight="1">
      <c r="A8" s="55"/>
      <c r="B8" s="39" t="s">
        <v>51</v>
      </c>
      <c r="C8" s="34" t="s">
        <v>42</v>
      </c>
      <c r="D8" s="66" t="s">
        <v>64</v>
      </c>
      <c r="E8" s="35" t="s">
        <v>30</v>
      </c>
      <c r="F8" s="36">
        <v>18800</v>
      </c>
      <c r="G8" s="37" t="s">
        <v>44</v>
      </c>
      <c r="H8" s="38" t="s">
        <v>46</v>
      </c>
      <c r="I8" s="17"/>
    </row>
    <row r="9" spans="1:9" ht="34.5" customHeight="1">
      <c r="A9" s="55"/>
      <c r="B9" s="39" t="s">
        <v>52</v>
      </c>
      <c r="C9" s="34" t="s">
        <v>42</v>
      </c>
      <c r="D9" s="66" t="s">
        <v>65</v>
      </c>
      <c r="E9" s="35" t="s">
        <v>30</v>
      </c>
      <c r="F9" s="36">
        <v>18800</v>
      </c>
      <c r="G9" s="37" t="s">
        <v>44</v>
      </c>
      <c r="H9" s="38" t="s">
        <v>46</v>
      </c>
      <c r="I9" s="17"/>
    </row>
    <row r="10" spans="1:9" ht="34.5" customHeight="1">
      <c r="A10" s="55"/>
      <c r="B10" s="39" t="s">
        <v>53</v>
      </c>
      <c r="C10" s="34" t="s">
        <v>42</v>
      </c>
      <c r="D10" s="66" t="s">
        <v>66</v>
      </c>
      <c r="E10" s="35" t="s">
        <v>30</v>
      </c>
      <c r="F10" s="36">
        <v>18800</v>
      </c>
      <c r="G10" s="37" t="s">
        <v>44</v>
      </c>
      <c r="H10" s="38" t="s">
        <v>47</v>
      </c>
      <c r="I10" s="17"/>
    </row>
    <row r="11" spans="1:9" ht="34.5" customHeight="1">
      <c r="A11" s="55"/>
      <c r="B11" s="33" t="s">
        <v>54</v>
      </c>
      <c r="C11" s="34" t="s">
        <v>42</v>
      </c>
      <c r="D11" s="66" t="s">
        <v>67</v>
      </c>
      <c r="E11" s="35" t="s">
        <v>30</v>
      </c>
      <c r="F11" s="36">
        <v>18800</v>
      </c>
      <c r="G11" s="37" t="s">
        <v>44</v>
      </c>
      <c r="H11" s="38" t="s">
        <v>45</v>
      </c>
      <c r="I11" s="17"/>
    </row>
    <row r="12" spans="1:9" ht="34.5" customHeight="1">
      <c r="A12" s="55"/>
      <c r="B12" s="39" t="s">
        <v>55</v>
      </c>
      <c r="C12" s="34" t="s">
        <v>42</v>
      </c>
      <c r="D12" s="66" t="s">
        <v>68</v>
      </c>
      <c r="E12" s="35" t="s">
        <v>30</v>
      </c>
      <c r="F12" s="36">
        <v>18800</v>
      </c>
      <c r="G12" s="37" t="s">
        <v>44</v>
      </c>
      <c r="H12" s="38" t="s">
        <v>47</v>
      </c>
      <c r="I12" s="17"/>
    </row>
    <row r="13" spans="1:9" ht="34.5" customHeight="1">
      <c r="A13" s="55"/>
      <c r="B13" s="39" t="s">
        <v>56</v>
      </c>
      <c r="C13" s="34" t="s">
        <v>42</v>
      </c>
      <c r="D13" s="66" t="s">
        <v>69</v>
      </c>
      <c r="E13" s="35" t="s">
        <v>30</v>
      </c>
      <c r="F13" s="36">
        <v>18800</v>
      </c>
      <c r="G13" s="37" t="s">
        <v>44</v>
      </c>
      <c r="H13" s="38" t="s">
        <v>45</v>
      </c>
      <c r="I13" s="17"/>
    </row>
    <row r="14" spans="1:9" ht="34.5" customHeight="1">
      <c r="A14" s="55"/>
      <c r="B14" s="39" t="s">
        <v>57</v>
      </c>
      <c r="C14" s="34" t="s">
        <v>42</v>
      </c>
      <c r="D14" s="66" t="s">
        <v>70</v>
      </c>
      <c r="E14" s="35" t="s">
        <v>30</v>
      </c>
      <c r="F14" s="36">
        <v>18800</v>
      </c>
      <c r="G14" s="37" t="s">
        <v>44</v>
      </c>
      <c r="H14" s="38" t="s">
        <v>46</v>
      </c>
      <c r="I14" s="17"/>
    </row>
    <row r="15" spans="1:9" ht="34.5" customHeight="1">
      <c r="A15" s="55"/>
      <c r="B15" s="39" t="s">
        <v>58</v>
      </c>
      <c r="C15" s="34" t="s">
        <v>42</v>
      </c>
      <c r="D15" s="66" t="s">
        <v>71</v>
      </c>
      <c r="E15" s="35" t="s">
        <v>30</v>
      </c>
      <c r="F15" s="36">
        <v>18800</v>
      </c>
      <c r="G15" s="37" t="s">
        <v>44</v>
      </c>
      <c r="H15" s="38" t="s">
        <v>46</v>
      </c>
      <c r="I15" s="17"/>
    </row>
    <row r="16" spans="1:9" ht="34.5" customHeight="1">
      <c r="A16" s="55"/>
      <c r="B16" s="33" t="s">
        <v>59</v>
      </c>
      <c r="C16" s="34" t="s">
        <v>42</v>
      </c>
      <c r="D16" s="66" t="s">
        <v>72</v>
      </c>
      <c r="E16" s="35" t="s">
        <v>30</v>
      </c>
      <c r="F16" s="36">
        <v>18800</v>
      </c>
      <c r="G16" s="37" t="s">
        <v>44</v>
      </c>
      <c r="H16" s="38" t="s">
        <v>46</v>
      </c>
      <c r="I16" s="17"/>
    </row>
    <row r="17" spans="1:9" ht="34.5" customHeight="1">
      <c r="A17" s="55"/>
      <c r="B17" s="39" t="s">
        <v>60</v>
      </c>
      <c r="C17" s="34" t="s">
        <v>42</v>
      </c>
      <c r="D17" s="66" t="s">
        <v>73</v>
      </c>
      <c r="E17" s="35" t="s">
        <v>30</v>
      </c>
      <c r="F17" s="36">
        <v>18800</v>
      </c>
      <c r="G17" s="37" t="s">
        <v>44</v>
      </c>
      <c r="H17" s="38" t="s">
        <v>47</v>
      </c>
      <c r="I17" s="17"/>
    </row>
    <row r="18" spans="1:9" ht="121.5" customHeight="1">
      <c r="A18" s="40" t="s">
        <v>74</v>
      </c>
      <c r="B18" s="41" t="s">
        <v>75</v>
      </c>
      <c r="C18" s="34" t="s">
        <v>42</v>
      </c>
      <c r="D18" s="42" t="s">
        <v>86</v>
      </c>
      <c r="E18" s="43" t="s">
        <v>81</v>
      </c>
      <c r="F18" s="44">
        <v>104405</v>
      </c>
      <c r="G18" s="45" t="s">
        <v>76</v>
      </c>
      <c r="H18" s="36"/>
      <c r="I18" s="46" t="s">
        <v>77</v>
      </c>
    </row>
    <row r="19" spans="1:9" ht="87" customHeight="1">
      <c r="A19" s="31" t="s">
        <v>78</v>
      </c>
      <c r="B19" s="47" t="s">
        <v>79</v>
      </c>
      <c r="C19" s="34" t="s">
        <v>42</v>
      </c>
      <c r="D19" s="48" t="s">
        <v>80</v>
      </c>
      <c r="E19" s="35" t="s">
        <v>81</v>
      </c>
      <c r="F19" s="36">
        <v>532246</v>
      </c>
      <c r="G19" s="37" t="s">
        <v>82</v>
      </c>
      <c r="H19" s="26" t="s">
        <v>78</v>
      </c>
      <c r="I19" s="17" t="s">
        <v>83</v>
      </c>
    </row>
    <row r="20" spans="1:9" ht="34.5" customHeight="1">
      <c r="A20" s="49"/>
      <c r="B20" s="26" t="s">
        <v>10</v>
      </c>
      <c r="C20" s="23"/>
      <c r="D20" s="23"/>
      <c r="E20" s="23"/>
      <c r="F20" s="50"/>
      <c r="G20" s="23"/>
      <c r="H20" s="51"/>
      <c r="I20" s="17"/>
    </row>
    <row r="21" spans="1:9" ht="33" customHeight="1">
      <c r="A21" s="52" t="s">
        <v>41</v>
      </c>
      <c r="B21" s="52"/>
      <c r="C21" s="52"/>
      <c r="D21" s="52"/>
      <c r="E21" s="52"/>
      <c r="F21" s="53">
        <f>SUM(F5:F19)</f>
        <v>881051</v>
      </c>
      <c r="G21" s="29"/>
      <c r="H21" s="54"/>
      <c r="I21" s="12"/>
    </row>
    <row r="22" spans="1:9" ht="57.75" customHeight="1">
      <c r="A22" s="18"/>
      <c r="B22" s="26"/>
      <c r="C22" s="23"/>
      <c r="D22" s="23"/>
      <c r="E22" s="23"/>
      <c r="F22" s="19"/>
      <c r="G22" s="23"/>
      <c r="H22" s="27"/>
      <c r="I22" s="20"/>
    </row>
    <row r="23" spans="1:9" ht="36.75" customHeight="1">
      <c r="A23" s="56" t="s">
        <v>31</v>
      </c>
      <c r="B23" s="56"/>
      <c r="C23" s="56"/>
      <c r="D23" s="56"/>
      <c r="E23" s="56"/>
      <c r="F23" s="56"/>
      <c r="G23" s="56"/>
      <c r="H23" s="56"/>
      <c r="I23" s="56"/>
    </row>
    <row r="24" ht="33" customHeight="1"/>
    <row r="25" ht="33" customHeight="1"/>
    <row r="29" ht="210" customHeight="1"/>
    <row r="31" ht="84" customHeight="1"/>
    <row r="54" ht="33" customHeight="1"/>
    <row r="57" ht="33" customHeight="1"/>
  </sheetData>
  <sheetProtection/>
  <mergeCells count="6">
    <mergeCell ref="A5:A17"/>
    <mergeCell ref="A23:I23"/>
    <mergeCell ref="A1:I1"/>
    <mergeCell ref="J1:K1"/>
    <mergeCell ref="A2:I2"/>
    <mergeCell ref="A3:I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geOrder="overThenDown" paperSize="9" scale="94" r:id="rId2"/>
  <headerFooter>
    <oddFooter>&amp;C&amp;"Arial,標準"&amp;10&amp;P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60" workbookViewId="0" topLeftCell="A1">
      <selection activeCell="A1" sqref="A1"/>
    </sheetView>
  </sheetViews>
  <sheetFormatPr defaultColWidth="9.625" defaultRowHeight="16.5"/>
  <cols>
    <col min="1" max="1" width="14.875" style="1" customWidth="1"/>
    <col min="2" max="2" width="13.25390625" style="2" customWidth="1"/>
    <col min="3" max="3" width="31.50390625" style="2" customWidth="1"/>
    <col min="4" max="4" width="14.50390625" style="2" customWidth="1"/>
    <col min="5" max="5" width="14.00390625" style="3" customWidth="1"/>
    <col min="6" max="6" width="15.875" style="3" customWidth="1"/>
    <col min="7" max="7" width="13.375" style="4" customWidth="1"/>
    <col min="8" max="8" width="11.25390625" style="4" customWidth="1"/>
    <col min="9" max="16384" width="9.625" style="5" customWidth="1"/>
  </cols>
  <sheetData>
    <row r="1" spans="1:11" ht="25.5" customHeight="1">
      <c r="A1" s="63" t="s">
        <v>14</v>
      </c>
      <c r="B1" s="63"/>
      <c r="C1" s="63"/>
      <c r="D1" s="63"/>
      <c r="E1" s="63"/>
      <c r="F1" s="63"/>
      <c r="G1" s="63"/>
      <c r="H1" s="63"/>
      <c r="I1" s="58"/>
      <c r="J1" s="58"/>
      <c r="K1" s="58"/>
    </row>
    <row r="2" spans="1:8" ht="21" customHeight="1">
      <c r="A2" s="64" t="str">
        <f>'基金'!A2</f>
        <v>107年度第四季(10-12月)</v>
      </c>
      <c r="B2" s="64"/>
      <c r="C2" s="64"/>
      <c r="D2" s="64"/>
      <c r="E2" s="64"/>
      <c r="F2" s="64"/>
      <c r="G2" s="64"/>
      <c r="H2" s="64"/>
    </row>
    <row r="3" spans="1:8" ht="16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36" customHeight="1">
      <c r="A4" s="6" t="s">
        <v>15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8" ht="33" customHeight="1">
      <c r="A5" s="61" t="s">
        <v>16</v>
      </c>
      <c r="B5" s="61"/>
      <c r="C5" s="61"/>
      <c r="D5" s="61"/>
      <c r="E5" s="61"/>
      <c r="F5" s="61"/>
      <c r="G5" s="11">
        <f>SUM(G6:G10)</f>
        <v>200000</v>
      </c>
      <c r="H5" s="12"/>
    </row>
    <row r="6" spans="1:8" ht="33" customHeight="1">
      <c r="A6" s="13" t="s">
        <v>17</v>
      </c>
      <c r="B6" s="13"/>
      <c r="C6" s="13"/>
      <c r="D6" s="15"/>
      <c r="E6" s="15"/>
      <c r="F6" s="15"/>
      <c r="G6" s="16"/>
      <c r="H6" s="21"/>
    </row>
    <row r="7" spans="1:8" ht="33" customHeight="1">
      <c r="A7" s="13" t="s">
        <v>18</v>
      </c>
      <c r="B7" s="13" t="s">
        <v>13</v>
      </c>
      <c r="C7" s="13"/>
      <c r="D7" s="15" t="s">
        <v>19</v>
      </c>
      <c r="E7" s="14" t="s">
        <v>20</v>
      </c>
      <c r="F7" s="14" t="s">
        <v>21</v>
      </c>
      <c r="G7" s="16">
        <v>100000</v>
      </c>
      <c r="H7" s="17"/>
    </row>
    <row r="8" spans="1:8" ht="33" customHeight="1">
      <c r="A8" s="13" t="s">
        <v>18</v>
      </c>
      <c r="B8" s="13" t="s">
        <v>12</v>
      </c>
      <c r="C8" s="13"/>
      <c r="D8" s="15" t="s">
        <v>22</v>
      </c>
      <c r="E8" s="14" t="s">
        <v>23</v>
      </c>
      <c r="F8" s="14" t="s">
        <v>24</v>
      </c>
      <c r="G8" s="16">
        <v>100000</v>
      </c>
      <c r="H8" s="17"/>
    </row>
    <row r="9" spans="1:8" ht="33" customHeight="1">
      <c r="A9" s="13" t="s">
        <v>18</v>
      </c>
      <c r="B9" s="13" t="s">
        <v>25</v>
      </c>
      <c r="C9" s="13"/>
      <c r="D9" s="15" t="s">
        <v>19</v>
      </c>
      <c r="E9" s="14" t="s">
        <v>20</v>
      </c>
      <c r="F9" s="14" t="s">
        <v>26</v>
      </c>
      <c r="G9" s="16">
        <v>0</v>
      </c>
      <c r="H9" s="17" t="s">
        <v>9</v>
      </c>
    </row>
    <row r="10" spans="1:8" ht="33" customHeight="1">
      <c r="A10" s="13" t="s">
        <v>18</v>
      </c>
      <c r="B10" s="13" t="s">
        <v>8</v>
      </c>
      <c r="C10" s="13"/>
      <c r="D10" s="15" t="s">
        <v>22</v>
      </c>
      <c r="E10" s="14" t="s">
        <v>20</v>
      </c>
      <c r="F10" s="14" t="s">
        <v>27</v>
      </c>
      <c r="G10" s="16">
        <v>0</v>
      </c>
      <c r="H10" s="22" t="s">
        <v>28</v>
      </c>
    </row>
    <row r="11" spans="1:8" ht="33" customHeight="1">
      <c r="A11" s="61" t="s">
        <v>16</v>
      </c>
      <c r="B11" s="61"/>
      <c r="C11" s="61"/>
      <c r="D11" s="61"/>
      <c r="E11" s="61"/>
      <c r="F11" s="61"/>
      <c r="G11" s="11">
        <f>SUM(G12)</f>
        <v>0</v>
      </c>
      <c r="H11" s="12"/>
    </row>
    <row r="12" spans="1:8" ht="33" customHeight="1">
      <c r="A12" s="13" t="s">
        <v>18</v>
      </c>
      <c r="B12" s="13"/>
      <c r="C12" s="13" t="s">
        <v>29</v>
      </c>
      <c r="D12" s="23"/>
      <c r="E12" s="14"/>
      <c r="F12" s="14"/>
      <c r="G12" s="24">
        <v>0</v>
      </c>
      <c r="H12" s="25"/>
    </row>
    <row r="13" spans="1:8" ht="120" customHeight="1">
      <c r="A13" s="62" t="s">
        <v>11</v>
      </c>
      <c r="B13" s="62"/>
      <c r="C13" s="62"/>
      <c r="D13" s="62"/>
      <c r="E13" s="62"/>
      <c r="F13" s="62"/>
      <c r="G13" s="62"/>
      <c r="H13" s="62"/>
    </row>
  </sheetData>
  <sheetProtection/>
  <mergeCells count="7">
    <mergeCell ref="A11:F11"/>
    <mergeCell ref="A13:H13"/>
    <mergeCell ref="A1:H1"/>
    <mergeCell ref="I1:K1"/>
    <mergeCell ref="A2:H2"/>
    <mergeCell ref="A3:H3"/>
    <mergeCell ref="A5:F5"/>
  </mergeCells>
  <printOptions horizontalCentered="1"/>
  <pageMargins left="0.472222222222222" right="0.472222222222222" top="0.39375" bottom="0.375" header="0.39375" footer="0.236111111111111"/>
  <pageSetup horizontalDpi="600" verticalDpi="600" orientation="portrait" pageOrder="overThenDown" paperSize="9" r:id="rId4"/>
  <headerFooter>
    <oddFooter>&amp;C&amp;"Arial,標準"&amp;10&amp;P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necadmin</cp:lastModifiedBy>
  <cp:lastPrinted>2019-01-11T10:39:54Z</cp:lastPrinted>
  <dcterms:created xsi:type="dcterms:W3CDTF">2011-03-09T01:39:06Z</dcterms:created>
  <dcterms:modified xsi:type="dcterms:W3CDTF">2019-01-17T09:38:59Z</dcterms:modified>
  <cp:category/>
  <cp:version/>
  <cp:contentType/>
  <cp:contentStatus/>
  <cp:revision>1</cp:revision>
</cp:coreProperties>
</file>