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6" activeTab="0"/>
  </bookViews>
  <sheets>
    <sheet name="基金" sheetId="1" r:id="rId1"/>
    <sheet name="工作表1" sheetId="2" r:id="rId2"/>
    <sheet name="財團法人" sheetId="3" state="hidden" r:id="rId3"/>
  </sheets>
  <definedNames>
    <definedName name="_xlnm.Print_Area" localSheetId="2">'財團法人'!$A$1:$H$13</definedName>
    <definedName name="_xlnm.Print_Area" localSheetId="0">'基金'!$A:$I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9"/>
            <color indexed="8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<sst xmlns="http://schemas.openxmlformats.org/spreadsheetml/2006/main" count="160" uniqueCount="95">
  <si>
    <t>單位：新台幣元</t>
  </si>
  <si>
    <t>宣導類型</t>
  </si>
  <si>
    <r>
      <rPr>
        <b/>
        <sz val="12"/>
        <color indexed="8"/>
        <rFont val="標楷體"/>
        <family val="4"/>
      </rPr>
      <t>宣導計畫</t>
    </r>
    <r>
      <rPr>
        <b/>
        <sz val="12"/>
        <color indexed="8"/>
        <rFont val="標楷體"/>
        <family val="4"/>
      </rPr>
      <t>(</t>
    </r>
    <r>
      <rPr>
        <b/>
        <sz val="12"/>
        <color indexed="8"/>
        <rFont val="標楷體"/>
        <family val="4"/>
      </rPr>
      <t>主要內容</t>
    </r>
    <r>
      <rPr>
        <b/>
        <sz val="12"/>
        <color indexed="8"/>
        <rFont val="標楷體"/>
        <family val="4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</si>
  <si>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</si>
  <si>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</si>
  <si>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</si>
  <si>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</si>
  <si>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</si>
  <si>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</si>
  <si>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</si>
  <si>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indexed="12"/>
        <rFont val="標楷體"/>
        <family val="4"/>
      </rPr>
      <t>填表說明：</t>
    </r>
    <r>
      <rPr>
        <sz val="12"/>
        <color indexed="12"/>
        <rFont val="標楷體"/>
        <family val="4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</si>
  <si>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</si>
  <si>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</si>
  <si>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</si>
  <si>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</si>
  <si>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</si>
  <si>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</si>
  <si>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</si>
  <si>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indexed="8"/>
        <rFont val="標楷體"/>
        <family val="4"/>
      </rPr>
      <t>104</t>
    </r>
    <r>
      <rPr>
        <sz val="12"/>
        <color indexed="8"/>
        <rFont val="標楷體"/>
        <family val="4"/>
      </rPr>
      <t>年○月○日</t>
    </r>
  </si>
  <si>
    <t>○次</t>
  </si>
  <si>
    <t>○○報</t>
  </si>
  <si>
    <r>
      <rPr>
        <sz val="12"/>
        <color indexed="8"/>
        <rFont val="標楷體"/>
        <family val="4"/>
      </rPr>
      <t>104</t>
    </r>
    <r>
      <rPr>
        <sz val="12"/>
        <color indexed="8"/>
        <rFont val="標楷體"/>
        <family val="4"/>
      </rPr>
      <t>年○月○日</t>
    </r>
    <r>
      <rPr>
        <sz val="12"/>
        <color indexed="8"/>
        <rFont val="標楷體"/>
        <family val="4"/>
      </rPr>
      <t>-○</t>
    </r>
    <r>
      <rPr>
        <sz val="12"/>
        <color indexed="8"/>
        <rFont val="標楷體"/>
        <family val="4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</si>
  <si>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</si>
  <si>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</si>
  <si>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</si>
  <si>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</si>
  <si>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</si>
  <si>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</si>
  <si>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</si>
  <si>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rPr>
        <sz val="12"/>
        <color indexed="8"/>
        <rFont val="標楷體"/>
        <family val="4"/>
      </rPr>
      <t>1</t>
    </r>
    <r>
      <rPr>
        <sz val="12"/>
        <color indexed="8"/>
        <rFont val="標楷體"/>
        <family val="4"/>
      </rPr>
      <t>次</t>
    </r>
  </si>
  <si>
    <r>
      <t>填表說明：</t>
    </r>
    <r>
      <rPr>
        <sz val="12"/>
        <color indexed="12"/>
        <rFont val="標楷體"/>
        <family val="4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</si>
  <si>
    <t>宣導方式</t>
  </si>
  <si>
    <t>主要內容</t>
  </si>
  <si>
    <t>申請機關(單位)名稱</t>
  </si>
  <si>
    <t>辦理單位</t>
  </si>
  <si>
    <t xml:space="preserve"> 辦理多元文化推廣及相關宣導計畫執行情形報表(廣播類)</t>
  </si>
  <si>
    <t>刊登及播出(活動執行)
次 數</t>
  </si>
  <si>
    <t>支出金額
(製作本集節目/廣告花費支出)</t>
  </si>
  <si>
    <t>託播(參與)對象</t>
  </si>
  <si>
    <t>廣播媒體</t>
  </si>
  <si>
    <t>財團法人健康傳播事業基金會</t>
  </si>
  <si>
    <t>大苗栗廣播電台
FM98.3</t>
  </si>
  <si>
    <t>台北健康電台</t>
  </si>
  <si>
    <t>大苗栗廣播</t>
  </si>
  <si>
    <t>城市廣播</t>
  </si>
  <si>
    <t>107年度第三季(7-9月)</t>
  </si>
  <si>
    <t>107.07.07</t>
  </si>
  <si>
    <t>107.07.14</t>
  </si>
  <si>
    <t>107.07.21</t>
  </si>
  <si>
    <t>107.07.28</t>
  </si>
  <si>
    <t>107.08.04</t>
  </si>
  <si>
    <t>107.08.11</t>
  </si>
  <si>
    <t>107.08.18</t>
  </si>
  <si>
    <t>107.08.25</t>
  </si>
  <si>
    <t>107.09.01</t>
  </si>
  <si>
    <t>107.09.08</t>
  </si>
  <si>
    <t>107.09.15</t>
  </si>
  <si>
    <t>107.09.22</t>
  </si>
  <si>
    <t>107.09.29</t>
  </si>
  <si>
    <t>新住民創業介紹-新娘祕書</t>
  </si>
  <si>
    <t>新住民福利措拖-子女學習補助</t>
  </si>
  <si>
    <t>新住民職訓課程-美睫美妝</t>
  </si>
  <si>
    <t>新住民職訓課程-芳療(原西點烘焙)</t>
  </si>
  <si>
    <t>新住民福利措拖-職業災害補償</t>
  </si>
  <si>
    <t>新住民親子教養-親子繪畫，發現彼此內心世界</t>
  </si>
  <si>
    <t>柬埔寨文化特色民情風俗</t>
  </si>
  <si>
    <t>新住民創業介紹-甜點店、服飾業</t>
  </si>
  <si>
    <t>柬埔寨國家旅遊資訊</t>
  </si>
  <si>
    <t>大陸地區文化特色民情風俗-福建</t>
  </si>
  <si>
    <t>大陸地區美食料理-福建</t>
  </si>
  <si>
    <t>大陸地區旅遊資訊-福建</t>
  </si>
  <si>
    <t xml:space="preserve">新住民親子教養-一起「運動」培養默契 </t>
  </si>
  <si>
    <t>社團法人高雄市基督教家庭服務協會</t>
  </si>
  <si>
    <t>「愛家聯合國」廣播節目</t>
  </si>
  <si>
    <t>廣播節目</t>
  </si>
  <si>
    <t>針對新住民家庭資訊平台服務製播之廣播節目</t>
  </si>
  <si>
    <t>每週日下午4:00-5:00</t>
  </si>
  <si>
    <t>宜蘭縣新住民發展協會</t>
  </si>
  <si>
    <t>新住民廣播節目：聽見新生活</t>
  </si>
  <si>
    <t>6次</t>
  </si>
  <si>
    <t>正聲廣播公司
宜蘭廣播電台</t>
  </si>
  <si>
    <t>500檔次</t>
  </si>
  <si>
    <t>社團法人中華外籍配偶暨勞工之聲協會</t>
  </si>
  <si>
    <t>【緣來～在寶島】-全國性廣播宣導節目（107年度）
關懷新住民及新二代的廣播節目</t>
  </si>
  <si>
    <t>14次(每集2小時)</t>
  </si>
  <si>
    <t>中國廣播公司-新聞網</t>
  </si>
  <si>
    <t>1-9月支出金額為1,539,974元</t>
  </si>
  <si>
    <t>以下空白</t>
  </si>
  <si>
    <t>單位：新臺幣元</t>
  </si>
  <si>
    <t>107.07.1、07.15、07.22、07.29；08.05、08.12、08.19、08.26；09.02、09.09、09.16、09.23、09.30</t>
  </si>
  <si>
    <t>107.07.01-08.05</t>
  </si>
  <si>
    <t>107.07.01-09.29</t>
  </si>
  <si>
    <t>107年7-9月每週日上午10-12時</t>
  </si>
  <si>
    <t>刊登及播出
(活動執行)
時 間</t>
  </si>
  <si>
    <t xml:space="preserve"> 金額總計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</si>
</sst>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\ ;[Red]\(0\)"/>
    <numFmt numFmtId="177" formatCode="#,##0_ "/>
    <numFmt numFmtId="178" formatCode="[$-404]AM/PM\ hh:mm:ss"/>
    <numFmt numFmtId="179" formatCode="0.00_);[Red]\(0.00\)"/>
    <numFmt numFmtId="180" formatCode="0_);[Red]\(0\)"/>
    <numFmt numFmtId="181" formatCode="#,##0_);[Red]\(#,##0\)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8"/>
      <name val="標楷體"/>
      <family val="4"/>
    </font>
    <font>
      <b/>
      <sz val="14"/>
      <color indexed="10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sz val="12"/>
      <color rgb="FFFF0000"/>
      <name val="新細明體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b/>
      <sz val="12"/>
      <color rgb="FF0000FF"/>
      <name val="標楷體"/>
      <family val="4"/>
    </font>
    <font>
      <b/>
      <sz val="18"/>
      <color rgb="FF000000"/>
      <name val="標楷體"/>
      <family val="4"/>
    </font>
    <font>
      <b/>
      <sz val="14"/>
      <color rgb="FFFF0000"/>
      <name val="標楷體"/>
      <family val="4"/>
    </font>
    <font>
      <b/>
      <sz val="16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Border="0" applyProtection="0">
      <alignment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176" fontId="43" fillId="0" borderId="0" xfId="0" applyNumberFormat="1" applyFont="1" applyAlignment="1">
      <alignment horizontal="right" vertical="center"/>
    </xf>
    <xf numFmtId="49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6" fontId="43" fillId="33" borderId="11" xfId="44" applyNumberFormat="1" applyFont="1" applyFill="1" applyBorder="1" applyAlignment="1">
      <alignment horizontal="right" vertical="center"/>
    </xf>
    <xf numFmtId="49" fontId="43" fillId="33" borderId="11" xfId="44" applyNumberFormat="1" applyFont="1" applyFill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6" fontId="43" fillId="0" borderId="11" xfId="44" applyNumberFormat="1" applyFont="1" applyFill="1" applyBorder="1" applyAlignment="1">
      <alignment horizontal="right" vertical="center"/>
    </xf>
    <xf numFmtId="176" fontId="43" fillId="0" borderId="11" xfId="44" applyNumberFormat="1" applyFont="1" applyFill="1" applyBorder="1" applyAlignment="1">
      <alignment vertical="center" wrapText="1"/>
    </xf>
    <xf numFmtId="49" fontId="43" fillId="0" borderId="11" xfId="44" applyNumberFormat="1" applyFont="1" applyFill="1" applyBorder="1" applyAlignment="1">
      <alignment vertical="center" wrapText="1"/>
    </xf>
    <xf numFmtId="49" fontId="43" fillId="0" borderId="11" xfId="44" applyNumberFormat="1" applyFont="1" applyFill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6" fontId="43" fillId="0" borderId="11" xfId="44" applyNumberFormat="1" applyFont="1" applyFill="1" applyBorder="1" applyAlignment="1">
      <alignment horizontal="right" vertical="center"/>
    </xf>
    <xf numFmtId="49" fontId="43" fillId="0" borderId="11" xfId="44" applyNumberFormat="1" applyFont="1" applyFill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177" fontId="43" fillId="33" borderId="11" xfId="44" applyNumberFormat="1" applyFont="1" applyFill="1" applyBorder="1" applyAlignment="1">
      <alignment horizontal="right" vertical="center"/>
    </xf>
    <xf numFmtId="177" fontId="43" fillId="33" borderId="11" xfId="44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4" fillId="33" borderId="11" xfId="0" applyNumberFormat="1" applyFont="1" applyFill="1" applyBorder="1" applyAlignment="1">
      <alignment horizontal="left" vertical="center" wrapText="1"/>
    </xf>
    <xf numFmtId="181" fontId="4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righ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right" vertical="top" wrapText="1"/>
    </xf>
    <xf numFmtId="49" fontId="44" fillId="33" borderId="11" xfId="0" applyNumberFormat="1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457200</xdr:colOff>
      <xdr:row>23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0677525" cy="1148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638175</xdr:colOff>
      <xdr:row>29</xdr:row>
      <xdr:rowOff>38100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8215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0">
      <selection activeCell="I18" sqref="I18"/>
    </sheetView>
  </sheetViews>
  <sheetFormatPr defaultColWidth="9.625" defaultRowHeight="16.5"/>
  <cols>
    <col min="1" max="1" width="14.25390625" style="2" customWidth="1"/>
    <col min="2" max="2" width="30.125" style="2" customWidth="1"/>
    <col min="3" max="3" width="11.125" style="2" customWidth="1"/>
    <col min="4" max="4" width="20.75390625" style="2" customWidth="1"/>
    <col min="5" max="5" width="11.875" style="3" customWidth="1"/>
    <col min="6" max="6" width="13.25390625" style="4" customWidth="1"/>
    <col min="7" max="7" width="18.00390625" style="3" customWidth="1"/>
    <col min="8" max="8" width="14.75390625" style="26" customWidth="1"/>
    <col min="9" max="9" width="12.25390625" style="4" customWidth="1"/>
    <col min="10" max="10" width="56.75390625" style="5" customWidth="1"/>
    <col min="11" max="16384" width="9.625" style="5" customWidth="1"/>
  </cols>
  <sheetData>
    <row r="1" spans="1:12" ht="25.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</row>
    <row r="2" spans="1:9" ht="21" customHeight="1">
      <c r="A2" s="39" t="s">
        <v>45</v>
      </c>
      <c r="B2" s="39"/>
      <c r="C2" s="39"/>
      <c r="D2" s="39"/>
      <c r="E2" s="39"/>
      <c r="F2" s="39"/>
      <c r="G2" s="39"/>
      <c r="H2" s="39"/>
      <c r="I2" s="39"/>
    </row>
    <row r="3" spans="1:9" ht="16.5" customHeight="1">
      <c r="A3" s="40" t="s">
        <v>88</v>
      </c>
      <c r="B3" s="40"/>
      <c r="C3" s="40"/>
      <c r="D3" s="40"/>
      <c r="E3" s="40"/>
      <c r="F3" s="40"/>
      <c r="G3" s="40"/>
      <c r="H3" s="40"/>
      <c r="I3" s="40"/>
    </row>
    <row r="4" spans="1:9" ht="70.5" customHeight="1">
      <c r="A4" s="29" t="s">
        <v>33</v>
      </c>
      <c r="B4" s="29" t="s">
        <v>32</v>
      </c>
      <c r="C4" s="29" t="s">
        <v>31</v>
      </c>
      <c r="D4" s="30" t="s">
        <v>93</v>
      </c>
      <c r="E4" s="30" t="s">
        <v>36</v>
      </c>
      <c r="F4" s="31" t="s">
        <v>37</v>
      </c>
      <c r="G4" s="30" t="s">
        <v>38</v>
      </c>
      <c r="H4" s="10" t="s">
        <v>34</v>
      </c>
      <c r="I4" s="10" t="s">
        <v>7</v>
      </c>
    </row>
    <row r="5" spans="1:9" ht="34.5" customHeight="1">
      <c r="A5" s="35" t="s">
        <v>40</v>
      </c>
      <c r="B5" s="23" t="s">
        <v>59</v>
      </c>
      <c r="C5" s="20" t="s">
        <v>39</v>
      </c>
      <c r="D5" s="20" t="s">
        <v>46</v>
      </c>
      <c r="E5" s="20" t="s">
        <v>29</v>
      </c>
      <c r="F5" s="28">
        <v>20836</v>
      </c>
      <c r="G5" s="20" t="s">
        <v>41</v>
      </c>
      <c r="H5" s="20" t="s">
        <v>44</v>
      </c>
      <c r="I5" s="23"/>
    </row>
    <row r="6" spans="1:9" ht="34.5" customHeight="1">
      <c r="A6" s="35"/>
      <c r="B6" s="23" t="s">
        <v>60</v>
      </c>
      <c r="C6" s="20" t="s">
        <v>39</v>
      </c>
      <c r="D6" s="20" t="s">
        <v>47</v>
      </c>
      <c r="E6" s="20" t="s">
        <v>29</v>
      </c>
      <c r="F6" s="28">
        <v>18800</v>
      </c>
      <c r="G6" s="20" t="s">
        <v>41</v>
      </c>
      <c r="H6" s="20" t="s">
        <v>42</v>
      </c>
      <c r="I6" s="23"/>
    </row>
    <row r="7" spans="1:9" ht="34.5" customHeight="1">
      <c r="A7" s="35"/>
      <c r="B7" s="23" t="s">
        <v>61</v>
      </c>
      <c r="C7" s="20" t="s">
        <v>39</v>
      </c>
      <c r="D7" s="20" t="s">
        <v>48</v>
      </c>
      <c r="E7" s="20" t="s">
        <v>29</v>
      </c>
      <c r="F7" s="28">
        <v>18800</v>
      </c>
      <c r="G7" s="20" t="s">
        <v>41</v>
      </c>
      <c r="H7" s="20" t="s">
        <v>43</v>
      </c>
      <c r="I7" s="23"/>
    </row>
    <row r="8" spans="1:9" ht="34.5" customHeight="1">
      <c r="A8" s="35"/>
      <c r="B8" s="23" t="s">
        <v>62</v>
      </c>
      <c r="C8" s="20" t="s">
        <v>39</v>
      </c>
      <c r="D8" s="20" t="s">
        <v>49</v>
      </c>
      <c r="E8" s="20" t="s">
        <v>29</v>
      </c>
      <c r="F8" s="28">
        <v>18800</v>
      </c>
      <c r="G8" s="20" t="s">
        <v>41</v>
      </c>
      <c r="H8" s="20" t="s">
        <v>43</v>
      </c>
      <c r="I8" s="23"/>
    </row>
    <row r="9" spans="1:9" ht="34.5" customHeight="1">
      <c r="A9" s="35"/>
      <c r="B9" s="23" t="s">
        <v>63</v>
      </c>
      <c r="C9" s="20" t="s">
        <v>39</v>
      </c>
      <c r="D9" s="20" t="s">
        <v>50</v>
      </c>
      <c r="E9" s="20" t="s">
        <v>29</v>
      </c>
      <c r="F9" s="28">
        <v>18800</v>
      </c>
      <c r="G9" s="20" t="s">
        <v>41</v>
      </c>
      <c r="H9" s="20" t="s">
        <v>43</v>
      </c>
      <c r="I9" s="23"/>
    </row>
    <row r="10" spans="1:9" ht="34.5" customHeight="1">
      <c r="A10" s="35"/>
      <c r="B10" s="23" t="s">
        <v>64</v>
      </c>
      <c r="C10" s="20" t="s">
        <v>39</v>
      </c>
      <c r="D10" s="20" t="s">
        <v>51</v>
      </c>
      <c r="E10" s="20" t="s">
        <v>29</v>
      </c>
      <c r="F10" s="28">
        <v>18800</v>
      </c>
      <c r="G10" s="20" t="s">
        <v>41</v>
      </c>
      <c r="H10" s="20" t="s">
        <v>44</v>
      </c>
      <c r="I10" s="23"/>
    </row>
    <row r="11" spans="1:9" ht="34.5" customHeight="1">
      <c r="A11" s="35"/>
      <c r="B11" s="23" t="s">
        <v>65</v>
      </c>
      <c r="C11" s="20" t="s">
        <v>39</v>
      </c>
      <c r="D11" s="20" t="s">
        <v>52</v>
      </c>
      <c r="E11" s="20" t="s">
        <v>29</v>
      </c>
      <c r="F11" s="28">
        <v>18800</v>
      </c>
      <c r="G11" s="20" t="s">
        <v>41</v>
      </c>
      <c r="H11" s="20" t="s">
        <v>42</v>
      </c>
      <c r="I11" s="23"/>
    </row>
    <row r="12" spans="1:9" ht="34.5" customHeight="1">
      <c r="A12" s="35"/>
      <c r="B12" s="23" t="s">
        <v>66</v>
      </c>
      <c r="C12" s="20" t="s">
        <v>39</v>
      </c>
      <c r="D12" s="20" t="s">
        <v>53</v>
      </c>
      <c r="E12" s="20" t="s">
        <v>29</v>
      </c>
      <c r="F12" s="28">
        <v>18800</v>
      </c>
      <c r="G12" s="20" t="s">
        <v>41</v>
      </c>
      <c r="H12" s="20" t="s">
        <v>44</v>
      </c>
      <c r="I12" s="23"/>
    </row>
    <row r="13" spans="1:9" ht="34.5" customHeight="1">
      <c r="A13" s="35"/>
      <c r="B13" s="23" t="s">
        <v>67</v>
      </c>
      <c r="C13" s="20" t="s">
        <v>39</v>
      </c>
      <c r="D13" s="20" t="s">
        <v>54</v>
      </c>
      <c r="E13" s="20" t="s">
        <v>29</v>
      </c>
      <c r="F13" s="28">
        <v>18800</v>
      </c>
      <c r="G13" s="20" t="s">
        <v>41</v>
      </c>
      <c r="H13" s="20" t="s">
        <v>42</v>
      </c>
      <c r="I13" s="23"/>
    </row>
    <row r="14" spans="1:9" ht="34.5" customHeight="1">
      <c r="A14" s="35"/>
      <c r="B14" s="23" t="s">
        <v>68</v>
      </c>
      <c r="C14" s="20" t="s">
        <v>39</v>
      </c>
      <c r="D14" s="20" t="s">
        <v>55</v>
      </c>
      <c r="E14" s="20" t="s">
        <v>29</v>
      </c>
      <c r="F14" s="28">
        <v>18800</v>
      </c>
      <c r="G14" s="20" t="s">
        <v>41</v>
      </c>
      <c r="H14" s="20" t="s">
        <v>43</v>
      </c>
      <c r="I14" s="23"/>
    </row>
    <row r="15" spans="1:9" ht="34.5" customHeight="1">
      <c r="A15" s="35"/>
      <c r="B15" s="23" t="s">
        <v>69</v>
      </c>
      <c r="C15" s="20" t="s">
        <v>39</v>
      </c>
      <c r="D15" s="20" t="s">
        <v>56</v>
      </c>
      <c r="E15" s="20" t="s">
        <v>29</v>
      </c>
      <c r="F15" s="28">
        <v>18800</v>
      </c>
      <c r="G15" s="20" t="s">
        <v>41</v>
      </c>
      <c r="H15" s="20" t="s">
        <v>43</v>
      </c>
      <c r="I15" s="23"/>
    </row>
    <row r="16" spans="1:9" ht="34.5" customHeight="1">
      <c r="A16" s="35"/>
      <c r="B16" s="23" t="s">
        <v>70</v>
      </c>
      <c r="C16" s="20" t="s">
        <v>39</v>
      </c>
      <c r="D16" s="20" t="s">
        <v>57</v>
      </c>
      <c r="E16" s="20" t="s">
        <v>29</v>
      </c>
      <c r="F16" s="28">
        <v>18800</v>
      </c>
      <c r="G16" s="20" t="s">
        <v>41</v>
      </c>
      <c r="H16" s="20" t="s">
        <v>43</v>
      </c>
      <c r="I16" s="23"/>
    </row>
    <row r="17" spans="1:9" ht="34.5" customHeight="1">
      <c r="A17" s="35"/>
      <c r="B17" s="23" t="s">
        <v>71</v>
      </c>
      <c r="C17" s="20" t="s">
        <v>39</v>
      </c>
      <c r="D17" s="20" t="s">
        <v>58</v>
      </c>
      <c r="E17" s="20" t="s">
        <v>29</v>
      </c>
      <c r="F17" s="28">
        <v>18800</v>
      </c>
      <c r="G17" s="20" t="s">
        <v>41</v>
      </c>
      <c r="H17" s="20" t="s">
        <v>44</v>
      </c>
      <c r="I17" s="23"/>
    </row>
    <row r="18" spans="1:9" ht="113.25" customHeight="1">
      <c r="A18" s="20" t="s">
        <v>72</v>
      </c>
      <c r="B18" s="23" t="s">
        <v>73</v>
      </c>
      <c r="C18" s="20" t="s">
        <v>74</v>
      </c>
      <c r="D18" s="20" t="s">
        <v>89</v>
      </c>
      <c r="E18" s="33">
        <v>14</v>
      </c>
      <c r="F18" s="28">
        <v>96428</v>
      </c>
      <c r="G18" s="20" t="s">
        <v>75</v>
      </c>
      <c r="H18" s="20" t="s">
        <v>72</v>
      </c>
      <c r="I18" s="32" t="s">
        <v>76</v>
      </c>
    </row>
    <row r="19" spans="1:9" ht="34.5" customHeight="1">
      <c r="A19" s="35" t="s">
        <v>77</v>
      </c>
      <c r="B19" s="23" t="s">
        <v>78</v>
      </c>
      <c r="C19" s="20" t="s">
        <v>24</v>
      </c>
      <c r="D19" s="20" t="s">
        <v>90</v>
      </c>
      <c r="E19" s="20" t="s">
        <v>79</v>
      </c>
      <c r="F19" s="28">
        <v>27000</v>
      </c>
      <c r="G19" s="20" t="s">
        <v>80</v>
      </c>
      <c r="H19" s="23" t="s">
        <v>80</v>
      </c>
      <c r="I19" s="23"/>
    </row>
    <row r="20" spans="1:9" ht="34.5" customHeight="1">
      <c r="A20" s="35"/>
      <c r="B20" s="23" t="s">
        <v>78</v>
      </c>
      <c r="C20" s="20" t="s">
        <v>24</v>
      </c>
      <c r="D20" s="20" t="s">
        <v>91</v>
      </c>
      <c r="E20" s="20" t="s">
        <v>81</v>
      </c>
      <c r="F20" s="28">
        <v>50000</v>
      </c>
      <c r="G20" s="20" t="s">
        <v>80</v>
      </c>
      <c r="H20" s="23" t="s">
        <v>80</v>
      </c>
      <c r="I20" s="23"/>
    </row>
    <row r="21" spans="1:9" ht="72.75" customHeight="1">
      <c r="A21" s="20" t="s">
        <v>82</v>
      </c>
      <c r="B21" s="23" t="s">
        <v>83</v>
      </c>
      <c r="C21" s="20" t="s">
        <v>24</v>
      </c>
      <c r="D21" s="20" t="s">
        <v>92</v>
      </c>
      <c r="E21" s="20" t="s">
        <v>84</v>
      </c>
      <c r="F21" s="28">
        <v>393984</v>
      </c>
      <c r="G21" s="23" t="s">
        <v>85</v>
      </c>
      <c r="H21" s="23" t="s">
        <v>82</v>
      </c>
      <c r="I21" s="23" t="s">
        <v>86</v>
      </c>
    </row>
    <row r="22" spans="1:9" ht="34.5" customHeight="1">
      <c r="A22" s="23"/>
      <c r="B22" s="23" t="s">
        <v>87</v>
      </c>
      <c r="C22" s="23"/>
      <c r="D22" s="23"/>
      <c r="E22" s="23"/>
      <c r="F22" s="23"/>
      <c r="G22" s="23"/>
      <c r="H22" s="23"/>
      <c r="I22" s="23"/>
    </row>
    <row r="23" spans="1:9" ht="33" customHeight="1">
      <c r="A23" s="34" t="s">
        <v>94</v>
      </c>
      <c r="B23" s="34"/>
      <c r="C23" s="34"/>
      <c r="D23" s="34"/>
      <c r="E23" s="34"/>
      <c r="F23" s="24">
        <f>SUM(F5:F21)</f>
        <v>813848</v>
      </c>
      <c r="G23" s="27"/>
      <c r="H23" s="25"/>
      <c r="I23" s="12"/>
    </row>
    <row r="24" spans="1:9" ht="36.75" customHeight="1">
      <c r="A24" s="36" t="s">
        <v>30</v>
      </c>
      <c r="B24" s="36"/>
      <c r="C24" s="36"/>
      <c r="D24" s="36"/>
      <c r="E24" s="36"/>
      <c r="F24" s="36"/>
      <c r="G24" s="36"/>
      <c r="H24" s="36"/>
      <c r="I24" s="36"/>
    </row>
    <row r="25" ht="33" customHeight="1"/>
    <row r="26" ht="33" customHeight="1"/>
    <row r="30" ht="210" customHeight="1"/>
    <row r="32" ht="84" customHeight="1"/>
    <row r="55" ht="33" customHeight="1"/>
    <row r="58" ht="33" customHeight="1"/>
  </sheetData>
  <sheetProtection/>
  <mergeCells count="7">
    <mergeCell ref="A5:A17"/>
    <mergeCell ref="A24:I24"/>
    <mergeCell ref="A1:I1"/>
    <mergeCell ref="J1:L1"/>
    <mergeCell ref="A2:I2"/>
    <mergeCell ref="A3:I3"/>
    <mergeCell ref="A19:A20"/>
  </mergeCells>
  <printOptions horizontalCentered="1"/>
  <pageMargins left="0.25" right="0.25" top="0.75" bottom="0.75" header="0.3" footer="0.3"/>
  <pageSetup fitToHeight="0" fitToWidth="1" horizontalDpi="600" verticalDpi="600" orientation="landscape" pageOrder="overThenDown" paperSize="9" scale="97" r:id="rId2"/>
  <headerFooter>
    <oddFooter>&amp;C&amp;"Arial,標準"&amp;10&amp;P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60" workbookViewId="0" topLeftCell="A1">
      <selection activeCell="A1" sqref="A1"/>
    </sheetView>
  </sheetViews>
  <sheetFormatPr defaultColWidth="9.625" defaultRowHeight="16.5"/>
  <cols>
    <col min="1" max="1" width="14.875" style="1" customWidth="1"/>
    <col min="2" max="2" width="13.25390625" style="2" customWidth="1"/>
    <col min="3" max="3" width="31.50390625" style="2" customWidth="1"/>
    <col min="4" max="4" width="14.50390625" style="2" customWidth="1"/>
    <col min="5" max="5" width="14.00390625" style="3" customWidth="1"/>
    <col min="6" max="6" width="15.875" style="3" customWidth="1"/>
    <col min="7" max="7" width="13.375" style="4" customWidth="1"/>
    <col min="8" max="8" width="11.25390625" style="4" customWidth="1"/>
    <col min="9" max="16384" width="9.625" style="5" customWidth="1"/>
  </cols>
  <sheetData>
    <row r="1" spans="1:11" ht="25.5" customHeight="1">
      <c r="A1" s="37" t="s">
        <v>13</v>
      </c>
      <c r="B1" s="37"/>
      <c r="C1" s="37"/>
      <c r="D1" s="37"/>
      <c r="E1" s="37"/>
      <c r="F1" s="37"/>
      <c r="G1" s="37"/>
      <c r="H1" s="37"/>
      <c r="I1" s="38"/>
      <c r="J1" s="38"/>
      <c r="K1" s="38"/>
    </row>
    <row r="2" spans="1:8" ht="21" customHeight="1">
      <c r="A2" s="39" t="str">
        <f>'基金'!A2</f>
        <v>107年度第三季(7-9月)</v>
      </c>
      <c r="B2" s="39"/>
      <c r="C2" s="39"/>
      <c r="D2" s="39"/>
      <c r="E2" s="39"/>
      <c r="F2" s="39"/>
      <c r="G2" s="39"/>
      <c r="H2" s="39"/>
    </row>
    <row r="3" spans="1:8" ht="16.5" customHeight="1">
      <c r="A3" s="43" t="s">
        <v>0</v>
      </c>
      <c r="B3" s="43"/>
      <c r="C3" s="43"/>
      <c r="D3" s="43"/>
      <c r="E3" s="43"/>
      <c r="F3" s="43"/>
      <c r="G3" s="43"/>
      <c r="H3" s="43"/>
    </row>
    <row r="4" spans="1:8" ht="36" customHeight="1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8" ht="33" customHeight="1">
      <c r="A5" s="41" t="s">
        <v>15</v>
      </c>
      <c r="B5" s="41"/>
      <c r="C5" s="41"/>
      <c r="D5" s="41"/>
      <c r="E5" s="41"/>
      <c r="F5" s="41"/>
      <c r="G5" s="11">
        <f>SUM(G6:G10)</f>
        <v>200000</v>
      </c>
      <c r="H5" s="12"/>
    </row>
    <row r="6" spans="1:8" ht="33" customHeight="1">
      <c r="A6" s="13" t="s">
        <v>16</v>
      </c>
      <c r="B6" s="13"/>
      <c r="C6" s="13"/>
      <c r="D6" s="15"/>
      <c r="E6" s="15"/>
      <c r="F6" s="15"/>
      <c r="G6" s="16"/>
      <c r="H6" s="18"/>
    </row>
    <row r="7" spans="1:8" ht="33" customHeight="1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8" ht="33" customHeight="1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8" ht="33" customHeight="1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8" ht="33" customHeight="1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8" ht="33" customHeight="1">
      <c r="A11" s="41" t="s">
        <v>15</v>
      </c>
      <c r="B11" s="41"/>
      <c r="C11" s="41"/>
      <c r="D11" s="41"/>
      <c r="E11" s="41"/>
      <c r="F11" s="41"/>
      <c r="G11" s="11">
        <f>SUM(G12)</f>
        <v>0</v>
      </c>
      <c r="H11" s="12"/>
    </row>
    <row r="12" spans="1:8" ht="33" customHeight="1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8" ht="120" customHeight="1">
      <c r="A13" s="42" t="s">
        <v>10</v>
      </c>
      <c r="B13" s="42"/>
      <c r="C13" s="42"/>
      <c r="D13" s="42"/>
      <c r="E13" s="42"/>
      <c r="F13" s="42"/>
      <c r="G13" s="42"/>
      <c r="H13" s="42"/>
    </row>
  </sheetData>
  <sheetProtection/>
  <mergeCells count="7">
    <mergeCell ref="A11:F11"/>
    <mergeCell ref="A13:H13"/>
    <mergeCell ref="A1:H1"/>
    <mergeCell ref="I1:K1"/>
    <mergeCell ref="A2:H2"/>
    <mergeCell ref="A3:H3"/>
    <mergeCell ref="A5:F5"/>
  </mergeCells>
  <printOptions horizontalCentered="1"/>
  <pageMargins left="0.472222222222222" right="0.472222222222222" top="0.39375" bottom="0.375" header="0.39375" footer="0.236111111111111"/>
  <pageSetup horizontalDpi="600" verticalDpi="600" orientation="portrait" pageOrder="overThenDown" paperSize="9" r:id="rId4"/>
  <headerFooter>
    <oddFooter>&amp;C&amp;"Arial,標準"&amp;10&amp;P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necadmin</cp:lastModifiedBy>
  <cp:lastPrinted>2018-10-25T08:06:55Z</cp:lastPrinted>
  <dcterms:created xsi:type="dcterms:W3CDTF">2011-03-09T01:39:06Z</dcterms:created>
  <dcterms:modified xsi:type="dcterms:W3CDTF">2018-10-31T02:19:26Z</dcterms:modified>
  <cp:category/>
  <cp:version/>
  <cp:contentType/>
  <cp:contentStatus/>
  <cp:revision>1</cp:revision>
</cp:coreProperties>
</file>