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defaultThemeVersion="153222"/>
  <mc:AlternateContent xmlns:mc="http://schemas.openxmlformats.org/markup-compatibility/2006">
    <mc:Choice Requires="x15">
      <x15ac:absPath xmlns:x15ac="http://schemas.microsoft.com/office/spreadsheetml/2010/11/ac" url="C:\Users\5150\Desktop\大陸\"/>
    </mc:Choice>
  </mc:AlternateContent>
  <bookViews>
    <workbookView xWindow="0" yWindow="0" windowWidth="20400" windowHeight="7050"/>
  </bookViews>
  <sheets>
    <sheet name="歷月年" sheetId="1" r:id="rId1"/>
    <sheet name="106年1月1日~106年8月31日" sheetId="2" r:id="rId2"/>
    <sheet name="103年度" sheetId="3" r:id="rId3"/>
    <sheet name="104年度" sheetId="5" r:id="rId4"/>
    <sheet name="105年度" sheetId="6" r:id="rId5"/>
  </sheets>
  <definedNames>
    <definedName name="_xlnm.Print_Area" localSheetId="2">'103年度'!$A$1:$N$41</definedName>
    <definedName name="_xlnm.Print_Area" localSheetId="3">'104年度'!$A$1:$O$41</definedName>
    <definedName name="_xlnm.Print_Area" localSheetId="4">'105年度'!$A$1:$N$41</definedName>
    <definedName name="_xlnm.Print_Area" localSheetId="1">'106年1月1日~106年8月31日'!$A$1:$N$41</definedName>
    <definedName name="_xlnm.Print_Area" localSheetId="0">歷月年!$A$1:$Y$136</definedName>
    <definedName name="_xlnm.Print_Titles" localSheetId="0">歷月年!$A:$A</definedName>
  </definedNames>
  <calcPr calcId="152511" fullCalcOnLoad="1"/>
  <extLst>
    <ext xmlns:x14="http://schemas.microsoft.com/office/spreadsheetml/2009/9/main" uri="{79F54976-1DA5-4618-B147-4CDE4B953A38}">
      <x14:workbookPr/>
    </ext>
  </extLst>
</workbook>
</file>

<file path=xl/calcChain.xml><?xml version="1.0" encoding="utf-8"?>
<calcChain xmlns="http://purl.oclc.org/ooxml/spreadsheetml/main">
  <c r="L53" i="1" l="1"/>
  <c r="M53" i="1"/>
  <c r="K53" i="1"/>
  <c r="M109" i="1"/>
  <c r="L109" i="1"/>
  <c r="M52" i="1"/>
  <c r="L52" i="1"/>
  <c r="K52" i="1"/>
  <c r="M108" i="1"/>
  <c r="L108" i="1"/>
  <c r="K108" i="1"/>
  <c r="M107" i="1"/>
  <c r="L107" i="1"/>
  <c r="M51" i="1"/>
  <c r="L51" i="1"/>
  <c r="K51" i="1"/>
  <c r="M106" i="1"/>
  <c r="L106" i="1"/>
  <c r="K106" i="1"/>
  <c r="K107" i="1"/>
  <c r="K109" i="1"/>
  <c r="K110" i="1"/>
  <c r="K111" i="1"/>
  <c r="K112" i="1"/>
  <c r="K113" i="1"/>
  <c r="M50" i="1"/>
  <c r="L50" i="1"/>
  <c r="K50" i="1"/>
  <c r="M105" i="1"/>
  <c r="L105" i="1"/>
  <c r="K105" i="1"/>
  <c r="M49" i="1"/>
  <c r="L49" i="1"/>
  <c r="K49" i="1"/>
  <c r="M104" i="1"/>
  <c r="L104" i="1"/>
  <c r="K104" i="1"/>
  <c r="M48" i="1"/>
  <c r="M45" i="1" s="1"/>
  <c r="L48" i="1"/>
  <c r="K48" i="1"/>
  <c r="M103" i="1"/>
  <c r="M101" i="1" s="1"/>
  <c r="L103" i="1"/>
  <c r="K103" i="1"/>
  <c r="M47" i="1"/>
  <c r="L47" i="1"/>
  <c r="K47" i="1"/>
  <c r="K45" i="1" s="1"/>
  <c r="M102" i="1"/>
  <c r="L102" i="1"/>
  <c r="L101" i="1" s="1"/>
  <c r="K102" i="1"/>
  <c r="K101" i="1" s="1"/>
  <c r="M46" i="1"/>
  <c r="L46" i="1"/>
  <c r="L45" i="1" s="1"/>
  <c r="K46" i="1"/>
  <c r="H101" i="1"/>
  <c r="E101" i="1"/>
  <c r="C101" i="1"/>
  <c r="D101" i="1"/>
  <c r="B101" i="1"/>
  <c r="X101" i="1"/>
  <c r="Y101" i="1"/>
  <c r="W101" i="1"/>
  <c r="N101" i="1"/>
  <c r="O101" i="1"/>
  <c r="P101" i="1"/>
  <c r="Q101" i="1"/>
  <c r="R101" i="1"/>
  <c r="S101" i="1"/>
  <c r="T101" i="1"/>
  <c r="U101" i="1"/>
  <c r="V101" i="1"/>
  <c r="F101" i="1"/>
  <c r="G101" i="1"/>
  <c r="I101" i="1"/>
  <c r="J101" i="1"/>
  <c r="N45" i="1"/>
  <c r="O45" i="1"/>
  <c r="P45" i="1"/>
  <c r="Q45" i="1"/>
  <c r="R45" i="1"/>
  <c r="S45" i="1"/>
  <c r="T45" i="1"/>
  <c r="U45" i="1"/>
  <c r="V45" i="1"/>
  <c r="W45" i="1"/>
  <c r="X45" i="1"/>
  <c r="Y45" i="1"/>
  <c r="C45" i="1"/>
  <c r="D45" i="1"/>
  <c r="E45" i="1"/>
  <c r="F45" i="1"/>
  <c r="G45" i="1"/>
  <c r="H45" i="1"/>
  <c r="I45" i="1"/>
  <c r="J45" i="1"/>
  <c r="B45" i="1"/>
  <c r="M100" i="1"/>
  <c r="L100" i="1"/>
  <c r="K100" i="1"/>
  <c r="K44" i="1"/>
  <c r="L44" i="1"/>
  <c r="M44" i="1"/>
  <c r="M43" i="1"/>
  <c r="L43" i="1"/>
  <c r="K43" i="1"/>
  <c r="M99" i="1"/>
  <c r="L99" i="1"/>
  <c r="K99" i="1"/>
  <c r="M42" i="1"/>
  <c r="L42" i="1"/>
  <c r="K42" i="1"/>
  <c r="M98" i="1"/>
  <c r="L98" i="1"/>
  <c r="K98" i="1"/>
  <c r="B62" i="1"/>
  <c r="C62" i="1"/>
  <c r="E62" i="1"/>
  <c r="F62" i="1"/>
  <c r="H62" i="1"/>
  <c r="I62" i="1"/>
  <c r="N62" i="1"/>
  <c r="O62" i="1"/>
  <c r="Q62" i="1"/>
  <c r="R62" i="1"/>
  <c r="T62" i="1"/>
  <c r="U62" i="1"/>
  <c r="W62" i="1"/>
  <c r="X62" i="1"/>
  <c r="D63" i="1"/>
  <c r="G63" i="1"/>
  <c r="J63" i="1"/>
  <c r="J62" i="1" s="1"/>
  <c r="K63" i="1"/>
  <c r="L63" i="1"/>
  <c r="M63" i="1" s="1"/>
  <c r="P63" i="1"/>
  <c r="S63" i="1"/>
  <c r="V63" i="1"/>
  <c r="Y63" i="1"/>
  <c r="Y62" i="1" s="1"/>
  <c r="D64" i="1"/>
  <c r="D62" i="1" s="1"/>
  <c r="G64" i="1"/>
  <c r="J64" i="1"/>
  <c r="K64" i="1"/>
  <c r="L64" i="1"/>
  <c r="P64" i="1"/>
  <c r="P62" i="1" s="1"/>
  <c r="S64" i="1"/>
  <c r="V64" i="1"/>
  <c r="Y64" i="1"/>
  <c r="D65" i="1"/>
  <c r="G65" i="1"/>
  <c r="J65" i="1"/>
  <c r="K65" i="1"/>
  <c r="L65" i="1"/>
  <c r="P65" i="1"/>
  <c r="S65" i="1"/>
  <c r="V65" i="1"/>
  <c r="V62" i="1" s="1"/>
  <c r="Y65" i="1"/>
  <c r="D66" i="1"/>
  <c r="G66" i="1"/>
  <c r="J66" i="1"/>
  <c r="K66" i="1"/>
  <c r="K62" i="1" s="1"/>
  <c r="L66" i="1"/>
  <c r="P66" i="1"/>
  <c r="S66" i="1"/>
  <c r="V66" i="1"/>
  <c r="Y66" i="1"/>
  <c r="D67" i="1"/>
  <c r="G67" i="1"/>
  <c r="J67" i="1"/>
  <c r="K67" i="1"/>
  <c r="L67" i="1"/>
  <c r="L62" i="1" s="1"/>
  <c r="P67" i="1"/>
  <c r="S67" i="1"/>
  <c r="V67" i="1"/>
  <c r="Y67" i="1"/>
  <c r="D68" i="1"/>
  <c r="G68" i="1"/>
  <c r="J68" i="1"/>
  <c r="K68" i="1"/>
  <c r="M68" i="1" s="1"/>
  <c r="L68" i="1"/>
  <c r="P68" i="1"/>
  <c r="S68" i="1"/>
  <c r="V68" i="1"/>
  <c r="Y68" i="1"/>
  <c r="D69" i="1"/>
  <c r="G69" i="1"/>
  <c r="J69" i="1"/>
  <c r="K69" i="1"/>
  <c r="L69" i="1"/>
  <c r="P69" i="1"/>
  <c r="S69" i="1"/>
  <c r="V69" i="1"/>
  <c r="Y69" i="1"/>
  <c r="D70" i="1"/>
  <c r="G70" i="1"/>
  <c r="J70" i="1"/>
  <c r="K70" i="1"/>
  <c r="M70" i="1" s="1"/>
  <c r="L70" i="1"/>
  <c r="P70" i="1"/>
  <c r="S70" i="1"/>
  <c r="V70" i="1"/>
  <c r="Y70" i="1"/>
  <c r="D71" i="1"/>
  <c r="G71" i="1"/>
  <c r="J71" i="1"/>
  <c r="K71" i="1"/>
  <c r="L71" i="1"/>
  <c r="P71" i="1"/>
  <c r="S71" i="1"/>
  <c r="V71" i="1"/>
  <c r="Y71" i="1"/>
  <c r="D72" i="1"/>
  <c r="G72" i="1"/>
  <c r="J72" i="1"/>
  <c r="K72" i="1"/>
  <c r="L72" i="1"/>
  <c r="P72" i="1"/>
  <c r="S72" i="1"/>
  <c r="V72" i="1"/>
  <c r="Y72" i="1"/>
  <c r="D73" i="1"/>
  <c r="G73" i="1"/>
  <c r="J73" i="1"/>
  <c r="K73" i="1"/>
  <c r="M73" i="1" s="1"/>
  <c r="L73" i="1"/>
  <c r="P73" i="1"/>
  <c r="S73" i="1"/>
  <c r="S62" i="1" s="1"/>
  <c r="V73" i="1"/>
  <c r="Y73" i="1"/>
  <c r="D74" i="1"/>
  <c r="G74" i="1"/>
  <c r="J74" i="1"/>
  <c r="K74" i="1"/>
  <c r="L74" i="1"/>
  <c r="M74" i="1" s="1"/>
  <c r="P74" i="1"/>
  <c r="S74" i="1"/>
  <c r="V74" i="1"/>
  <c r="Y74" i="1"/>
  <c r="M97" i="1"/>
  <c r="K97" i="1"/>
  <c r="K41" i="1"/>
  <c r="K40" i="1"/>
  <c r="M96" i="1"/>
  <c r="M88" i="1" s="1"/>
  <c r="K96" i="1"/>
  <c r="M95" i="1"/>
  <c r="K95" i="1"/>
  <c r="K39" i="1"/>
  <c r="M94" i="1"/>
  <c r="L94" i="1"/>
  <c r="L95" i="1"/>
  <c r="L96" i="1"/>
  <c r="L97" i="1"/>
  <c r="K94" i="1"/>
  <c r="K38" i="1"/>
  <c r="V32" i="1"/>
  <c r="M93" i="1"/>
  <c r="L93" i="1"/>
  <c r="K93" i="1"/>
  <c r="M37" i="1"/>
  <c r="M38" i="1"/>
  <c r="M39" i="1"/>
  <c r="M40" i="1"/>
  <c r="M41" i="1"/>
  <c r="L37" i="1"/>
  <c r="K37" i="1"/>
  <c r="M92" i="1"/>
  <c r="L92" i="1"/>
  <c r="K92" i="1"/>
  <c r="M36" i="1"/>
  <c r="L36" i="1"/>
  <c r="L38" i="1"/>
  <c r="L39" i="1"/>
  <c r="L40" i="1"/>
  <c r="L41" i="1"/>
  <c r="K36" i="1"/>
  <c r="K32" i="1" s="1"/>
  <c r="M35" i="1"/>
  <c r="M34" i="1"/>
  <c r="M32" i="1" s="1"/>
  <c r="M33" i="1"/>
  <c r="M91" i="1"/>
  <c r="M90" i="1"/>
  <c r="M89" i="1"/>
  <c r="L91" i="1"/>
  <c r="L90" i="1"/>
  <c r="L89" i="1"/>
  <c r="K91" i="1"/>
  <c r="K89" i="1"/>
  <c r="K90" i="1"/>
  <c r="L35" i="1"/>
  <c r="L34" i="1"/>
  <c r="L33" i="1"/>
  <c r="K35" i="1"/>
  <c r="K34" i="1"/>
  <c r="K33" i="1"/>
  <c r="Y88" i="1"/>
  <c r="X88" i="1"/>
  <c r="W88" i="1"/>
  <c r="V88" i="1"/>
  <c r="U88" i="1"/>
  <c r="L88" i="1" s="1"/>
  <c r="T88" i="1"/>
  <c r="S88" i="1"/>
  <c r="R88" i="1"/>
  <c r="Q88" i="1"/>
  <c r="P88" i="1"/>
  <c r="O88" i="1"/>
  <c r="N88" i="1"/>
  <c r="K88" i="1"/>
  <c r="J88" i="1"/>
  <c r="I88" i="1"/>
  <c r="H88" i="1"/>
  <c r="G88" i="1"/>
  <c r="F88" i="1"/>
  <c r="E88" i="1"/>
  <c r="D88" i="1"/>
  <c r="C88" i="1"/>
  <c r="B88" i="1"/>
  <c r="Y32" i="1"/>
  <c r="X32" i="1"/>
  <c r="W32" i="1"/>
  <c r="U32" i="1"/>
  <c r="T32" i="1"/>
  <c r="S32" i="1"/>
  <c r="R32" i="1"/>
  <c r="L32" i="1" s="1"/>
  <c r="Q32" i="1"/>
  <c r="P32" i="1"/>
  <c r="O32" i="1"/>
  <c r="N32" i="1"/>
  <c r="J32" i="1"/>
  <c r="I32" i="1"/>
  <c r="H32" i="1"/>
  <c r="G32" i="1"/>
  <c r="F32" i="1"/>
  <c r="E32" i="1"/>
  <c r="D32" i="1"/>
  <c r="C32" i="1"/>
  <c r="B32" i="1"/>
  <c r="Y18" i="1"/>
  <c r="V18" i="1"/>
  <c r="S18" i="1"/>
  <c r="P18" i="1"/>
  <c r="L18" i="1"/>
  <c r="K18" i="1"/>
  <c r="J18" i="1"/>
  <c r="G18" i="1"/>
  <c r="D18" i="1"/>
  <c r="Y17" i="1"/>
  <c r="V17" i="1"/>
  <c r="S17" i="1"/>
  <c r="P17" i="1"/>
  <c r="L17" i="1"/>
  <c r="K17" i="1"/>
  <c r="J17" i="1"/>
  <c r="G17" i="1"/>
  <c r="D17" i="1"/>
  <c r="Y16" i="1"/>
  <c r="V16" i="1"/>
  <c r="S16" i="1"/>
  <c r="P16" i="1"/>
  <c r="L16" i="1"/>
  <c r="K16" i="1"/>
  <c r="M16" i="1" s="1"/>
  <c r="J16" i="1"/>
  <c r="G16" i="1"/>
  <c r="D16" i="1"/>
  <c r="Y15" i="1"/>
  <c r="V15" i="1"/>
  <c r="S15" i="1"/>
  <c r="P15" i="1"/>
  <c r="L15" i="1"/>
  <c r="K15" i="1"/>
  <c r="J15" i="1"/>
  <c r="G15" i="1"/>
  <c r="D15" i="1"/>
  <c r="Y14" i="1"/>
  <c r="V14" i="1"/>
  <c r="S14" i="1"/>
  <c r="P14" i="1"/>
  <c r="L14" i="1"/>
  <c r="K14" i="1"/>
  <c r="M14" i="1" s="1"/>
  <c r="J14" i="1"/>
  <c r="G14" i="1"/>
  <c r="D14" i="1"/>
  <c r="Y13" i="1"/>
  <c r="V13" i="1"/>
  <c r="S13" i="1"/>
  <c r="P13" i="1"/>
  <c r="L13" i="1"/>
  <c r="M13" i="1" s="1"/>
  <c r="K13" i="1"/>
  <c r="J13" i="1"/>
  <c r="G13" i="1"/>
  <c r="D13" i="1"/>
  <c r="Y12" i="1"/>
  <c r="V12" i="1"/>
  <c r="S12" i="1"/>
  <c r="P12" i="1"/>
  <c r="P6" i="1" s="1"/>
  <c r="L12" i="1"/>
  <c r="K12" i="1"/>
  <c r="J12" i="1"/>
  <c r="G12" i="1"/>
  <c r="D12" i="1"/>
  <c r="Y11" i="1"/>
  <c r="V11" i="1"/>
  <c r="S11" i="1"/>
  <c r="P11" i="1"/>
  <c r="L11" i="1"/>
  <c r="K11" i="1"/>
  <c r="J11" i="1"/>
  <c r="G11" i="1"/>
  <c r="D11" i="1"/>
  <c r="Y10" i="1"/>
  <c r="V10" i="1"/>
  <c r="V6" i="1" s="1"/>
  <c r="S10" i="1"/>
  <c r="P10" i="1"/>
  <c r="L10" i="1"/>
  <c r="K10" i="1"/>
  <c r="J10" i="1"/>
  <c r="G10" i="1"/>
  <c r="D10" i="1"/>
  <c r="Y9" i="1"/>
  <c r="V9" i="1"/>
  <c r="S9" i="1"/>
  <c r="P9" i="1"/>
  <c r="L9" i="1"/>
  <c r="K9" i="1"/>
  <c r="M9" i="1" s="1"/>
  <c r="J9" i="1"/>
  <c r="G9" i="1"/>
  <c r="D9" i="1"/>
  <c r="D6" i="1" s="1"/>
  <c r="Y8" i="1"/>
  <c r="V8" i="1"/>
  <c r="S8" i="1"/>
  <c r="P8" i="1"/>
  <c r="L8" i="1"/>
  <c r="L6" i="1" s="1"/>
  <c r="K8" i="1"/>
  <c r="J8" i="1"/>
  <c r="G8" i="1"/>
  <c r="G6" i="1" s="1"/>
  <c r="D8" i="1"/>
  <c r="Y7" i="1"/>
  <c r="Y6" i="1" s="1"/>
  <c r="V7" i="1"/>
  <c r="S7" i="1"/>
  <c r="P7" i="1"/>
  <c r="L7" i="1"/>
  <c r="K7" i="1"/>
  <c r="K6" i="1" s="1"/>
  <c r="J7" i="1"/>
  <c r="J6" i="1" s="1"/>
  <c r="G7" i="1"/>
  <c r="D7" i="1"/>
  <c r="X6" i="1"/>
  <c r="W6" i="1"/>
  <c r="U6" i="1"/>
  <c r="T6" i="1"/>
  <c r="R6" i="1"/>
  <c r="Q6" i="1"/>
  <c r="O6" i="1"/>
  <c r="N6" i="1"/>
  <c r="I6" i="1"/>
  <c r="H6" i="1"/>
  <c r="F6" i="1"/>
  <c r="E6" i="1"/>
  <c r="C6" i="1"/>
  <c r="B6" i="1"/>
  <c r="M71" i="1"/>
  <c r="M65" i="1"/>
  <c r="M64" i="1"/>
  <c r="M69" i="1"/>
  <c r="M12" i="1"/>
  <c r="M15" i="1"/>
  <c r="G62" i="1"/>
  <c r="M72" i="1"/>
  <c r="M10" i="1"/>
  <c r="M11" i="1"/>
  <c r="S6" i="1"/>
  <c r="M17" i="1"/>
  <c r="M18" i="1"/>
  <c r="M62" i="1" l="1"/>
  <c r="M8" i="1"/>
  <c r="M7" i="1"/>
  <c r="M6" i="1" s="1"/>
  <c r="M66" i="1"/>
  <c r="M67" i="1"/>
</calcChain>
</file>

<file path=xl/sharedStrings.xml><?xml version="1.0" encoding="utf-8"?>
<sst xmlns="http://purl.oclc.org/ooxml/spreadsheetml/main" count="386" uniqueCount="120">
  <si>
    <t>大陸地區人民進入臺灣地區（各類交流）人數統計表</t>
  </si>
  <si>
    <t>單位：入境人次</t>
  </si>
  <si>
    <t xml:space="preserve">       項目
年(月)</t>
  </si>
  <si>
    <t>健檢醫美</t>
  </si>
  <si>
    <t>專業交流</t>
  </si>
  <si>
    <t>商務交流</t>
  </si>
  <si>
    <t>觀光</t>
  </si>
  <si>
    <t xml:space="preserve">  小三通
(往來金、馬、澎)</t>
  </si>
  <si>
    <t>合計</t>
  </si>
  <si>
    <t>一類</t>
  </si>
  <si>
    <t>三類</t>
  </si>
  <si>
    <t>個人旅遊</t>
  </si>
  <si>
    <t>男</t>
  </si>
  <si>
    <t>女</t>
  </si>
  <si>
    <t>計</t>
  </si>
  <si>
    <t>103年</t>
  </si>
  <si>
    <t>103.1</t>
  </si>
  <si>
    <t>103.2</t>
  </si>
  <si>
    <t>103.3</t>
  </si>
  <si>
    <t>103.4</t>
  </si>
  <si>
    <t>103.5</t>
  </si>
  <si>
    <t>103.6</t>
  </si>
  <si>
    <t>103.7</t>
  </si>
  <si>
    <t>103.8</t>
  </si>
  <si>
    <t>103.9</t>
  </si>
  <si>
    <t>103.10</t>
  </si>
  <si>
    <t>103.11</t>
  </si>
  <si>
    <t>103.12</t>
  </si>
  <si>
    <t>104年</t>
  </si>
  <si>
    <t>104.1</t>
  </si>
  <si>
    <t>104.2</t>
  </si>
  <si>
    <t>104.3</t>
  </si>
  <si>
    <t>104.4</t>
  </si>
  <si>
    <t>104.5</t>
  </si>
  <si>
    <t>104.6</t>
  </si>
  <si>
    <t>104.7</t>
  </si>
  <si>
    <t>104.8</t>
  </si>
  <si>
    <t>104.9</t>
  </si>
  <si>
    <t>104.10</t>
  </si>
  <si>
    <t>104.11</t>
  </si>
  <si>
    <t>104.12</t>
  </si>
  <si>
    <t>105年</t>
  </si>
  <si>
    <t>105.1</t>
  </si>
  <si>
    <t>105.2</t>
  </si>
  <si>
    <t>105.3</t>
  </si>
  <si>
    <t>105.4</t>
  </si>
  <si>
    <t>105.5</t>
  </si>
  <si>
    <t>105.6</t>
  </si>
  <si>
    <t>105.7</t>
  </si>
  <si>
    <t>105.8</t>
  </si>
  <si>
    <t>105.9</t>
  </si>
  <si>
    <t>105.10</t>
  </si>
  <si>
    <t>105.11</t>
  </si>
  <si>
    <t>105.12</t>
  </si>
  <si>
    <t>單位：出境人次</t>
  </si>
  <si>
    <t>資料來源：內政部移民署</t>
  </si>
  <si>
    <t>單位：人次</t>
  </si>
  <si>
    <t xml:space="preserve"> </t>
  </si>
  <si>
    <t>事由區分</t>
  </si>
  <si>
    <t>申請</t>
  </si>
  <si>
    <t>許可</t>
  </si>
  <si>
    <t>出境</t>
  </si>
  <si>
    <t>入境</t>
  </si>
  <si>
    <t xml:space="preserve"> 健檢醫美</t>
  </si>
  <si>
    <t xml:space="preserve">  宗教教義研修</t>
  </si>
  <si>
    <t xml:space="preserve">  教育講學</t>
  </si>
  <si>
    <t xml:space="preserve">  投資經營管理</t>
  </si>
  <si>
    <t xml:space="preserve">  學術科技研究</t>
  </si>
  <si>
    <t xml:space="preserve">  產業科技研究</t>
  </si>
  <si>
    <t xml:space="preserve">  藝文傳習</t>
  </si>
  <si>
    <t xml:space="preserve">  協助體育國家代表隊培訓</t>
  </si>
  <si>
    <t xml:space="preserve">  駐臺機構人員</t>
  </si>
  <si>
    <t xml:space="preserve">  航空駐點人員</t>
  </si>
  <si>
    <t xml:space="preserve">  航運駐點人員</t>
  </si>
  <si>
    <t xml:space="preserve">  駐點採訪</t>
  </si>
  <si>
    <t xml:space="preserve">  研修生</t>
  </si>
  <si>
    <t xml:space="preserve">  短期專業交流</t>
  </si>
  <si>
    <t xml:space="preserve">  陪同來臺（一）</t>
  </si>
  <si>
    <t xml:space="preserve">  陪同來臺（二）</t>
  </si>
  <si>
    <t xml:space="preserve">  專業交流合計</t>
  </si>
  <si>
    <t>演講</t>
  </si>
  <si>
    <t>商務研習、受訓</t>
  </si>
  <si>
    <t>履約活動</t>
  </si>
  <si>
    <t>跨國企業內部調動服務</t>
  </si>
  <si>
    <t>短期商務活動交流</t>
  </si>
  <si>
    <t>陪同來臺(一)跨國</t>
  </si>
  <si>
    <t>陪同來臺(三)</t>
  </si>
  <si>
    <t>商務交流合計</t>
  </si>
  <si>
    <t>觀
光</t>
  </si>
  <si>
    <t xml:space="preserve">  個人旅遊</t>
  </si>
  <si>
    <t xml:space="preserve">  一類觀光</t>
  </si>
  <si>
    <t xml:space="preserve">  二類觀光</t>
  </si>
  <si>
    <t xml:space="preserve">  三類觀光</t>
  </si>
  <si>
    <t xml:space="preserve">  觀光合計</t>
  </si>
  <si>
    <t xml:space="preserve">  小三通(往來金、馬、澎)</t>
  </si>
  <si>
    <t xml:space="preserve">  其他</t>
  </si>
  <si>
    <t xml:space="preserve">  總計</t>
  </si>
  <si>
    <t>統計區間：103年1月1日至103年12月31日止</t>
  </si>
  <si>
    <t>大陸地區人民進入臺灣地區（各類交流）人數統計表</t>
    <phoneticPr fontId="7" type="noConversion"/>
  </si>
  <si>
    <t>單位：人次</t>
    <phoneticPr fontId="7" type="noConversion"/>
  </si>
  <si>
    <t xml:space="preserve"> </t>
    <phoneticPr fontId="7" type="noConversion"/>
  </si>
  <si>
    <t>統計區間：104年1月1日~12月31日</t>
    <phoneticPr fontId="2" type="noConversion"/>
  </si>
  <si>
    <t>專業交流</t>
    <phoneticPr fontId="7" type="noConversion"/>
  </si>
  <si>
    <t xml:space="preserve">  專業交流合計</t>
    <phoneticPr fontId="7" type="noConversion"/>
  </si>
  <si>
    <t>商務交流</t>
    <phoneticPr fontId="7" type="noConversion"/>
  </si>
  <si>
    <t>演講</t>
    <phoneticPr fontId="7" type="noConversion"/>
  </si>
  <si>
    <t>商務研習、受訓</t>
    <phoneticPr fontId="7" type="noConversion"/>
  </si>
  <si>
    <t>履約活動</t>
    <phoneticPr fontId="7" type="noConversion"/>
  </si>
  <si>
    <t>跨國企業內部調動服務</t>
    <phoneticPr fontId="7" type="noConversion"/>
  </si>
  <si>
    <t>短期商務活動交流</t>
    <phoneticPr fontId="7" type="noConversion"/>
  </si>
  <si>
    <t>陪同來臺(一)跨國</t>
    <phoneticPr fontId="7" type="noConversion"/>
  </si>
  <si>
    <t>陪同來臺(三)</t>
    <phoneticPr fontId="7" type="noConversion"/>
  </si>
  <si>
    <t>商務交流合計</t>
    <phoneticPr fontId="7" type="noConversion"/>
  </si>
  <si>
    <t xml:space="preserve">  觀光合計</t>
    <phoneticPr fontId="7" type="noConversion"/>
  </si>
  <si>
    <t>資料來源：內政部移民署</t>
    <phoneticPr fontId="7" type="noConversion"/>
  </si>
  <si>
    <t>統計區間：105年1月1日~12月31日</t>
    <phoneticPr fontId="2" type="noConversion"/>
  </si>
  <si>
    <t>106年</t>
    <phoneticPr fontId="2" type="noConversion"/>
  </si>
  <si>
    <t>106.10</t>
    <phoneticPr fontId="2" type="noConversion"/>
  </si>
  <si>
    <t>統計區間：106年1月1日~8月31日</t>
    <phoneticPr fontId="2" type="noConversion"/>
  </si>
  <si>
    <t>製表日期：106年8月31日</t>
    <phoneticPr fontId="2" type="noConversion"/>
  </si>
</sst>
</file>

<file path=xl/styles.xml><?xml version="1.0" encoding="utf-8"?>
<styleSheet xmlns="http://purl.oclc.org/ooxml/spreadsheetml/main" xmlns:mc="http://schemas.openxmlformats.org/markup-compatibility/2006" xmlns:x14ac="http://schemas.microsoft.com/office/spreadsheetml/2009/9/ac" mc:Ignorable="x14ac">
  <numFmts count="2">
    <numFmt numFmtId="176" formatCode="#,##0&quot; &quot;;[Red]&quot;(&quot;#,##0&quot;)&quot;"/>
    <numFmt numFmtId="177" formatCode="#,##0_);[Red]\(#,##0\)"/>
  </numFmts>
  <fonts count="29">
    <font>
      <sz val="12"/>
      <color rgb="FF000000"/>
      <name val="新細明體"/>
      <family val="1"/>
      <charset val="136"/>
    </font>
    <font>
      <sz val="12"/>
      <color indexed="8"/>
      <name val="新細明體"/>
      <family val="1"/>
      <charset val="136"/>
    </font>
    <font>
      <sz val="9"/>
      <name val="新細明體"/>
      <family val="1"/>
      <charset val="136"/>
    </font>
    <font>
      <b/>
      <sz val="12"/>
      <color indexed="8"/>
      <name val="新細明體"/>
      <family val="1"/>
      <charset val="136"/>
    </font>
    <font>
      <sz val="12"/>
      <color indexed="8"/>
      <name val="細明體"/>
      <family val="3"/>
      <charset val="136"/>
    </font>
    <font>
      <b/>
      <sz val="18"/>
      <color indexed="8"/>
      <name val="細明體"/>
      <family val="3"/>
      <charset val="136"/>
    </font>
    <font>
      <sz val="12"/>
      <name val="新細明體"/>
      <family val="1"/>
      <charset val="136"/>
    </font>
    <font>
      <sz val="9"/>
      <name val="細明體"/>
      <family val="3"/>
      <charset val="136"/>
    </font>
    <font>
      <sz val="12"/>
      <name val="細明體"/>
      <family val="3"/>
      <charset val="136"/>
    </font>
    <font>
      <b/>
      <sz val="12"/>
      <name val="細明體"/>
      <family val="3"/>
      <charset val="136"/>
    </font>
    <font>
      <sz val="10"/>
      <name val="新細明體"/>
      <family val="1"/>
      <charset val="136"/>
    </font>
    <font>
      <b/>
      <sz val="10"/>
      <name val="新細明體"/>
      <family val="1"/>
      <charset val="136"/>
    </font>
    <font>
      <b/>
      <sz val="11"/>
      <name val="新細明體"/>
      <family val="1"/>
      <charset val="136"/>
    </font>
    <font>
      <b/>
      <sz val="12"/>
      <name val="新細明體"/>
      <family val="1"/>
      <charset val="136"/>
    </font>
    <font>
      <sz val="13"/>
      <name val="新細明體"/>
      <family val="1"/>
      <charset val="136"/>
    </font>
    <font>
      <b/>
      <sz val="14"/>
      <color rgb="FFFF0000"/>
      <name val="新細明體"/>
      <family val="1"/>
      <charset val="136"/>
    </font>
    <font>
      <b/>
      <sz val="14"/>
      <color rgb="FF000000"/>
      <name val="新細明體"/>
      <family val="1"/>
      <charset val="136"/>
    </font>
    <font>
      <b/>
      <sz val="12"/>
      <color rgb="FF000000"/>
      <name val="新細明體"/>
      <family val="1"/>
      <charset val="136"/>
    </font>
    <font>
      <sz val="13"/>
      <color rgb="FF000000"/>
      <name val="新細明體"/>
      <family val="1"/>
      <charset val="136"/>
    </font>
    <font>
      <sz val="11"/>
      <color rgb="FF3366FF"/>
      <name val="新細明體"/>
      <family val="1"/>
      <charset val="136"/>
    </font>
    <font>
      <sz val="11"/>
      <color rgb="FF0000FF"/>
      <name val="新細明體"/>
      <family val="1"/>
      <charset val="136"/>
    </font>
    <font>
      <sz val="12"/>
      <color rgb="FF000000"/>
      <name val="細明體"/>
      <family val="3"/>
      <charset val="136"/>
    </font>
    <font>
      <sz val="10"/>
      <color rgb="FF000000"/>
      <name val="新細明體"/>
      <family val="1"/>
      <charset val="136"/>
    </font>
    <font>
      <b/>
      <sz val="10"/>
      <color rgb="FF000000"/>
      <name val="新細明體"/>
      <family val="1"/>
      <charset val="136"/>
    </font>
    <font>
      <b/>
      <sz val="12"/>
      <color rgb="FF000000"/>
      <name val="細明體"/>
      <family val="3"/>
      <charset val="136"/>
    </font>
    <font>
      <sz val="12"/>
      <color rgb="FF3366FF"/>
      <name val="新細明體"/>
      <family val="1"/>
      <charset val="136"/>
    </font>
    <font>
      <sz val="12"/>
      <color rgb="FF0000FF"/>
      <name val="新細明體"/>
      <family val="1"/>
      <charset val="136"/>
    </font>
    <font>
      <b/>
      <sz val="18"/>
      <color rgb="FF000000"/>
      <name val="新細明體"/>
      <family val="1"/>
      <charset val="136"/>
    </font>
    <font>
      <b/>
      <sz val="18"/>
      <color rgb="FF000000"/>
      <name val="細明體"/>
      <family val="3"/>
      <charset val="136"/>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FF"/>
        <bgColor rgb="FFFFFFFF"/>
      </patternFill>
    </fill>
    <fill>
      <patternFill patternType="solid">
        <fgColor rgb="FFC0C0C0"/>
        <bgColor rgb="FFC0C0C0"/>
      </patternFill>
    </fill>
    <fill>
      <patternFill patternType="solid">
        <fgColor theme="0"/>
        <bgColor indexed="64"/>
      </patternFill>
    </fill>
  </fills>
  <borders count="49">
    <border>
      <start/>
      <end/>
      <top/>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style="double">
        <color indexed="64"/>
      </top>
      <bottom style="thin">
        <color indexed="64"/>
      </bottom>
      <diagonal/>
    </border>
    <border>
      <start style="thin">
        <color indexed="64"/>
      </start>
      <end style="thin">
        <color indexed="64"/>
      </end>
      <top style="thin">
        <color indexed="64"/>
      </top>
      <bottom style="double">
        <color indexed="64"/>
      </bottom>
      <diagonal/>
    </border>
    <border>
      <start style="thin">
        <color indexed="64"/>
      </start>
      <end style="thin">
        <color indexed="64"/>
      </end>
      <top/>
      <bottom style="thin">
        <color indexed="64"/>
      </bottom>
      <diagonal/>
    </border>
    <border>
      <start/>
      <end/>
      <top style="thin">
        <color indexed="64"/>
      </top>
      <bottom/>
      <diagonal/>
    </border>
    <border>
      <start/>
      <end style="thin">
        <color indexed="64"/>
      </end>
      <top style="thin">
        <color indexed="64"/>
      </top>
      <bottom style="thin">
        <color indexed="64"/>
      </bottom>
      <diagonal/>
    </border>
    <border>
      <start style="thin">
        <color indexed="64"/>
      </start>
      <end style="double">
        <color indexed="64"/>
      </end>
      <top style="thin">
        <color indexed="64"/>
      </top>
      <bottom style="thin">
        <color indexed="64"/>
      </bottom>
      <diagonal/>
    </border>
    <border>
      <start style="thin">
        <color indexed="64"/>
      </start>
      <end/>
      <top style="thin">
        <color indexed="64"/>
      </top>
      <bottom style="thin">
        <color indexed="64"/>
      </bottom>
      <diagonal/>
    </border>
    <border>
      <start style="double">
        <color indexed="64"/>
      </start>
      <end style="thin">
        <color indexed="64"/>
      </end>
      <top style="thin">
        <color indexed="64"/>
      </top>
      <bottom style="thin">
        <color indexed="64"/>
      </bottom>
      <diagonal/>
    </border>
    <border>
      <start/>
      <end/>
      <top style="thin">
        <color indexed="64"/>
      </top>
      <bottom style="thin">
        <color indexed="64"/>
      </bottom>
      <diagonal/>
    </border>
    <border>
      <start/>
      <end style="thin">
        <color indexed="64"/>
      </end>
      <top/>
      <bottom style="thin">
        <color indexed="64"/>
      </bottom>
      <diagonal/>
    </border>
    <border>
      <start style="double">
        <color indexed="64"/>
      </start>
      <end/>
      <top style="thin">
        <color indexed="64"/>
      </top>
      <bottom style="thin">
        <color indexed="64"/>
      </bottom>
      <diagonal/>
    </border>
    <border>
      <start style="thin">
        <color indexed="64"/>
      </start>
      <end/>
      <top style="thin">
        <color indexed="64"/>
      </top>
      <bottom/>
      <diagonal/>
    </border>
    <border>
      <start/>
      <end style="thin">
        <color indexed="64"/>
      </end>
      <top style="thin">
        <color indexed="64"/>
      </top>
      <bottom/>
      <diagonal/>
    </border>
    <border>
      <start style="thin">
        <color indexed="64"/>
      </start>
      <end/>
      <top/>
      <bottom style="thin">
        <color indexed="64"/>
      </bottom>
      <diagonal/>
    </border>
    <border>
      <start/>
      <end/>
      <top/>
      <bottom style="thin">
        <color indexed="64"/>
      </bottom>
      <diagonal/>
    </border>
    <border>
      <start style="thin">
        <color indexed="64"/>
      </start>
      <end/>
      <top style="thin">
        <color indexed="64"/>
      </top>
      <bottom style="double">
        <color indexed="64"/>
      </bottom>
      <diagonal/>
    </border>
    <border>
      <start/>
      <end/>
      <top style="thin">
        <color indexed="64"/>
      </top>
      <bottom style="double">
        <color indexed="64"/>
      </bottom>
      <diagonal/>
    </border>
    <border>
      <start/>
      <end style="thin">
        <color indexed="64"/>
      </end>
      <top style="thin">
        <color indexed="64"/>
      </top>
      <bottom style="double">
        <color indexed="64"/>
      </bottom>
      <diagonal/>
    </border>
    <border>
      <start style="thin">
        <color indexed="64"/>
      </start>
      <end style="thin">
        <color indexed="64"/>
      </end>
      <top style="double">
        <color indexed="64"/>
      </top>
      <bottom/>
      <diagonal/>
    </border>
    <border>
      <start style="thin">
        <color indexed="64"/>
      </start>
      <end style="thin">
        <color indexed="64"/>
      </end>
      <top/>
      <bottom/>
      <diagonal/>
    </border>
    <border>
      <start style="thin">
        <color indexed="64"/>
      </start>
      <end/>
      <top style="double">
        <color indexed="64"/>
      </top>
      <bottom style="thin">
        <color indexed="64"/>
      </bottom>
      <diagonal/>
    </border>
    <border>
      <start/>
      <end style="thin">
        <color indexed="64"/>
      </end>
      <top style="double">
        <color indexed="64"/>
      </top>
      <bottom style="thin">
        <color indexed="64"/>
      </bottom>
      <diagonal/>
    </border>
    <border>
      <start style="thin">
        <color indexed="64"/>
      </start>
      <end style="thin">
        <color indexed="64"/>
      </end>
      <top/>
      <bottom style="double">
        <color indexed="64"/>
      </bottom>
      <diagonal/>
    </border>
    <border>
      <start/>
      <end/>
      <top style="double">
        <color indexed="64"/>
      </top>
      <bottom style="thin">
        <color indexed="64"/>
      </bottom>
      <diagonal/>
    </border>
    <border>
      <start style="thin">
        <color rgb="FF000000"/>
      </start>
      <end style="thin">
        <color rgb="FF000000"/>
      </end>
      <top style="thin">
        <color rgb="FF000000"/>
      </top>
      <bottom style="thin">
        <color rgb="FF000000"/>
      </bottom>
      <diagonal/>
    </border>
    <border>
      <start style="thin">
        <color rgb="FF000000"/>
      </start>
      <end/>
      <top style="thin">
        <color rgb="FF000000"/>
      </top>
      <bottom style="thin">
        <color rgb="FF000000"/>
      </bottom>
      <diagonal/>
    </border>
    <border>
      <start style="double">
        <color rgb="FF000000"/>
      </start>
      <end style="thin">
        <color rgb="FF000000"/>
      </end>
      <top style="thin">
        <color rgb="FF000000"/>
      </top>
      <bottom style="thin">
        <color rgb="FF000000"/>
      </bottom>
      <diagonal/>
    </border>
    <border>
      <start/>
      <end style="double">
        <color rgb="FF000000"/>
      </end>
      <top style="thin">
        <color rgb="FF000000"/>
      </top>
      <bottom style="thin">
        <color rgb="FF000000"/>
      </bottom>
      <diagonal/>
    </border>
    <border>
      <start/>
      <end style="thin">
        <color rgb="FF000000"/>
      </end>
      <top style="thin">
        <color rgb="FF000000"/>
      </top>
      <bottom style="thin">
        <color rgb="FF000000"/>
      </bottom>
      <diagonal/>
    </border>
    <border>
      <start style="double">
        <color rgb="FF000000"/>
      </start>
      <end/>
      <top style="thin">
        <color rgb="FF000000"/>
      </top>
      <bottom style="thin">
        <color rgb="FF000000"/>
      </bottom>
      <diagonal/>
    </border>
    <border>
      <start style="thin">
        <color rgb="FF000000"/>
      </start>
      <end style="double">
        <color rgb="FF000000"/>
      </end>
      <top style="thin">
        <color rgb="FF000000"/>
      </top>
      <bottom style="thin">
        <color rgb="FF000000"/>
      </bottom>
      <diagonal/>
    </border>
    <border>
      <start style="thin">
        <color rgb="FF000000"/>
      </start>
      <end style="thin">
        <color rgb="FF000000"/>
      </end>
      <top style="thin">
        <color rgb="FF000000"/>
      </top>
      <bottom/>
      <diagonal/>
    </border>
    <border>
      <start style="thin">
        <color rgb="FF000000"/>
      </start>
      <end/>
      <top style="double">
        <color rgb="FF000000"/>
      </top>
      <bottom style="thin">
        <color rgb="FF000000"/>
      </bottom>
      <diagonal/>
    </border>
    <border>
      <start style="thin">
        <color rgb="FF000000"/>
      </start>
      <end style="thin">
        <color rgb="FF000000"/>
      </end>
      <top style="double">
        <color rgb="FF000000"/>
      </top>
      <bottom style="thin">
        <color rgb="FF000000"/>
      </bottom>
      <diagonal/>
    </border>
    <border>
      <start style="thin">
        <color rgb="FF000000"/>
      </start>
      <end/>
      <top style="thin">
        <color rgb="FF000000"/>
      </top>
      <bottom style="double">
        <color rgb="FF000000"/>
      </bottom>
      <diagonal/>
    </border>
    <border>
      <start style="thin">
        <color rgb="FF000000"/>
      </start>
      <end style="thin">
        <color rgb="FF000000"/>
      </end>
      <top style="thin">
        <color rgb="FF000000"/>
      </top>
      <bottom style="double">
        <color rgb="FF000000"/>
      </bottom>
      <diagonal/>
    </border>
    <border>
      <start style="thin">
        <color rgb="FF000000"/>
      </start>
      <end style="thin">
        <color rgb="FF000000"/>
      </end>
      <top/>
      <bottom style="thin">
        <color rgb="FF000000"/>
      </bottom>
      <diagonal/>
    </border>
    <border>
      <start/>
      <end/>
      <top style="thin">
        <color rgb="FF000000"/>
      </top>
      <bottom/>
      <diagonal/>
    </border>
    <border>
      <start style="thin">
        <color rgb="FF000000"/>
      </start>
      <end/>
      <top style="thin">
        <color rgb="FF000000"/>
      </top>
      <bottom/>
      <diagonal/>
    </border>
    <border>
      <start style="double">
        <color rgb="FF000000"/>
      </start>
      <end/>
      <top style="thin">
        <color rgb="FF000000"/>
      </top>
      <bottom/>
      <diagonal/>
    </border>
    <border>
      <start/>
      <end style="double">
        <color rgb="FF000000"/>
      </end>
      <top style="thin">
        <color rgb="FF000000"/>
      </top>
      <bottom/>
      <diagonal/>
    </border>
    <border>
      <start/>
      <end style="thin">
        <color rgb="FF000000"/>
      </end>
      <top style="thin">
        <color rgb="FF000000"/>
      </top>
      <bottom/>
      <diagonal/>
    </border>
    <border>
      <start style="double">
        <color indexed="64"/>
      </start>
      <end style="thin">
        <color indexed="64"/>
      </end>
      <top style="thin">
        <color rgb="FF000000"/>
      </top>
      <bottom style="thin">
        <color indexed="64"/>
      </bottom>
      <diagonal/>
    </border>
    <border diagonalDown="1">
      <start style="thin">
        <color rgb="FF000000"/>
      </start>
      <end style="thin">
        <color rgb="FF000000"/>
      </end>
      <top style="thin">
        <color rgb="FF000000"/>
      </top>
      <bottom style="thin">
        <color rgb="FF000000"/>
      </bottom>
      <diagonal style="thin">
        <color rgb="FF000000"/>
      </diagonal>
    </border>
    <border>
      <start style="double">
        <color rgb="FF000000"/>
      </start>
      <end style="double">
        <color rgb="FF000000"/>
      </end>
      <top style="thin">
        <color rgb="FF000000"/>
      </top>
      <bottom style="thin">
        <color rgb="FF000000"/>
      </bottom>
      <diagonal/>
    </border>
    <border>
      <start style="thin">
        <color rgb="FF000000"/>
      </start>
      <end style="thin">
        <color rgb="FF000000"/>
      </end>
      <top style="double">
        <color rgb="FF000000"/>
      </top>
      <bottom style="double">
        <color rgb="FF000000"/>
      </bottom>
      <diagonal/>
    </border>
  </borders>
  <cellStyleXfs count="2">
    <xf numFmtId="0" fontId="0" fillId="0" borderId="0"/>
    <xf numFmtId="0" fontId="6" fillId="0" borderId="0"/>
  </cellStyleXfs>
  <cellXfs count="184">
    <xf numFmtId="0" fontId="0" fillId="0" borderId="0" xfId="0"/>
    <xf numFmtId="0" fontId="0" fillId="0" borderId="0" xfId="0" applyAlignment="1">
      <alignment vertical="center"/>
    </xf>
    <xf numFmtId="0" fontId="15" fillId="0" borderId="0" xfId="0" applyFont="1"/>
    <xf numFmtId="0" fontId="16" fillId="0" borderId="0" xfId="0" applyFont="1" applyAlignment="1">
      <alignment horizontal="center" vertical="center" wrapText="1"/>
    </xf>
    <xf numFmtId="0" fontId="17" fillId="0" borderId="27" xfId="0" applyFont="1" applyBorder="1" applyAlignment="1">
      <alignment horizontal="center"/>
    </xf>
    <xf numFmtId="0" fontId="17" fillId="0" borderId="28" xfId="0" applyFont="1" applyBorder="1" applyAlignment="1">
      <alignment horizontal="center"/>
    </xf>
    <xf numFmtId="0" fontId="17" fillId="0" borderId="29" xfId="0" applyFont="1" applyBorder="1" applyAlignment="1">
      <alignment horizontal="center"/>
    </xf>
    <xf numFmtId="0" fontId="17" fillId="0" borderId="30" xfId="0" applyFont="1" applyBorder="1" applyAlignment="1">
      <alignment horizontal="center"/>
    </xf>
    <xf numFmtId="0" fontId="17" fillId="0" borderId="31" xfId="0" applyFont="1" applyBorder="1" applyAlignment="1">
      <alignment horizontal="center"/>
    </xf>
    <xf numFmtId="0" fontId="18" fillId="0" borderId="27" xfId="0" applyFont="1" applyBorder="1" applyAlignment="1">
      <alignment horizontal="center" vertical="center"/>
    </xf>
    <xf numFmtId="176" fontId="18" fillId="0" borderId="27" xfId="0" applyNumberFormat="1" applyFont="1" applyBorder="1" applyAlignment="1">
      <alignment vertical="center"/>
    </xf>
    <xf numFmtId="176" fontId="18" fillId="0" borderId="28" xfId="0" applyNumberFormat="1" applyFont="1" applyBorder="1" applyAlignment="1">
      <alignment vertical="center"/>
    </xf>
    <xf numFmtId="176" fontId="18" fillId="0" borderId="29" xfId="0" applyNumberFormat="1" applyFont="1" applyBorder="1" applyAlignment="1">
      <alignment vertical="center"/>
    </xf>
    <xf numFmtId="176" fontId="18" fillId="0" borderId="30" xfId="0" applyNumberFormat="1" applyFont="1" applyBorder="1" applyAlignment="1">
      <alignment vertical="center"/>
    </xf>
    <xf numFmtId="176" fontId="18" fillId="0" borderId="31" xfId="0" applyNumberFormat="1" applyFont="1" applyBorder="1" applyAlignment="1">
      <alignment vertical="center"/>
    </xf>
    <xf numFmtId="0" fontId="18" fillId="0" borderId="0" xfId="0" applyFont="1" applyAlignment="1">
      <alignment vertical="center"/>
    </xf>
    <xf numFmtId="0" fontId="19" fillId="0" borderId="27" xfId="0" applyFont="1" applyBorder="1" applyAlignment="1">
      <alignment horizontal="center" vertical="center"/>
    </xf>
    <xf numFmtId="176" fontId="20" fillId="0" borderId="27" xfId="0" applyNumberFormat="1" applyFont="1" applyBorder="1" applyAlignment="1">
      <alignment vertical="center"/>
    </xf>
    <xf numFmtId="176" fontId="20" fillId="0" borderId="28" xfId="0" applyNumberFormat="1" applyFont="1" applyBorder="1" applyAlignment="1">
      <alignment vertical="center"/>
    </xf>
    <xf numFmtId="176" fontId="19" fillId="0" borderId="27" xfId="0" applyNumberFormat="1" applyFont="1" applyBorder="1" applyAlignment="1">
      <alignment vertical="center"/>
    </xf>
    <xf numFmtId="176" fontId="19" fillId="0" borderId="29" xfId="0" applyNumberFormat="1" applyFont="1" applyBorder="1" applyAlignment="1">
      <alignment vertical="center"/>
    </xf>
    <xf numFmtId="176" fontId="19" fillId="0" borderId="28" xfId="0" applyNumberFormat="1" applyFont="1" applyBorder="1" applyAlignment="1">
      <alignment vertical="center"/>
    </xf>
    <xf numFmtId="176" fontId="19" fillId="0" borderId="30" xfId="0" applyNumberFormat="1" applyFont="1" applyBorder="1" applyAlignment="1">
      <alignment vertical="center"/>
    </xf>
    <xf numFmtId="176" fontId="19" fillId="0" borderId="31" xfId="0" applyNumberFormat="1" applyFont="1" applyBorder="1" applyAlignment="1">
      <alignment vertical="center"/>
    </xf>
    <xf numFmtId="0" fontId="19" fillId="0" borderId="0" xfId="0" applyFont="1" applyAlignment="1">
      <alignment vertical="center"/>
    </xf>
    <xf numFmtId="176" fontId="19" fillId="0" borderId="32" xfId="0" applyNumberFormat="1" applyFont="1" applyBorder="1" applyAlignment="1">
      <alignment vertical="center"/>
    </xf>
    <xf numFmtId="0" fontId="17" fillId="0" borderId="33" xfId="0" applyFont="1" applyBorder="1" applyAlignment="1">
      <alignment horizontal="center"/>
    </xf>
    <xf numFmtId="176" fontId="18" fillId="0" borderId="33" xfId="0" applyNumberFormat="1" applyFont="1" applyBorder="1" applyAlignment="1">
      <alignment vertical="center"/>
    </xf>
    <xf numFmtId="176" fontId="19" fillId="0" borderId="33" xfId="0" applyNumberFormat="1" applyFont="1" applyBorder="1" applyAlignment="1">
      <alignment vertical="center"/>
    </xf>
    <xf numFmtId="176" fontId="0" fillId="0" borderId="0" xfId="0" applyNumberFormat="1"/>
    <xf numFmtId="0" fontId="21" fillId="0" borderId="0" xfId="0" applyFont="1"/>
    <xf numFmtId="0" fontId="21" fillId="4" borderId="0" xfId="0" applyFont="1" applyFill="1" applyAlignment="1" applyProtection="1">
      <alignment horizontal="left" vertical="top"/>
    </xf>
    <xf numFmtId="0" fontId="21" fillId="4" borderId="0" xfId="0" applyFont="1" applyFill="1" applyAlignment="1" applyProtection="1">
      <alignment horizontal="left" vertical="center"/>
    </xf>
    <xf numFmtId="0" fontId="21" fillId="4" borderId="0" xfId="0" applyFont="1" applyFill="1" applyAlignment="1" applyProtection="1">
      <alignment horizontal="right" vertical="center"/>
    </xf>
    <xf numFmtId="0" fontId="21" fillId="4" borderId="0" xfId="0" applyFont="1" applyFill="1" applyAlignment="1" applyProtection="1">
      <alignment horizontal="left" vertical="top" wrapText="1"/>
    </xf>
    <xf numFmtId="0" fontId="0" fillId="4" borderId="27" xfId="0" applyFont="1" applyFill="1" applyBorder="1" applyAlignment="1" applyProtection="1">
      <alignment horizontal="center" vertical="center" wrapText="1"/>
    </xf>
    <xf numFmtId="176" fontId="17" fillId="4" borderId="34" xfId="0" applyNumberFormat="1" applyFont="1" applyFill="1" applyBorder="1" applyAlignment="1" applyProtection="1">
      <alignment horizontal="right" vertical="center" wrapText="1"/>
    </xf>
    <xf numFmtId="0" fontId="0" fillId="4" borderId="35" xfId="0" applyFont="1" applyFill="1" applyBorder="1" applyAlignment="1" applyProtection="1">
      <alignment horizontal="left" vertical="center" wrapText="1"/>
    </xf>
    <xf numFmtId="176" fontId="22" fillId="0" borderId="36" xfId="0" applyNumberFormat="1" applyFont="1" applyBorder="1"/>
    <xf numFmtId="0" fontId="0" fillId="4" borderId="28" xfId="0" applyFont="1" applyFill="1" applyBorder="1" applyAlignment="1" applyProtection="1">
      <alignment horizontal="left" vertical="center" wrapText="1"/>
    </xf>
    <xf numFmtId="176" fontId="22" fillId="0" borderId="27" xfId="0" applyNumberFormat="1" applyFont="1" applyBorder="1"/>
    <xf numFmtId="0" fontId="17" fillId="4" borderId="37" xfId="0" applyFont="1" applyFill="1" applyBorder="1" applyAlignment="1" applyProtection="1">
      <alignment horizontal="center" vertical="center" wrapText="1"/>
    </xf>
    <xf numFmtId="176" fontId="23" fillId="0" borderId="38" xfId="0" applyNumberFormat="1" applyFont="1" applyBorder="1"/>
    <xf numFmtId="176" fontId="22" fillId="0" borderId="39" xfId="0" applyNumberFormat="1" applyFont="1" applyBorder="1"/>
    <xf numFmtId="176" fontId="23" fillId="0" borderId="34" xfId="0" applyNumberFormat="1" applyFont="1" applyBorder="1"/>
    <xf numFmtId="0" fontId="0" fillId="4" borderId="36" xfId="0" applyFont="1" applyFill="1" applyBorder="1" applyAlignment="1" applyProtection="1">
      <alignment horizontal="left" vertical="center" wrapText="1"/>
    </xf>
    <xf numFmtId="0" fontId="24" fillId="0" borderId="0" xfId="0" applyFont="1"/>
    <xf numFmtId="0" fontId="0" fillId="4" borderId="27" xfId="0" applyFont="1" applyFill="1" applyBorder="1" applyAlignment="1" applyProtection="1">
      <alignment horizontal="left" vertical="center" wrapText="1"/>
    </xf>
    <xf numFmtId="176" fontId="23" fillId="5" borderId="27" xfId="0" applyNumberFormat="1" applyFont="1" applyFill="1" applyBorder="1"/>
    <xf numFmtId="0" fontId="21" fillId="4" borderId="40" xfId="0" applyFont="1" applyFill="1" applyBorder="1" applyAlignment="1" applyProtection="1">
      <alignment horizontal="center" vertical="center" wrapText="1"/>
    </xf>
    <xf numFmtId="3" fontId="21" fillId="4" borderId="40" xfId="0" applyNumberFormat="1" applyFont="1" applyFill="1" applyBorder="1" applyAlignment="1" applyProtection="1">
      <alignment horizontal="right" vertical="center" wrapText="1"/>
    </xf>
    <xf numFmtId="3" fontId="21" fillId="4" borderId="0" xfId="0" applyNumberFormat="1" applyFont="1" applyFill="1" applyAlignment="1" applyProtection="1">
      <alignment horizontal="right" vertical="center" wrapText="1"/>
    </xf>
    <xf numFmtId="0" fontId="21" fillId="4" borderId="0" xfId="0" applyFont="1" applyFill="1" applyAlignment="1" applyProtection="1">
      <alignment horizontal="left" vertical="center" wrapText="1"/>
    </xf>
    <xf numFmtId="176" fontId="21" fillId="4" borderId="0" xfId="0" applyNumberFormat="1" applyFont="1" applyFill="1" applyAlignment="1" applyProtection="1">
      <alignment horizontal="left" vertical="top" wrapText="1"/>
    </xf>
    <xf numFmtId="0" fontId="21" fillId="0" borderId="0" xfId="0" applyFont="1" applyAlignment="1">
      <alignment horizontal="left" wrapText="1"/>
    </xf>
    <xf numFmtId="176" fontId="0" fillId="0" borderId="36" xfId="0" applyNumberFormat="1" applyBorder="1"/>
    <xf numFmtId="176" fontId="0" fillId="0" borderId="27" xfId="0" applyNumberFormat="1" applyBorder="1"/>
    <xf numFmtId="176" fontId="17" fillId="0" borderId="38" xfId="0" applyNumberFormat="1" applyFont="1" applyBorder="1"/>
    <xf numFmtId="0" fontId="0" fillId="4" borderId="39" xfId="0" applyFont="1" applyFill="1" applyBorder="1" applyAlignment="1" applyProtection="1">
      <alignment horizontal="left" vertical="center" wrapText="1"/>
    </xf>
    <xf numFmtId="176" fontId="0" fillId="0" borderId="39" xfId="0" applyNumberFormat="1" applyBorder="1"/>
    <xf numFmtId="0" fontId="17" fillId="4" borderId="41" xfId="0" applyFont="1" applyFill="1" applyBorder="1" applyAlignment="1" applyProtection="1">
      <alignment horizontal="center" vertical="center" wrapText="1"/>
    </xf>
    <xf numFmtId="176" fontId="17" fillId="0" borderId="34" xfId="0" applyNumberFormat="1" applyFont="1" applyBorder="1"/>
    <xf numFmtId="176" fontId="17" fillId="0" borderId="39" xfId="0" applyNumberFormat="1" applyFont="1" applyBorder="1"/>
    <xf numFmtId="176" fontId="17" fillId="0" borderId="27" xfId="0" applyNumberFormat="1" applyFont="1" applyBorder="1"/>
    <xf numFmtId="176" fontId="17" fillId="5" borderId="27" xfId="0" applyNumberFormat="1" applyFont="1" applyFill="1" applyBorder="1"/>
    <xf numFmtId="3" fontId="21" fillId="0" borderId="0" xfId="0" applyNumberFormat="1" applyFont="1"/>
    <xf numFmtId="0" fontId="8" fillId="0" borderId="0" xfId="1" applyFont="1"/>
    <xf numFmtId="0" fontId="4" fillId="2" borderId="0" xfId="1" applyFont="1" applyFill="1" applyBorder="1" applyAlignment="1" applyProtection="1">
      <alignment horizontal="left" vertical="top"/>
    </xf>
    <xf numFmtId="0" fontId="4" fillId="2" borderId="0" xfId="1" applyFont="1" applyFill="1" applyBorder="1" applyAlignment="1" applyProtection="1">
      <alignment horizontal="left" vertical="center"/>
    </xf>
    <xf numFmtId="0" fontId="4" fillId="2" borderId="0" xfId="1" applyFont="1" applyFill="1" applyBorder="1" applyAlignment="1" applyProtection="1">
      <alignment horizontal="right" vertical="center"/>
    </xf>
    <xf numFmtId="0" fontId="4" fillId="2" borderId="0" xfId="1" applyFont="1" applyFill="1" applyBorder="1" applyAlignment="1" applyProtection="1">
      <alignment horizontal="left" vertical="top" wrapText="1"/>
    </xf>
    <xf numFmtId="0" fontId="1" fillId="2" borderId="1" xfId="1" applyFont="1" applyFill="1" applyBorder="1" applyAlignment="1" applyProtection="1">
      <alignment horizontal="center" vertical="center" wrapText="1"/>
    </xf>
    <xf numFmtId="177" fontId="3" fillId="2" borderId="2" xfId="1" applyNumberFormat="1" applyFont="1" applyFill="1" applyBorder="1" applyAlignment="1" applyProtection="1">
      <alignment horizontal="right" vertical="center" wrapText="1"/>
    </xf>
    <xf numFmtId="177" fontId="10" fillId="0" borderId="3" xfId="1" applyNumberFormat="1" applyFont="1" applyBorder="1"/>
    <xf numFmtId="177" fontId="10" fillId="0" borderId="1" xfId="1" applyNumberFormat="1" applyFont="1" applyBorder="1"/>
    <xf numFmtId="177" fontId="11" fillId="0" borderId="4" xfId="1" applyNumberFormat="1" applyFont="1" applyBorder="1"/>
    <xf numFmtId="177" fontId="10" fillId="0" borderId="5" xfId="1" applyNumberFormat="1" applyFont="1" applyBorder="1"/>
    <xf numFmtId="177" fontId="11" fillId="0" borderId="2" xfId="1" applyNumberFormat="1" applyFont="1" applyBorder="1"/>
    <xf numFmtId="0" fontId="9" fillId="0" borderId="0" xfId="1" applyFont="1"/>
    <xf numFmtId="177" fontId="11" fillId="3" borderId="1" xfId="1" applyNumberFormat="1" applyFont="1" applyFill="1" applyBorder="1"/>
    <xf numFmtId="0" fontId="4" fillId="2" borderId="6" xfId="1" applyFont="1" applyFill="1" applyBorder="1" applyAlignment="1" applyProtection="1">
      <alignment horizontal="center" vertical="center" wrapText="1"/>
    </xf>
    <xf numFmtId="3" fontId="4" fillId="2" borderId="6" xfId="1" applyNumberFormat="1" applyFont="1" applyFill="1" applyBorder="1" applyAlignment="1" applyProtection="1">
      <alignment horizontal="right" vertical="center" wrapText="1"/>
    </xf>
    <xf numFmtId="3" fontId="4" fillId="2" borderId="0" xfId="1" applyNumberFormat="1" applyFont="1" applyFill="1" applyBorder="1" applyAlignment="1" applyProtection="1">
      <alignment horizontal="right" vertical="center" wrapText="1"/>
    </xf>
    <xf numFmtId="0" fontId="8" fillId="2" borderId="0" xfId="1" applyFont="1" applyFill="1" applyBorder="1" applyAlignment="1" applyProtection="1">
      <alignment horizontal="left" vertical="center" wrapText="1"/>
    </xf>
    <xf numFmtId="0" fontId="8" fillId="2" borderId="0" xfId="1" applyFont="1" applyFill="1" applyBorder="1" applyAlignment="1" applyProtection="1">
      <alignment horizontal="left" vertical="top" wrapText="1"/>
    </xf>
    <xf numFmtId="0" fontId="8" fillId="0" borderId="0" xfId="1" applyFont="1" applyBorder="1" applyAlignment="1">
      <alignment horizontal="left" wrapText="1"/>
    </xf>
    <xf numFmtId="0" fontId="4" fillId="2" borderId="0" xfId="1" applyFont="1" applyFill="1" applyBorder="1" applyAlignment="1" applyProtection="1">
      <alignment horizontal="left" vertical="center" wrapText="1"/>
    </xf>
    <xf numFmtId="3" fontId="8" fillId="0" borderId="0" xfId="1" applyNumberFormat="1" applyFont="1"/>
    <xf numFmtId="0" fontId="0" fillId="0" borderId="27" xfId="0" applyFont="1" applyBorder="1" applyAlignment="1">
      <alignment horizontal="center" vertical="center"/>
    </xf>
    <xf numFmtId="176" fontId="0" fillId="0" borderId="27" xfId="0" applyNumberFormat="1" applyFont="1" applyBorder="1" applyAlignment="1">
      <alignment vertical="center"/>
    </xf>
    <xf numFmtId="176" fontId="0" fillId="0" borderId="28" xfId="0" applyNumberFormat="1" applyFont="1" applyBorder="1" applyAlignment="1">
      <alignment vertical="center"/>
    </xf>
    <xf numFmtId="176" fontId="0" fillId="0" borderId="32" xfId="0" applyNumberFormat="1" applyFont="1" applyBorder="1" applyAlignment="1">
      <alignment vertical="center"/>
    </xf>
    <xf numFmtId="176" fontId="0" fillId="0" borderId="30" xfId="0" applyNumberFormat="1" applyFont="1" applyBorder="1" applyAlignment="1">
      <alignment vertical="center"/>
    </xf>
    <xf numFmtId="176" fontId="0" fillId="0" borderId="31" xfId="0" applyNumberFormat="1" applyFont="1" applyBorder="1" applyAlignment="1">
      <alignment vertical="center"/>
    </xf>
    <xf numFmtId="0" fontId="0" fillId="0" borderId="0" xfId="0" applyFont="1" applyAlignment="1">
      <alignment vertical="center"/>
    </xf>
    <xf numFmtId="0" fontId="25" fillId="0" borderId="27" xfId="0" applyFont="1" applyBorder="1" applyAlignment="1">
      <alignment horizontal="center" vertical="center"/>
    </xf>
    <xf numFmtId="176" fontId="26" fillId="0" borderId="27" xfId="0" applyNumberFormat="1" applyFont="1" applyBorder="1" applyAlignment="1">
      <alignment vertical="center"/>
    </xf>
    <xf numFmtId="176" fontId="26" fillId="0" borderId="28" xfId="0" applyNumberFormat="1" applyFont="1" applyBorder="1" applyAlignment="1">
      <alignment vertical="center"/>
    </xf>
    <xf numFmtId="176" fontId="25" fillId="0" borderId="27" xfId="0" applyNumberFormat="1" applyFont="1" applyBorder="1" applyAlignment="1">
      <alignment vertical="center"/>
    </xf>
    <xf numFmtId="176" fontId="25" fillId="0" borderId="32" xfId="0" applyNumberFormat="1" applyFont="1" applyBorder="1" applyAlignment="1">
      <alignment vertical="center"/>
    </xf>
    <xf numFmtId="176" fontId="25" fillId="0" borderId="30" xfId="0" applyNumberFormat="1" applyFont="1" applyBorder="1" applyAlignment="1">
      <alignment vertical="center"/>
    </xf>
    <xf numFmtId="176" fontId="25" fillId="0" borderId="31" xfId="0" applyNumberFormat="1" applyFont="1" applyBorder="1" applyAlignment="1">
      <alignment vertical="center"/>
    </xf>
    <xf numFmtId="0" fontId="25" fillId="0" borderId="0" xfId="0" applyFont="1" applyAlignment="1">
      <alignment vertical="center"/>
    </xf>
    <xf numFmtId="0" fontId="0" fillId="4" borderId="27" xfId="0" applyFont="1" applyFill="1" applyBorder="1" applyAlignment="1" applyProtection="1">
      <alignment horizontal="center" vertical="center" wrapText="1"/>
    </xf>
    <xf numFmtId="0" fontId="0" fillId="0" borderId="34" xfId="0" applyFont="1" applyBorder="1" applyAlignment="1">
      <alignment horizontal="center" vertical="center"/>
    </xf>
    <xf numFmtId="176" fontId="0" fillId="0" borderId="34" xfId="0" applyNumberFormat="1" applyFont="1" applyBorder="1" applyAlignment="1">
      <alignment vertical="center"/>
    </xf>
    <xf numFmtId="176" fontId="0" fillId="0" borderId="41" xfId="0" applyNumberFormat="1" applyFont="1" applyBorder="1" applyAlignment="1">
      <alignment vertical="center"/>
    </xf>
    <xf numFmtId="176" fontId="0" fillId="0" borderId="42" xfId="0" applyNumberFormat="1" applyFont="1" applyBorder="1" applyAlignment="1">
      <alignment vertical="center"/>
    </xf>
    <xf numFmtId="176" fontId="0" fillId="0" borderId="43" xfId="0" applyNumberFormat="1" applyFont="1" applyBorder="1" applyAlignment="1">
      <alignment vertical="center"/>
    </xf>
    <xf numFmtId="176" fontId="0" fillId="0" borderId="44" xfId="0" applyNumberFormat="1" applyFont="1" applyBorder="1" applyAlignment="1">
      <alignment vertical="center"/>
    </xf>
    <xf numFmtId="176" fontId="0" fillId="0" borderId="1" xfId="0" applyNumberFormat="1" applyFont="1" applyBorder="1" applyAlignment="1">
      <alignment vertical="center"/>
    </xf>
    <xf numFmtId="176" fontId="0" fillId="0" borderId="7" xfId="0" applyNumberFormat="1" applyFont="1" applyBorder="1" applyAlignment="1">
      <alignment vertical="center"/>
    </xf>
    <xf numFmtId="176" fontId="0" fillId="0" borderId="8" xfId="0" applyNumberFormat="1" applyFont="1" applyBorder="1" applyAlignment="1">
      <alignmen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176" fontId="17" fillId="0" borderId="1" xfId="0" applyNumberFormat="1" applyFont="1" applyBorder="1" applyAlignment="1">
      <alignment vertical="center"/>
    </xf>
    <xf numFmtId="176" fontId="17" fillId="0" borderId="7" xfId="0" applyNumberFormat="1" applyFont="1" applyBorder="1" applyAlignment="1">
      <alignment vertical="center"/>
    </xf>
    <xf numFmtId="0" fontId="17" fillId="0" borderId="0" xfId="0" applyFont="1"/>
    <xf numFmtId="0" fontId="20" fillId="0" borderId="1" xfId="0" applyFont="1" applyBorder="1" applyAlignment="1">
      <alignment horizontal="center" vertical="center"/>
    </xf>
    <xf numFmtId="49" fontId="20" fillId="0" borderId="1" xfId="0" applyNumberFormat="1" applyFont="1" applyBorder="1" applyAlignment="1">
      <alignment horizontal="center" vertical="center"/>
    </xf>
    <xf numFmtId="176" fontId="17" fillId="0" borderId="9" xfId="0" applyNumberFormat="1" applyFont="1" applyBorder="1" applyAlignment="1">
      <alignment vertical="center"/>
    </xf>
    <xf numFmtId="176" fontId="17" fillId="0" borderId="10" xfId="0" applyNumberFormat="1" applyFont="1" applyBorder="1" applyAlignment="1">
      <alignment vertical="center"/>
    </xf>
    <xf numFmtId="176" fontId="17" fillId="0" borderId="11" xfId="0" applyNumberFormat="1" applyFont="1" applyBorder="1" applyAlignment="1">
      <alignment vertical="center"/>
    </xf>
    <xf numFmtId="176" fontId="0" fillId="0" borderId="12" xfId="0" applyNumberFormat="1" applyFont="1" applyBorder="1" applyAlignment="1">
      <alignment vertical="center"/>
    </xf>
    <xf numFmtId="176" fontId="18" fillId="0" borderId="44" xfId="0" applyNumberFormat="1" applyFont="1" applyBorder="1" applyAlignment="1">
      <alignment vertical="center"/>
    </xf>
    <xf numFmtId="176" fontId="18" fillId="0" borderId="34" xfId="0" applyNumberFormat="1" applyFont="1" applyBorder="1" applyAlignment="1">
      <alignment vertical="center"/>
    </xf>
    <xf numFmtId="176" fontId="0" fillId="0" borderId="5" xfId="0" applyNumberFormat="1" applyFont="1" applyBorder="1" applyAlignment="1">
      <alignment vertical="center"/>
    </xf>
    <xf numFmtId="176" fontId="17" fillId="0" borderId="45" xfId="0" applyNumberFormat="1" applyFont="1" applyBorder="1" applyAlignment="1">
      <alignment vertical="center"/>
    </xf>
    <xf numFmtId="176" fontId="17" fillId="0" borderId="13" xfId="0" applyNumberFormat="1" applyFont="1" applyBorder="1" applyAlignment="1">
      <alignment vertical="center"/>
    </xf>
    <xf numFmtId="176" fontId="13" fillId="0" borderId="7" xfId="0" applyNumberFormat="1" applyFont="1" applyBorder="1" applyAlignment="1">
      <alignment vertical="center"/>
    </xf>
    <xf numFmtId="176" fontId="6" fillId="0" borderId="1" xfId="0" applyNumberFormat="1" applyFont="1" applyBorder="1" applyAlignment="1">
      <alignment vertical="center"/>
    </xf>
    <xf numFmtId="176" fontId="14" fillId="0" borderId="27" xfId="0" applyNumberFormat="1" applyFont="1" applyBorder="1" applyAlignment="1">
      <alignment vertical="center"/>
    </xf>
    <xf numFmtId="176" fontId="13" fillId="0" borderId="1" xfId="0" applyNumberFormat="1" applyFont="1" applyBorder="1" applyAlignment="1">
      <alignment vertical="center"/>
    </xf>
    <xf numFmtId="176" fontId="0" fillId="6" borderId="1" xfId="0" applyNumberFormat="1" applyFont="1" applyFill="1" applyBorder="1" applyAlignment="1">
      <alignment vertical="center"/>
    </xf>
    <xf numFmtId="176" fontId="0" fillId="6" borderId="8" xfId="0" applyNumberFormat="1" applyFont="1" applyFill="1" applyBorder="1" applyAlignment="1">
      <alignment vertical="center"/>
    </xf>
    <xf numFmtId="0" fontId="0" fillId="0" borderId="46" xfId="0" applyFill="1" applyBorder="1" applyAlignment="1">
      <alignment vertical="center" wrapText="1"/>
    </xf>
    <xf numFmtId="0" fontId="16" fillId="0" borderId="27"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27" fillId="0" borderId="0" xfId="0" applyFont="1" applyAlignment="1">
      <alignment horizontal="center" vertical="center"/>
    </xf>
    <xf numFmtId="0" fontId="17" fillId="5" borderId="27" xfId="0" applyFont="1" applyFill="1" applyBorder="1" applyAlignment="1" applyProtection="1">
      <alignment horizontal="left" vertical="center" wrapText="1"/>
    </xf>
    <xf numFmtId="0" fontId="0" fillId="4" borderId="0" xfId="0" applyFill="1"/>
    <xf numFmtId="0" fontId="17" fillId="4" borderId="38" xfId="0" applyFont="1" applyFill="1" applyBorder="1" applyAlignment="1" applyProtection="1">
      <alignment horizontal="center" vertical="center" wrapText="1"/>
    </xf>
    <xf numFmtId="0" fontId="24" fillId="0" borderId="36" xfId="0" applyFont="1" applyFill="1" applyBorder="1" applyAlignment="1">
      <alignment vertical="center" textRotation="255"/>
    </xf>
    <xf numFmtId="0" fontId="24" fillId="0" borderId="38" xfId="0" applyFont="1" applyFill="1" applyBorder="1" applyAlignment="1">
      <alignment vertical="center" textRotation="255"/>
    </xf>
    <xf numFmtId="0" fontId="17" fillId="4" borderId="48" xfId="0" applyFont="1" applyFill="1" applyBorder="1" applyAlignment="1" applyProtection="1">
      <alignment horizontal="center" vertical="center" wrapText="1"/>
    </xf>
    <xf numFmtId="0" fontId="0" fillId="4" borderId="36" xfId="0" applyFont="1" applyFill="1" applyBorder="1" applyAlignment="1" applyProtection="1">
      <alignment horizontal="left" vertical="center" wrapText="1"/>
    </xf>
    <xf numFmtId="0" fontId="0" fillId="4" borderId="27" xfId="0" applyFont="1" applyFill="1" applyBorder="1" applyAlignment="1" applyProtection="1">
      <alignment horizontal="left" vertical="center" wrapText="1"/>
    </xf>
    <xf numFmtId="0" fontId="28" fillId="4" borderId="0" xfId="0" applyFont="1" applyFill="1" applyAlignment="1" applyProtection="1">
      <alignment horizontal="center" vertical="center"/>
    </xf>
    <xf numFmtId="0" fontId="0" fillId="4" borderId="27" xfId="0" applyFont="1" applyFill="1" applyBorder="1" applyAlignment="1" applyProtection="1">
      <alignment horizontal="center" vertical="center" wrapText="1"/>
    </xf>
    <xf numFmtId="0" fontId="17" fillId="4" borderId="36" xfId="0" applyFont="1" applyFill="1" applyBorder="1" applyAlignment="1" applyProtection="1">
      <alignment horizontal="left" vertical="center" wrapText="1"/>
    </xf>
    <xf numFmtId="0" fontId="17" fillId="4" borderId="27" xfId="0" applyFont="1" applyFill="1" applyBorder="1" applyAlignment="1" applyProtection="1">
      <alignment horizontal="left" vertical="center" wrapText="1"/>
    </xf>
    <xf numFmtId="0" fontId="1" fillId="2" borderId="23" xfId="1" applyFont="1" applyFill="1" applyBorder="1" applyAlignment="1" applyProtection="1">
      <alignment horizontal="left" vertical="center" wrapText="1"/>
    </xf>
    <xf numFmtId="0" fontId="1" fillId="2" borderId="26" xfId="1" applyFont="1" applyFill="1" applyBorder="1" applyAlignment="1" applyProtection="1">
      <alignment horizontal="left" vertical="center" wrapText="1"/>
    </xf>
    <xf numFmtId="0" fontId="1" fillId="2" borderId="24" xfId="1" applyFont="1" applyFill="1" applyBorder="1" applyAlignment="1" applyProtection="1">
      <alignment horizontal="left" vertical="center" wrapText="1"/>
    </xf>
    <xf numFmtId="0" fontId="1" fillId="2" borderId="9" xfId="1" applyFont="1" applyFill="1" applyBorder="1" applyAlignment="1" applyProtection="1">
      <alignment horizontal="left" vertical="center" wrapText="1"/>
    </xf>
    <xf numFmtId="0" fontId="1" fillId="2" borderId="11" xfId="1" applyFont="1" applyFill="1" applyBorder="1" applyAlignment="1" applyProtection="1">
      <alignment horizontal="left" vertical="center" wrapText="1"/>
    </xf>
    <xf numFmtId="0" fontId="1" fillId="2" borderId="7" xfId="1" applyFont="1" applyFill="1" applyBorder="1" applyAlignment="1" applyProtection="1">
      <alignment horizontal="left" vertical="center" wrapText="1"/>
    </xf>
    <xf numFmtId="0" fontId="3" fillId="3" borderId="9" xfId="1" applyFont="1" applyFill="1" applyBorder="1" applyAlignment="1" applyProtection="1">
      <alignment horizontal="left" vertical="center" wrapText="1"/>
    </xf>
    <xf numFmtId="0" fontId="3" fillId="3" borderId="11" xfId="1" applyFont="1" applyFill="1" applyBorder="1" applyAlignment="1" applyProtection="1">
      <alignment horizontal="left" vertical="center" wrapText="1"/>
    </xf>
    <xf numFmtId="0" fontId="3" fillId="3" borderId="7" xfId="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3" fillId="2" borderId="18" xfId="1" applyFont="1" applyFill="1" applyBorder="1" applyAlignment="1" applyProtection="1">
      <alignment horizontal="center" vertical="center" wrapText="1"/>
    </xf>
    <xf numFmtId="0" fontId="3" fillId="2" borderId="20" xfId="1" applyFont="1" applyFill="1" applyBorder="1" applyAlignment="1" applyProtection="1">
      <alignment horizontal="center" vertical="center" wrapText="1"/>
    </xf>
    <xf numFmtId="0" fontId="3" fillId="2" borderId="21" xfId="1" applyFont="1" applyFill="1" applyBorder="1" applyAlignment="1" applyProtection="1">
      <alignment horizontal="center" vertical="center" wrapText="1"/>
    </xf>
    <xf numFmtId="0" fontId="3" fillId="2" borderId="22" xfId="1" applyFont="1" applyFill="1" applyBorder="1" applyAlignment="1" applyProtection="1">
      <alignment horizontal="center" vertical="center" wrapText="1"/>
    </xf>
    <xf numFmtId="0" fontId="3" fillId="2" borderId="25" xfId="1" applyFont="1" applyFill="1" applyBorder="1" applyAlignment="1" applyProtection="1">
      <alignment horizontal="center" vertical="center" wrapText="1"/>
    </xf>
    <xf numFmtId="0" fontId="9" fillId="0" borderId="2" xfId="1" applyFont="1" applyBorder="1" applyAlignment="1">
      <alignment vertical="center" textRotation="255"/>
    </xf>
    <xf numFmtId="0" fontId="9" fillId="0" borderId="22" xfId="1" applyFont="1" applyBorder="1" applyAlignment="1">
      <alignment vertical="center" textRotation="255"/>
    </xf>
    <xf numFmtId="0" fontId="9" fillId="0" borderId="25" xfId="1" applyFont="1" applyBorder="1" applyAlignment="1">
      <alignment vertical="center" textRotation="255"/>
    </xf>
    <xf numFmtId="0" fontId="3" fillId="2" borderId="19" xfId="1" applyFont="1" applyFill="1" applyBorder="1" applyAlignment="1" applyProtection="1">
      <alignment horizontal="center" vertical="center" wrapText="1"/>
    </xf>
    <xf numFmtId="0" fontId="9" fillId="0" borderId="21" xfId="1" applyFont="1" applyBorder="1" applyAlignment="1">
      <alignment vertical="center" textRotation="255"/>
    </xf>
    <xf numFmtId="0" fontId="9" fillId="0" borderId="5" xfId="1" applyFont="1" applyBorder="1" applyAlignment="1">
      <alignment vertical="center" textRotation="255"/>
    </xf>
    <xf numFmtId="0" fontId="5" fillId="2" borderId="0" xfId="1" applyFont="1" applyFill="1" applyBorder="1" applyAlignment="1" applyProtection="1">
      <alignment horizontal="center" vertical="center"/>
    </xf>
    <xf numFmtId="0" fontId="1" fillId="2" borderId="14" xfId="1" applyFont="1" applyFill="1" applyBorder="1" applyAlignment="1" applyProtection="1">
      <alignment horizontal="center" vertical="center" wrapText="1"/>
    </xf>
    <xf numFmtId="0" fontId="1" fillId="2" borderId="6" xfId="1" applyFont="1" applyFill="1" applyBorder="1" applyAlignment="1" applyProtection="1">
      <alignment horizontal="center" vertical="center" wrapText="1"/>
    </xf>
    <xf numFmtId="0" fontId="1" fillId="2" borderId="15" xfId="1" applyFont="1" applyFill="1" applyBorder="1" applyAlignment="1" applyProtection="1">
      <alignment horizontal="center" vertical="center" wrapText="1"/>
    </xf>
    <xf numFmtId="0" fontId="1" fillId="2" borderId="16" xfId="1" applyFont="1" applyFill="1" applyBorder="1" applyAlignment="1" applyProtection="1">
      <alignment horizontal="center" vertical="center" wrapText="1"/>
    </xf>
    <xf numFmtId="0" fontId="1" fillId="2" borderId="17" xfId="1" applyFont="1" applyFill="1" applyBorder="1" applyAlignment="1" applyProtection="1">
      <alignment horizontal="center" vertical="center" wrapText="1"/>
    </xf>
    <xf numFmtId="0" fontId="1" fillId="2" borderId="12" xfId="1" applyFont="1" applyFill="1" applyBorder="1" applyAlignment="1" applyProtection="1">
      <alignment horizontal="center" vertical="center" wrapText="1"/>
    </xf>
    <xf numFmtId="0" fontId="1" fillId="2" borderId="9" xfId="1" applyFont="1" applyFill="1" applyBorder="1" applyAlignment="1" applyProtection="1">
      <alignment horizontal="center" vertical="center" wrapText="1"/>
    </xf>
    <xf numFmtId="0" fontId="1" fillId="2" borderId="11" xfId="1" applyFont="1" applyFill="1" applyBorder="1" applyAlignment="1" applyProtection="1">
      <alignment horizontal="center" vertical="center" wrapText="1"/>
    </xf>
    <xf numFmtId="0" fontId="1" fillId="2" borderId="7" xfId="1" applyFont="1" applyFill="1" applyBorder="1" applyAlignment="1" applyProtection="1">
      <alignment horizontal="center" vertical="center" wrapText="1"/>
    </xf>
  </cellXfs>
  <cellStyles count="2">
    <cellStyle name="一般" xfId="0" builtinId="0" customBuiltin="1"/>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drawings/drawing1.xml><?xml version="1.0" encoding="utf-8"?>
<xdr:wsDr xmlns:xdr="http://purl.oclc.org/ooxml/drawingml/spreadsheetDrawing" xmlns:a="http://purl.oclc.org/ooxml/drawingml/main">
  <xdr:oneCellAnchor>
    <xdr:from>
      <xdr:col>0</xdr:col>
      <xdr:colOff>161921</xdr:colOff>
      <xdr:row>114</xdr:row>
      <xdr:rowOff>28578</xdr:rowOff>
    </xdr:from>
    <xdr:ext cx="10586081" cy="4276721"/>
    <xdr:sp macro="" textlink="">
      <xdr:nvSpPr>
        <xdr:cNvPr id="2" name="Text Box 8"/>
        <xdr:cNvSpPr txBox="1"/>
      </xdr:nvSpPr>
      <xdr:spPr>
        <a:xfrm>
          <a:off x="161921" y="12734928"/>
          <a:ext cx="10586081" cy="4276721"/>
        </a:xfrm>
        <a:prstGeom prst="rect">
          <a:avLst/>
        </a:prstGeom>
        <a:solidFill>
          <a:srgbClr val="FFFFFF"/>
        </a:solidFill>
        <a:ln>
          <a:noFill/>
        </a:ln>
      </xdr:spPr>
      <xdr:txBody>
        <a:bodyPr vert="horz" wrap="square" lIns="91440" tIns="45720" rIns="91440" bIns="45720" anchor="t" anchorCtr="0" compatLnSpc="0">
          <a:noAutofit/>
        </a:bodyPr>
        <a:lstStyle/>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說明：</a:t>
          </a:r>
          <a:endParaRPr lang="en-US" sz="1200" b="0" i="0" u="none" strike="noStrike" kern="0" cap="none" spc="0" baseline="0%">
            <a:solidFill>
              <a:srgbClr val="000000"/>
            </a:solidFill>
            <a:uFillTx/>
            <a:latin typeface="Times New Roman"/>
            <a:ea typeface="新細明體"/>
            <a:cs typeface="Times New Roman"/>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一、統計範圍及對象：凡大陸地區人民符合「大陸地區人民進入臺灣地區許可辦法」規定入出境臺灣者。</a:t>
          </a:r>
          <a:r>
            <a:rPr lang="en-US" sz="1200" b="0" i="0" u="none" strike="noStrike" kern="0" cap="none" spc="0" baseline="0%">
              <a:solidFill>
                <a:srgbClr val="000000"/>
              </a:solidFill>
              <a:uFillTx/>
              <a:latin typeface="Times New Roman"/>
              <a:ea typeface="新細明體"/>
              <a:cs typeface="Times New Roman"/>
            </a:rPr>
            <a:t> </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二、統計標準時間：以每月</a:t>
          </a:r>
          <a:r>
            <a:rPr lang="en-US" sz="1200" b="0" i="0" u="none" strike="noStrike" kern="0" cap="none" spc="0" baseline="0%">
              <a:solidFill>
                <a:srgbClr val="000000"/>
              </a:solidFill>
              <a:uFillTx/>
              <a:latin typeface="Times New Roman"/>
              <a:ea typeface="新細明體"/>
              <a:cs typeface="Times New Roman"/>
            </a:rPr>
            <a:t>1</a:t>
          </a:r>
          <a:r>
            <a:rPr lang="zh-TW" sz="1200" b="0" i="0" u="none" strike="noStrike" kern="0" cap="none" spc="0" baseline="0%">
              <a:solidFill>
                <a:srgbClr val="000000"/>
              </a:solidFill>
              <a:uFillTx/>
              <a:latin typeface="新細明體"/>
              <a:ea typeface="新細明體"/>
              <a:cs typeface="Times New Roman"/>
            </a:rPr>
            <a:t>日至月底之事實為準。</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Times New Roman"/>
            </a:rPr>
            <a:t>三、觀光類別：</a:t>
          </a:r>
          <a:endParaRPr lang="en-US" sz="1200" b="0" i="0" u="none" strike="noStrike" kern="0" cap="none" spc="0" baseline="0%">
            <a:solidFill>
              <a:srgbClr val="000000"/>
            </a:solidFill>
            <a:uFillTx/>
            <a:latin typeface="Times New Roman"/>
            <a:ea typeface="新細明體"/>
            <a:cs typeface="Times New Roman"/>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Times New Roman"/>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一</a:t>
          </a:r>
          <a:r>
            <a:rPr lang="en-US" sz="1200" b="0" i="0" u="none" strike="noStrike" kern="0" cap="none" spc="0" baseline="0%">
              <a:solidFill>
                <a:srgbClr val="000000"/>
              </a:solidFill>
              <a:uFillTx/>
              <a:latin typeface="Times New Roman"/>
              <a:ea typeface="新細明體"/>
              <a:cs typeface="Times New Roman"/>
            </a:rPr>
            <a:t>)</a:t>
          </a:r>
          <a:r>
            <a:rPr lang="zh-TW" sz="1200" b="0" i="0" u="none" strike="noStrike" kern="0" cap="none" spc="0" baseline="0%">
              <a:solidFill>
                <a:srgbClr val="000000"/>
              </a:solidFill>
              <a:uFillTx/>
              <a:latin typeface="新細明體"/>
              <a:ea typeface="新細明體"/>
              <a:cs typeface="Times New Roman"/>
            </a:rPr>
            <a:t>個人旅遊：大陸地區人民設籍於主管機關公告指定之區域，符合下列情形之一者，得申請許可來臺從事個人旅遊觀光活動：</a:t>
          </a:r>
          <a:r>
            <a:rPr lang="en-US" sz="1200" b="0" i="0" u="none" strike="noStrike" kern="0" cap="none" spc="0" baseline="0%">
              <a:solidFill>
                <a:srgbClr val="000000"/>
              </a:solidFill>
              <a:uFillTx/>
              <a:latin typeface="Times New Roman"/>
              <a:ea typeface="新細明體"/>
              <a:cs typeface="Times New Roman"/>
            </a:rPr>
            <a:t>(1)</a:t>
          </a:r>
          <a:r>
            <a:rPr lang="zh-TW" sz="1200" b="0" i="0" u="none" strike="noStrike" kern="0" cap="none" spc="0" baseline="0%">
              <a:solidFill>
                <a:srgbClr val="000000"/>
              </a:solidFill>
              <a:uFillTx/>
              <a:latin typeface="新細明體"/>
              <a:ea typeface="新細明體"/>
              <a:cs typeface="Times New Roman"/>
            </a:rPr>
            <a:t>年滿</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二十歲，且有相當新臺幣二十萬元以上存款或持有銀行核發金卡或年工資所得相當新臺幣五十萬元以上。其直系血親及配偶得隨</a:t>
          </a:r>
          <a:r>
            <a:rPr lang="en-US" sz="1200" b="0" i="0" u="none" strike="noStrike" kern="0" cap="none" spc="0" baseline="0%">
              <a:solidFill>
                <a:srgbClr val="000000"/>
              </a:solidFill>
              <a:uFillTx/>
              <a:latin typeface="Times New Roman"/>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同</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申 請。</a:t>
          </a:r>
          <a:r>
            <a:rPr lang="en-US" sz="1200" b="0" i="0" u="none" strike="noStrike" kern="0" cap="none" spc="0" baseline="0%">
              <a:solidFill>
                <a:srgbClr val="000000"/>
              </a:solidFill>
              <a:uFillTx/>
              <a:latin typeface="Times New Roman"/>
              <a:ea typeface="新細明體"/>
              <a:cs typeface="Times New Roman"/>
            </a:rPr>
            <a:t> (2)</a:t>
          </a:r>
          <a:r>
            <a:rPr lang="zh-TW" sz="1200" b="0" i="0" u="none" strike="noStrike" kern="0" cap="none" spc="0" baseline="0%">
              <a:solidFill>
                <a:srgbClr val="000000"/>
              </a:solidFill>
              <a:uFillTx/>
              <a:latin typeface="新細明體"/>
              <a:ea typeface="新細明體"/>
              <a:cs typeface="Times New Roman"/>
            </a:rPr>
            <a:t>年滿十八歲以上在學學生。</a:t>
          </a:r>
          <a:endParaRPr lang="en-US" sz="1200" b="0" i="0" u="none" strike="noStrike" kern="0" cap="none" spc="0" baseline="0%">
            <a:solidFill>
              <a:srgbClr val="000000"/>
            </a:solidFill>
            <a:uFillTx/>
            <a:latin typeface="Times New Roman"/>
            <a:ea typeface="新細明體"/>
            <a:cs typeface="Times New Roman"/>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Times New Roman"/>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二</a:t>
          </a:r>
          <a:r>
            <a:rPr lang="en-US" sz="1200" b="0" i="0" u="none" strike="noStrike" kern="0" cap="none" spc="0" baseline="0%">
              <a:solidFill>
                <a:srgbClr val="000000"/>
              </a:solidFill>
              <a:uFillTx/>
              <a:latin typeface="Times New Roman"/>
              <a:ea typeface="新細明體"/>
              <a:cs typeface="Times New Roman"/>
            </a:rPr>
            <a:t>)</a:t>
          </a:r>
          <a:r>
            <a:rPr lang="zh-TW" sz="1200" b="0" i="0" u="none" strike="noStrike" kern="0" cap="none" spc="0" baseline="0%">
              <a:solidFill>
                <a:srgbClr val="000000"/>
              </a:solidFill>
              <a:uFillTx/>
              <a:latin typeface="新細明體"/>
              <a:ea typeface="新細明體"/>
              <a:cs typeface="Times New Roman"/>
            </a:rPr>
            <a:t>第一類：大陸地區人民符合以下其中一項資格者 ( 大陸地區人民來臺從事觀光活動許可辦法第</a:t>
          </a:r>
          <a:r>
            <a:rPr lang="en-US" sz="1200" b="0" i="0" u="none" strike="noStrike" kern="0" cap="none" spc="0" baseline="0%">
              <a:solidFill>
                <a:srgbClr val="000000"/>
              </a:solidFill>
              <a:uFillTx/>
              <a:latin typeface="Times New Roman"/>
              <a:ea typeface="新細明體"/>
              <a:cs typeface="Times New Roman"/>
            </a:rPr>
            <a:t>3</a:t>
          </a:r>
          <a:r>
            <a:rPr lang="zh-TW" sz="1200" b="0" i="0" u="none" strike="noStrike" kern="0" cap="none" spc="0" baseline="0%">
              <a:solidFill>
                <a:srgbClr val="000000"/>
              </a:solidFill>
              <a:uFillTx/>
              <a:latin typeface="新細明體"/>
              <a:ea typeface="新細明體"/>
              <a:cs typeface="Times New Roman"/>
            </a:rPr>
            <a:t>條第</a:t>
          </a:r>
          <a:r>
            <a:rPr lang="en-US" sz="1200" b="0" i="0" u="none" strike="noStrike" kern="0" cap="none" spc="0" baseline="0%">
              <a:solidFill>
                <a:srgbClr val="000000"/>
              </a:solidFill>
              <a:uFillTx/>
              <a:latin typeface="Times New Roman"/>
              <a:ea typeface="新細明體"/>
              <a:cs typeface="Times New Roman"/>
            </a:rPr>
            <a:t>1</a:t>
          </a:r>
          <a:r>
            <a:rPr lang="zh-TW" sz="1200" b="0" i="0" u="none" strike="noStrike" kern="0" cap="none" spc="0" baseline="0%">
              <a:solidFill>
                <a:srgbClr val="000000"/>
              </a:solidFill>
              <a:uFillTx/>
              <a:latin typeface="新細明體"/>
              <a:ea typeface="新細明體"/>
              <a:cs typeface="Times New Roman"/>
            </a:rPr>
            <a:t>、</a:t>
          </a:r>
          <a:r>
            <a:rPr lang="en-US" sz="1200" b="0" i="0" u="none" strike="noStrike" kern="0" cap="none" spc="0" baseline="0%">
              <a:solidFill>
                <a:srgbClr val="000000"/>
              </a:solidFill>
              <a:uFillTx/>
              <a:latin typeface="Times New Roman"/>
              <a:ea typeface="新細明體"/>
              <a:cs typeface="Times New Roman"/>
            </a:rPr>
            <a:t>2</a:t>
          </a:r>
          <a:r>
            <a:rPr lang="zh-TW" sz="1200" b="0" i="0" u="none" strike="noStrike" kern="0" cap="none" spc="0" baseline="0%">
              <a:solidFill>
                <a:srgbClr val="000000"/>
              </a:solidFill>
              <a:uFillTx/>
              <a:latin typeface="新細明體"/>
              <a:ea typeface="新細明體"/>
              <a:cs typeface="Times New Roman"/>
            </a:rPr>
            <a:t>、</a:t>
          </a:r>
          <a:r>
            <a:rPr lang="en-US" sz="1200" b="0" i="0" u="none" strike="noStrike" kern="0" cap="none" spc="0" baseline="0%">
              <a:solidFill>
                <a:srgbClr val="000000"/>
              </a:solidFill>
              <a:uFillTx/>
              <a:latin typeface="Times New Roman"/>
              <a:ea typeface="新細明體"/>
              <a:cs typeface="Times New Roman"/>
            </a:rPr>
            <a:t>5</a:t>
          </a:r>
          <a:r>
            <a:rPr lang="zh-TW" sz="1200" b="0" i="0" u="none" strike="noStrike" kern="0" cap="none" spc="0" baseline="0%">
              <a:solidFill>
                <a:srgbClr val="000000"/>
              </a:solidFill>
              <a:uFillTx/>
              <a:latin typeface="新細明體"/>
              <a:ea typeface="新細明體"/>
              <a:cs typeface="Times New Roman"/>
            </a:rPr>
            <a:t>款 )，得申請來臺觀光：</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Times New Roman"/>
            </a:rPr>
            <a:t>             </a:t>
          </a:r>
          <a:r>
            <a:rPr lang="en-US" sz="1200" b="0" i="0" u="none" strike="noStrike" kern="0" cap="none" spc="0" baseline="0%">
              <a:solidFill>
                <a:srgbClr val="000000"/>
              </a:solidFill>
              <a:uFillTx/>
              <a:latin typeface="Times New Roman"/>
              <a:ea typeface="新細明體"/>
              <a:cs typeface="Times New Roman"/>
            </a:rPr>
            <a:t>(1)</a:t>
          </a:r>
          <a:r>
            <a:rPr lang="zh-TW" sz="1200" b="0" i="0" u="none" strike="noStrike" kern="0" cap="none" spc="0" baseline="0%">
              <a:solidFill>
                <a:srgbClr val="000000"/>
              </a:solidFill>
              <a:uFillTx/>
              <a:latin typeface="新細明體"/>
              <a:ea typeface="新細明體"/>
              <a:cs typeface="Times New Roman"/>
            </a:rPr>
            <a:t>有固定正當職業者或學生。</a:t>
          </a:r>
          <a:r>
            <a:rPr lang="en-US" sz="1200" b="0" i="0" u="none" strike="noStrike" kern="0" cap="none" spc="0" baseline="0%">
              <a:solidFill>
                <a:srgbClr val="000000"/>
              </a:solidFill>
              <a:uFillTx/>
              <a:latin typeface="Times New Roman"/>
              <a:ea typeface="新細明體"/>
              <a:cs typeface="Times New Roman"/>
            </a:rPr>
            <a:t>(2)</a:t>
          </a:r>
          <a:r>
            <a:rPr lang="zh-TW" sz="1200" b="0" i="0" u="none" strike="noStrike" kern="0" cap="none" spc="0" baseline="0%">
              <a:solidFill>
                <a:srgbClr val="000000"/>
              </a:solidFill>
              <a:uFillTx/>
              <a:latin typeface="新細明體"/>
              <a:ea typeface="新細明體"/>
              <a:cs typeface="Times New Roman"/>
            </a:rPr>
            <a:t>有等值新臺幣</a:t>
          </a:r>
          <a:r>
            <a:rPr lang="en-US" sz="1200" b="0" i="0" u="none" strike="noStrike" kern="0" cap="none" spc="0" baseline="0%">
              <a:solidFill>
                <a:srgbClr val="000000"/>
              </a:solidFill>
              <a:uFillTx/>
              <a:latin typeface="Times New Roman"/>
              <a:ea typeface="新細明體"/>
              <a:cs typeface="Times New Roman"/>
            </a:rPr>
            <a:t>20</a:t>
          </a:r>
          <a:r>
            <a:rPr lang="zh-TW" sz="1200" b="0" i="0" u="none" strike="noStrike" kern="0" cap="none" spc="0" baseline="0%">
              <a:solidFill>
                <a:srgbClr val="000000"/>
              </a:solidFill>
              <a:uFillTx/>
              <a:latin typeface="新細明體"/>
              <a:ea typeface="新細明體"/>
              <a:cs typeface="Times New Roman"/>
            </a:rPr>
            <a:t>萬元以上之存款，並備有大陸地區金融機構出具之證明者。</a:t>
          </a:r>
          <a:r>
            <a:rPr lang="en-US" sz="1200" b="0" i="0" u="none" strike="noStrike" kern="0" cap="none" spc="0" baseline="0%">
              <a:solidFill>
                <a:srgbClr val="000000"/>
              </a:solidFill>
              <a:uFillTx/>
              <a:latin typeface="Times New Roman"/>
              <a:ea typeface="新細明體"/>
              <a:cs typeface="Times New Roman"/>
            </a:rPr>
            <a:t>(3)</a:t>
          </a:r>
          <a:r>
            <a:rPr lang="zh-TW" sz="1200" b="0" i="0" u="none" strike="noStrike" kern="0" cap="none" spc="0" baseline="0%">
              <a:solidFill>
                <a:srgbClr val="000000"/>
              </a:solidFill>
              <a:uFillTx/>
              <a:latin typeface="新細明體"/>
              <a:ea typeface="新細明體"/>
              <a:cs typeface="Times New Roman"/>
            </a:rPr>
            <a:t>其他經大陸地區機關</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出具之證明文件（如大陸居民往來臺灣通行證）。</a:t>
          </a:r>
          <a:r>
            <a:rPr lang="en-US" sz="1200" b="0" i="0" u="none" strike="noStrike" kern="0" cap="none" spc="0" baseline="0%">
              <a:solidFill>
                <a:srgbClr val="000000"/>
              </a:solidFill>
              <a:uFillTx/>
              <a:latin typeface="Times New Roman"/>
              <a:ea typeface="新細明體"/>
              <a:cs typeface="Times New Roman"/>
            </a:rPr>
            <a:t>97</a:t>
          </a:r>
          <a:r>
            <a:rPr lang="zh-TW" sz="1200" b="0" i="0" u="none" strike="noStrike" kern="0" cap="none" spc="0" baseline="0%">
              <a:solidFill>
                <a:srgbClr val="000000"/>
              </a:solidFill>
              <a:uFillTx/>
              <a:latin typeface="新細明體"/>
              <a:ea typeface="新細明體"/>
              <a:cs typeface="Times New Roman"/>
            </a:rPr>
            <a:t>年</a:t>
          </a:r>
          <a:r>
            <a:rPr lang="en-US" sz="1200" b="0" i="0" u="none" strike="noStrike" kern="0" cap="none" spc="0" baseline="0%">
              <a:solidFill>
                <a:srgbClr val="000000"/>
              </a:solidFill>
              <a:uFillTx/>
              <a:latin typeface="Times New Roman"/>
              <a:ea typeface="新細明體"/>
              <a:cs typeface="Times New Roman"/>
            </a:rPr>
            <a:t>7</a:t>
          </a:r>
          <a:r>
            <a:rPr lang="zh-TW" sz="1200" b="0" i="0" u="none" strike="noStrike" kern="0" cap="none" spc="0" baseline="0%">
              <a:solidFill>
                <a:srgbClr val="000000"/>
              </a:solidFill>
              <a:uFillTx/>
              <a:latin typeface="新細明體"/>
              <a:ea typeface="新細明體"/>
              <a:cs typeface="Times New Roman"/>
            </a:rPr>
            <a:t>月</a:t>
          </a:r>
          <a:r>
            <a:rPr lang="en-US" sz="1200" b="0" i="0" u="none" strike="noStrike" kern="0" cap="none" spc="0" baseline="0%">
              <a:solidFill>
                <a:srgbClr val="000000"/>
              </a:solidFill>
              <a:uFillTx/>
              <a:latin typeface="Times New Roman"/>
              <a:ea typeface="新細明體"/>
              <a:cs typeface="Times New Roman"/>
            </a:rPr>
            <a:t>4</a:t>
          </a:r>
          <a:r>
            <a:rPr lang="zh-TW" sz="1200" b="0" i="0" u="none" strike="noStrike" kern="0" cap="none" spc="0" baseline="0%">
              <a:solidFill>
                <a:srgbClr val="000000"/>
              </a:solidFill>
              <a:uFillTx/>
              <a:latin typeface="新細明體"/>
              <a:ea typeface="新細明體"/>
              <a:cs typeface="Times New Roman"/>
            </a:rPr>
            <a:t>日直航包機來臺觀光首發團抵臺後正式實施。</a:t>
          </a:r>
          <a:endParaRPr lang="en-US" sz="1200" b="0" i="0" u="none" strike="noStrike" kern="0" cap="none" spc="0" baseline="0%">
            <a:solidFill>
              <a:srgbClr val="000000"/>
            </a:solidFill>
            <a:uFillTx/>
            <a:latin typeface="Times New Roman"/>
            <a:ea typeface="新細明體"/>
            <a:cs typeface="Times New Roman"/>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Times New Roman"/>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三</a:t>
          </a:r>
          <a:r>
            <a:rPr lang="en-US" sz="1200" b="0" i="0" u="none" strike="noStrike" kern="0" cap="none" spc="0" baseline="0%">
              <a:solidFill>
                <a:srgbClr val="000000"/>
              </a:solidFill>
              <a:uFillTx/>
              <a:latin typeface="Times New Roman"/>
              <a:ea typeface="新細明體"/>
              <a:cs typeface="Times New Roman"/>
            </a:rPr>
            <a:t>)</a:t>
          </a:r>
          <a:r>
            <a:rPr lang="zh-TW" sz="1200" b="0" i="0" u="none" strike="noStrike" kern="0" cap="none" spc="0" baseline="0%">
              <a:solidFill>
                <a:srgbClr val="000000"/>
              </a:solidFill>
              <a:uFillTx/>
              <a:latin typeface="新細明體"/>
              <a:ea typeface="新細明體"/>
              <a:cs typeface="Times New Roman"/>
            </a:rPr>
            <a:t>第二類：</a:t>
          </a:r>
          <a:r>
            <a:rPr lang="en-US" sz="1200" b="0" i="0" u="none" strike="noStrike" kern="0" cap="none" spc="0" baseline="0%">
              <a:solidFill>
                <a:srgbClr val="000000"/>
              </a:solidFill>
              <a:uFillTx/>
              <a:latin typeface="Times New Roman"/>
              <a:ea typeface="新細明體"/>
              <a:cs typeface="Times New Roman"/>
            </a:rPr>
            <a:t>91</a:t>
          </a:r>
          <a:r>
            <a:rPr lang="zh-TW" sz="1200" b="0" i="0" u="none" strike="noStrike" kern="0" cap="none" spc="0" baseline="0%">
              <a:solidFill>
                <a:srgbClr val="000000"/>
              </a:solidFill>
              <a:uFillTx/>
              <a:latin typeface="新細明體"/>
              <a:ea typeface="新細明體"/>
              <a:cs typeface="Times New Roman"/>
            </a:rPr>
            <a:t>年起開放大陸地區人民由大陸地區經第三地中轉來臺從事觀光活動，</a:t>
          </a:r>
          <a:r>
            <a:rPr lang="en-US" sz="1200" b="0" i="0" u="none" strike="noStrike" kern="0" cap="none" spc="0" baseline="0%">
              <a:solidFill>
                <a:srgbClr val="000000"/>
              </a:solidFill>
              <a:uFillTx/>
              <a:latin typeface="Times New Roman"/>
              <a:ea typeface="新細明體"/>
              <a:cs typeface="Times New Roman"/>
            </a:rPr>
            <a:t>97</a:t>
          </a:r>
          <a:r>
            <a:rPr lang="zh-TW" sz="1200" b="0" i="0" u="none" strike="noStrike" kern="0" cap="none" spc="0" baseline="0%">
              <a:solidFill>
                <a:srgbClr val="000000"/>
              </a:solidFill>
              <a:uFillTx/>
              <a:latin typeface="新細明體"/>
              <a:ea typeface="新細明體"/>
              <a:cs typeface="Times New Roman"/>
            </a:rPr>
            <a:t>年修正「大陸地區人民來臺從事觀光活動許可辦</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法」，最後一團於</a:t>
          </a:r>
          <a:r>
            <a:rPr lang="en-US" sz="1200" b="0" i="0" u="none" strike="noStrike" kern="0" cap="none" spc="0" baseline="0%">
              <a:solidFill>
                <a:srgbClr val="000000"/>
              </a:solidFill>
              <a:uFillTx/>
              <a:latin typeface="Times New Roman"/>
              <a:ea typeface="新細明體"/>
              <a:cs typeface="Times New Roman"/>
            </a:rPr>
            <a:t>97</a:t>
          </a:r>
          <a:r>
            <a:rPr lang="zh-TW" sz="1200" b="0" i="0" u="none" strike="noStrike" kern="0" cap="none" spc="0" baseline="0%">
              <a:solidFill>
                <a:srgbClr val="000000"/>
              </a:solidFill>
              <a:uFillTx/>
              <a:latin typeface="新細明體"/>
              <a:ea typeface="新細明體"/>
              <a:cs typeface="Times New Roman"/>
            </a:rPr>
            <a:t>年</a:t>
          </a:r>
          <a:r>
            <a:rPr lang="en-US" sz="1200" b="0" i="0" u="none" strike="noStrike" kern="0" cap="none" spc="0" baseline="0%">
              <a:solidFill>
                <a:srgbClr val="000000"/>
              </a:solidFill>
              <a:uFillTx/>
              <a:latin typeface="Times New Roman"/>
              <a:ea typeface="新細明體"/>
              <a:cs typeface="Times New Roman"/>
            </a:rPr>
            <a:t>7</a:t>
          </a:r>
          <a:r>
            <a:rPr lang="zh-TW" sz="1200" b="0" i="0" u="none" strike="noStrike" kern="0" cap="none" spc="0" baseline="0%">
              <a:solidFill>
                <a:srgbClr val="000000"/>
              </a:solidFill>
              <a:uFillTx/>
              <a:latin typeface="新細明體"/>
              <a:ea typeface="新細明體"/>
              <a:cs typeface="Times New Roman"/>
            </a:rPr>
            <a:t>月</a:t>
          </a:r>
          <a:r>
            <a:rPr lang="en-US" sz="1200" b="0" i="0" u="none" strike="noStrike" kern="0" cap="none" spc="0" baseline="0%">
              <a:solidFill>
                <a:srgbClr val="000000"/>
              </a:solidFill>
              <a:uFillTx/>
              <a:latin typeface="Times New Roman"/>
              <a:ea typeface="新細明體"/>
              <a:cs typeface="Times New Roman"/>
            </a:rPr>
            <a:t>17</a:t>
          </a:r>
          <a:r>
            <a:rPr lang="zh-TW" sz="1200" b="0" i="0" u="none" strike="noStrike" kern="0" cap="none" spc="0" baseline="0%">
              <a:solidFill>
                <a:srgbClr val="000000"/>
              </a:solidFill>
              <a:uFillTx/>
              <a:latin typeface="新細明體"/>
              <a:ea typeface="新細明體"/>
              <a:cs typeface="Times New Roman"/>
            </a:rPr>
            <a:t>日入境後正式走入歷史，取消該類來臺觀光政策。</a:t>
          </a:r>
          <a:endParaRPr lang="en-US" sz="1200" b="0" i="0" u="none" strike="noStrike" kern="0" cap="none" spc="0" baseline="0%">
            <a:solidFill>
              <a:srgbClr val="000000"/>
            </a:solidFill>
            <a:uFillTx/>
            <a:latin typeface="Times New Roman"/>
            <a:ea typeface="新細明體"/>
            <a:cs typeface="Times New Roman"/>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Times New Roman"/>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四</a:t>
          </a:r>
          <a:r>
            <a:rPr lang="en-US" sz="1200" b="0" i="0" u="none" strike="noStrike" kern="0" cap="none" spc="0" baseline="0%">
              <a:solidFill>
                <a:srgbClr val="000000"/>
              </a:solidFill>
              <a:uFillTx/>
              <a:latin typeface="Times New Roman"/>
              <a:ea typeface="新細明體"/>
              <a:cs typeface="Times New Roman"/>
            </a:rPr>
            <a:t>)</a:t>
          </a:r>
          <a:r>
            <a:rPr lang="zh-TW" sz="1200" b="0" i="0" u="none" strike="noStrike" kern="0" cap="none" spc="0" baseline="0%">
              <a:solidFill>
                <a:srgbClr val="000000"/>
              </a:solidFill>
              <a:uFillTx/>
              <a:latin typeface="新細明體"/>
              <a:ea typeface="新細明體"/>
              <a:cs typeface="Times New Roman"/>
            </a:rPr>
            <a:t>第三類：</a:t>
          </a:r>
          <a:r>
            <a:rPr lang="en-US" sz="1200" b="0" i="0" u="none" strike="noStrike" kern="0" cap="none" spc="0" baseline="0%">
              <a:solidFill>
                <a:srgbClr val="000000"/>
              </a:solidFill>
              <a:uFillTx/>
              <a:latin typeface="Times New Roman"/>
              <a:ea typeface="新細明體"/>
              <a:cs typeface="Times New Roman"/>
            </a:rPr>
            <a:t>91</a:t>
          </a:r>
          <a:r>
            <a:rPr lang="zh-TW" sz="1200" b="0" i="0" u="none" strike="noStrike" kern="0" cap="none" spc="0" baseline="0%">
              <a:solidFill>
                <a:srgbClr val="000000"/>
              </a:solidFill>
              <a:uFillTx/>
              <a:latin typeface="新細明體"/>
              <a:ea typeface="新細明體"/>
              <a:cs typeface="Times New Roman"/>
            </a:rPr>
            <a:t>年起開放旅居或留學海外，及旅居或留學港澳之大陸人士，亦即符合「大陸地區人民來臺從事觀光活動許可辦法」第</a:t>
          </a:r>
          <a:r>
            <a:rPr lang="en-US" sz="1200" b="0" i="0" u="none" strike="noStrike" kern="0" cap="none" spc="0" baseline="0%">
              <a:solidFill>
                <a:srgbClr val="000000"/>
              </a:solidFill>
              <a:uFillTx/>
              <a:latin typeface="Times New Roman"/>
              <a:ea typeface="新細明體"/>
              <a:cs typeface="Times New Roman"/>
            </a:rPr>
            <a:t>3</a:t>
          </a:r>
          <a:r>
            <a:rPr lang="zh-TW" sz="1200" b="0" i="0" u="none" strike="noStrike" kern="0" cap="none" spc="0" baseline="0%">
              <a:solidFill>
                <a:srgbClr val="000000"/>
              </a:solidFill>
              <a:uFillTx/>
              <a:latin typeface="新細明體"/>
              <a:ea typeface="新細明體"/>
              <a:cs typeface="Times New Roman"/>
            </a:rPr>
            <a:t>條</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第</a:t>
          </a:r>
          <a:r>
            <a:rPr lang="en-US" sz="1200" b="0" i="0" u="none" strike="noStrike" kern="0" cap="none" spc="0" baseline="0%">
              <a:solidFill>
                <a:srgbClr val="000000"/>
              </a:solidFill>
              <a:uFillTx/>
              <a:latin typeface="Times New Roman"/>
              <a:ea typeface="新細明體"/>
              <a:cs typeface="Times New Roman"/>
            </a:rPr>
            <a:t>3</a:t>
          </a:r>
          <a:r>
            <a:rPr lang="zh-TW" sz="1200" b="0" i="0" u="none" strike="noStrike" kern="0" cap="none" spc="0" baseline="0%">
              <a:solidFill>
                <a:srgbClr val="000000"/>
              </a:solidFill>
              <a:uFillTx/>
              <a:latin typeface="新細明體"/>
              <a:ea typeface="新細明體"/>
              <a:cs typeface="Times New Roman"/>
            </a:rPr>
            <a:t>、</a:t>
          </a:r>
          <a:r>
            <a:rPr lang="en-US" sz="1200" b="0" i="0" u="none" strike="noStrike" kern="0" cap="none" spc="0" baseline="0%">
              <a:solidFill>
                <a:srgbClr val="000000"/>
              </a:solidFill>
              <a:uFillTx/>
              <a:latin typeface="Times New Roman"/>
              <a:ea typeface="新細明體"/>
              <a:cs typeface="Times New Roman"/>
            </a:rPr>
            <a:t>4</a:t>
          </a:r>
          <a:r>
            <a:rPr lang="zh-TW" sz="1200" b="0" i="0" u="none" strike="noStrike" kern="0" cap="none" spc="0" baseline="0%">
              <a:solidFill>
                <a:srgbClr val="000000"/>
              </a:solidFill>
              <a:uFillTx/>
              <a:latin typeface="新細明體"/>
              <a:ea typeface="新細明體"/>
              <a:cs typeface="Times New Roman"/>
            </a:rPr>
            <a:t>款資格者，得申請來臺觀光。</a:t>
          </a:r>
          <a:endParaRPr lang="en-US" sz="1200" b="0" i="0" u="none" strike="noStrike" kern="0" cap="none" spc="0" baseline="0%">
            <a:solidFill>
              <a:srgbClr val="000000"/>
            </a:solidFill>
            <a:uFillTx/>
            <a:latin typeface="Times New Roman"/>
            <a:ea typeface="新細明體"/>
            <a:cs typeface="Times New Roman"/>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四、小三通</a:t>
          </a:r>
          <a:r>
            <a:rPr lang="en-US" sz="1200" b="0" i="0" u="none" strike="noStrike" kern="0" cap="none" spc="0" baseline="0%">
              <a:solidFill>
                <a:srgbClr val="000000"/>
              </a:solidFill>
              <a:uFillTx/>
              <a:latin typeface="Times New Roman"/>
              <a:ea typeface="新細明體"/>
              <a:cs typeface="Times New Roman"/>
            </a:rPr>
            <a:t>(</a:t>
          </a:r>
          <a:r>
            <a:rPr lang="zh-TW" sz="1200" b="0" i="0" u="none" strike="noStrike" kern="0" cap="none" spc="0" baseline="0%">
              <a:solidFill>
                <a:srgbClr val="000000"/>
              </a:solidFill>
              <a:uFillTx/>
              <a:latin typeface="新細明體"/>
              <a:ea typeface="新細明體"/>
              <a:cs typeface="Times New Roman"/>
            </a:rPr>
            <a:t>往來金、馬、澎</a:t>
          </a:r>
          <a:r>
            <a:rPr lang="en-US" sz="1200" b="0" i="0" u="none" strike="noStrike" kern="0" cap="none" spc="0" baseline="0%">
              <a:solidFill>
                <a:srgbClr val="000000"/>
              </a:solidFill>
              <a:uFillTx/>
              <a:latin typeface="Times New Roman"/>
              <a:ea typeface="新細明體"/>
              <a:cs typeface="Times New Roman"/>
            </a:rPr>
            <a:t>)</a:t>
          </a:r>
          <a:r>
            <a:rPr lang="zh-TW" sz="1200" b="0" i="0" u="none" strike="noStrike" kern="0" cap="none" spc="0" baseline="0%">
              <a:solidFill>
                <a:srgbClr val="000000"/>
              </a:solidFill>
              <a:uFillTx/>
              <a:latin typeface="新細明體"/>
              <a:ea typeface="新細明體"/>
              <a:cs typeface="Times New Roman"/>
            </a:rPr>
            <a:t>：凡大陸地區人民符合「試辦金門馬祖澎湖與大陸地區通航實施辦法」第</a:t>
          </a:r>
          <a:r>
            <a:rPr lang="en-US" sz="1200" b="0" i="0" u="none" strike="noStrike" kern="0" cap="none" spc="0" baseline="0%">
              <a:solidFill>
                <a:srgbClr val="000000"/>
              </a:solidFill>
              <a:uFillTx/>
              <a:latin typeface="Times New Roman"/>
              <a:ea typeface="新細明體"/>
              <a:cs typeface="Times New Roman"/>
            </a:rPr>
            <a:t>12</a:t>
          </a:r>
          <a:r>
            <a:rPr lang="zh-TW" sz="1200" b="0" i="0" u="none" strike="noStrike" kern="0" cap="none" spc="0" baseline="0%">
              <a:solidFill>
                <a:srgbClr val="000000"/>
              </a:solidFill>
              <a:uFillTx/>
              <a:latin typeface="新細明體"/>
              <a:ea typeface="新細明體"/>
              <a:cs typeface="Times New Roman"/>
            </a:rPr>
            <a:t>條第</a:t>
          </a:r>
          <a:r>
            <a:rPr lang="en-US" sz="1200" b="0" i="0" u="none" strike="noStrike" kern="0" cap="none" spc="0" baseline="0%">
              <a:solidFill>
                <a:srgbClr val="000000"/>
              </a:solidFill>
              <a:uFillTx/>
              <a:latin typeface="Times New Roman"/>
              <a:ea typeface="新細明體"/>
              <a:cs typeface="Times New Roman"/>
            </a:rPr>
            <a:t>1</a:t>
          </a:r>
          <a:r>
            <a:rPr lang="zh-TW" sz="1200" b="0" i="0" u="none" strike="noStrike" kern="0" cap="none" spc="0" baseline="0%">
              <a:solidFill>
                <a:srgbClr val="000000"/>
              </a:solidFill>
              <a:uFillTx/>
              <a:latin typeface="新細明體"/>
              <a:ea typeface="新細明體"/>
              <a:cs typeface="Times New Roman"/>
            </a:rPr>
            <a:t>項</a:t>
          </a:r>
          <a:r>
            <a:rPr lang="zh-TW" altLang="en-US" sz="1200" b="0" i="0" u="none" strike="noStrike" kern="0" cap="none" spc="0" baseline="0%">
              <a:solidFill>
                <a:srgbClr val="000000"/>
              </a:solidFill>
              <a:uFillTx/>
              <a:latin typeface="新細明體"/>
              <a:ea typeface="新細明體"/>
              <a:cs typeface="Times New Roman"/>
            </a:rPr>
            <a:t>各</a:t>
          </a:r>
          <a:r>
            <a:rPr lang="zh-TW" sz="1200" b="0" i="0" u="none" strike="noStrike" kern="0" cap="none" spc="0" baseline="0%">
              <a:solidFill>
                <a:srgbClr val="000000"/>
              </a:solidFill>
              <a:uFillTx/>
              <a:latin typeface="新細明體"/>
              <a:ea typeface="新細明體"/>
              <a:cs typeface="Times New Roman"/>
            </a:rPr>
            <a:t>款之事實，經由「小</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三通」往來兩岸者。</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五、健檢醫美：大陸地區人民符合下列情形之一者，得申請許可來臺接受健康檢查、美容醫學服務：</a:t>
          </a:r>
          <a:r>
            <a:rPr lang="en-US" sz="1200" b="0" i="0" u="none" strike="noStrike" kern="0" cap="none" spc="0" baseline="0%">
              <a:solidFill>
                <a:srgbClr val="000000"/>
              </a:solidFill>
              <a:uFillTx/>
              <a:latin typeface="新細明體"/>
              <a:ea typeface="新細明體"/>
              <a:cs typeface=""/>
            </a:rPr>
            <a:t> </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(一)年滿二十歲，且有相當新臺幣二十萬元以上存款或持有銀行核發金卡或年工資所得相當新臺幣五十萬元以上者。 </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(二)其直系血親及配偶得同時申請。 </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六、本表未含社會交流及其他欄位。</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endParaRPr lang="en-US" sz="1200" b="0" i="0" u="none" strike="noStrike" kern="0" cap="none" spc="0" baseline="0%">
            <a:solidFill>
              <a:srgbClr val="FF0000"/>
            </a:solidFill>
            <a:uFillTx/>
            <a:latin typeface="新細明體"/>
            <a:ea typeface="新細明體"/>
            <a:cs typeface=""/>
          </a:endParaRPr>
        </a:p>
      </xdr:txBody>
    </xdr:sp>
    <xdr:clientData/>
  </xdr:oneCellAnchor>
</xdr:wsDr>
</file>

<file path=xl/drawings/drawing2.xml><?xml version="1.0" encoding="utf-8"?>
<xdr:wsDr xmlns:xdr="http://purl.oclc.org/ooxml/drawingml/spreadsheetDrawing" xmlns:a="http://purl.oclc.org/ooxml/drawingml/main">
  <xdr:oneCellAnchor>
    <xdr:from>
      <xdr:col>0</xdr:col>
      <xdr:colOff>361946</xdr:colOff>
      <xdr:row>38</xdr:row>
      <xdr:rowOff>57153</xdr:rowOff>
    </xdr:from>
    <xdr:ext cx="5905496" cy="2171699"/>
    <xdr:sp macro="" textlink="">
      <xdr:nvSpPr>
        <xdr:cNvPr id="2" name="Text Box 2"/>
        <xdr:cNvSpPr txBox="1"/>
      </xdr:nvSpPr>
      <xdr:spPr>
        <a:xfrm>
          <a:off x="361946" y="9267828"/>
          <a:ext cx="5905496" cy="2171699"/>
        </a:xfrm>
        <a:prstGeom prst="rect">
          <a:avLst/>
        </a:prstGeom>
        <a:solidFill>
          <a:srgbClr val="FFFFFF"/>
        </a:solidFill>
        <a:ln>
          <a:noFill/>
        </a:ln>
      </xdr:spPr>
      <xdr:txBody>
        <a:bodyPr vert="horz" wrap="square" lIns="91440" tIns="45720" rIns="91440" bIns="45720" anchor="t" anchorCtr="0" compatLnSpc="0">
          <a:noAutofit/>
        </a:bodyPr>
        <a:lstStyle/>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說明：</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1.專業交流：</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(1)陪同來臺(一)：含產業科技研究、學術科技研究、投資經營管理之隨行人員。</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(2)陪同來臺(二)：非陪同來臺(一)之其他專業人士之隨行、同行人員。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2.商務活動交流：</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(1)陪同來臺(一)跨國：跨國企業內部調動之隨行人員。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(2)陪同來臺(三)：非陪同來臺(一)跨國之其他商務人士同行人員。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3.</a:t>
          </a:r>
          <a:r>
            <a:rPr lang="zh-TW" sz="1200" b="0" i="0" u="none" strike="noStrike" kern="0" cap="none" spc="0" baseline="0%">
              <a:solidFill>
                <a:sysClr val="windowText" lastClr="000000"/>
              </a:solidFill>
              <a:uFillTx/>
              <a:latin typeface="新細明體"/>
              <a:ea typeface="新細明體"/>
              <a:cs typeface=""/>
            </a:rPr>
            <a:t>觀光：個人旅遊及第一類觀光申請數，係以工作日配賦之案件數為統計基準。</a:t>
          </a:r>
          <a:endParaRPr lang="en-US" sz="1200" b="0" i="0" u="none" strike="noStrike" kern="0" cap="none" spc="0" baseline="0%">
            <a:solidFill>
              <a:sysClr val="windowText" lastClr="000000"/>
            </a:solidFill>
            <a:uFillTx/>
            <a:latin typeface="新細明體"/>
            <a:ea typeface="新細明體"/>
            <a:cs typeface=""/>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4.其他欄包含社會交流、居留定居及其他醫療服務交流。</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endParaRPr lang="en-US" sz="1200" b="0" i="0" u="none" strike="noStrike" kern="0" cap="none" spc="0" baseline="0%">
            <a:solidFill>
              <a:srgbClr val="000000"/>
            </a:solidFill>
            <a:uFillTx/>
            <a:latin typeface="新細明體"/>
            <a:ea typeface="新細明體"/>
            <a:cs typeface=""/>
          </a:endParaRPr>
        </a:p>
      </xdr:txBody>
    </xdr:sp>
    <xdr:clientData/>
  </xdr:oneCellAnchor>
</xdr:wsDr>
</file>

<file path=xl/drawings/drawing3.xml><?xml version="1.0" encoding="utf-8"?>
<xdr:wsDr xmlns:xdr="http://purl.oclc.org/ooxml/drawingml/spreadsheetDrawing" xmlns:a="http://purl.oclc.org/ooxml/drawingml/main">
  <xdr:twoCellAnchor editAs="oneCell">
    <xdr:from>
      <xdr:col>3</xdr:col>
      <xdr:colOff>485775</xdr:colOff>
      <xdr:row>41</xdr:row>
      <xdr:rowOff>104775</xdr:rowOff>
    </xdr:from>
    <xdr:to>
      <xdr:col>9</xdr:col>
      <xdr:colOff>762000</xdr:colOff>
      <xdr:row>43</xdr:row>
      <xdr:rowOff>200025</xdr:rowOff>
    </xdr:to>
    <xdr:sp macro="" textlink="">
      <xdr:nvSpPr>
        <xdr:cNvPr id="3211" name="Text Box 1"/>
        <xdr:cNvSpPr>
          <a:spLocks noChangeArrowheads="1"/>
        </xdr:cNvSpPr>
      </xdr:nvSpPr>
      <xdr:spPr bwMode="auto">
        <a:xfrm>
          <a:off x="3676650" y="12106275"/>
          <a:ext cx="5419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oneCellAnchor>
    <xdr:from>
      <xdr:col>1</xdr:col>
      <xdr:colOff>0</xdr:colOff>
      <xdr:row>38</xdr:row>
      <xdr:rowOff>0</xdr:rowOff>
    </xdr:from>
    <xdr:ext cx="5905496" cy="2209803"/>
    <xdr:sp macro="" textlink="">
      <xdr:nvSpPr>
        <xdr:cNvPr id="2" name="Text Box 2"/>
        <xdr:cNvSpPr txBox="1"/>
      </xdr:nvSpPr>
      <xdr:spPr>
        <a:xfrm>
          <a:off x="400050" y="9915525"/>
          <a:ext cx="5905496" cy="2209803"/>
        </a:xfrm>
        <a:prstGeom prst="rect">
          <a:avLst/>
        </a:prstGeom>
        <a:solidFill>
          <a:srgbClr val="FFFFFF"/>
        </a:solidFill>
        <a:ln>
          <a:noFill/>
        </a:ln>
      </xdr:spPr>
      <xdr:txBody>
        <a:bodyPr vert="horz" wrap="square" lIns="91440" tIns="45720" rIns="91440" bIns="45720" anchor="t" anchorCtr="0" compatLnSpc="0">
          <a:noAutofit/>
        </a:bodyPr>
        <a:lstStyle/>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說明：</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1.專業交流：</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(1)陪同來臺(一)：含產業科技研究、學術科技研究、投資經營管理之隨行人員。</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(2)陪同來臺(二)：非陪同來臺(一)之其他專業人士之隨行、同行人員。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2.商務活動交流：</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(1)陪同來臺(一)跨國：跨國企業內部調動之隨行人員。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(2)陪同來臺(三)：非陪同來臺(一)跨國之其他商務人士同行人員。</a:t>
          </a:r>
        </a:p>
        <a:p>
          <a:pPr rtl="0" fontAlgn="auto" hangingPunct="1"/>
          <a:r>
            <a:rPr lang="en-US" sz="1200" b="0" i="0" u="none" strike="noStrike" kern="0" cap="none" spc="0" baseline="0%">
              <a:solidFill>
                <a:srgbClr val="000000"/>
              </a:solidFill>
              <a:uFillTx/>
              <a:latin typeface="新細明體"/>
              <a:ea typeface="新細明體"/>
              <a:cs typeface=""/>
            </a:rPr>
            <a:t>3.</a:t>
          </a:r>
          <a:r>
            <a:rPr lang="zh-TW" altLang="zh-TW" sz="1100" b="0" i="0" baseline="0%">
              <a:effectLst/>
              <a:latin typeface="+mn-lt"/>
              <a:ea typeface="+mn-ea"/>
              <a:cs typeface="+mn-cs"/>
            </a:rPr>
            <a:t>觀光：個人旅遊及第一類觀光申請數，係以工作日配賦之案件數為統計基準。</a:t>
          </a:r>
          <a:endParaRPr lang="zh-TW" altLang="zh-TW" sz="1200">
            <a:effectLst/>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4.其他欄包含社會交流、居留定居及其他醫療服務交流。</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endParaRPr lang="en-US" sz="1200" b="0" i="0" u="none" strike="noStrike" kern="0" cap="none" spc="0" baseline="0%">
            <a:solidFill>
              <a:srgbClr val="000000"/>
            </a:solidFill>
            <a:uFillTx/>
            <a:latin typeface="新細明體"/>
            <a:ea typeface="新細明體"/>
            <a:cs typeface=""/>
          </a:endParaRPr>
        </a:p>
      </xdr:txBody>
    </xdr:sp>
    <xdr:clientData/>
  </xdr:oneCellAnchor>
</xdr:wsDr>
</file>

<file path=xl/drawings/drawing4.xml><?xml version="1.0" encoding="utf-8"?>
<xdr:wsDr xmlns:xdr="http://purl.oclc.org/ooxml/drawingml/spreadsheetDrawing" xmlns:a="http://purl.oclc.org/ooxml/drawingml/main">
  <xdr:twoCellAnchor>
    <xdr:from>
      <xdr:col>0</xdr:col>
      <xdr:colOff>361950</xdr:colOff>
      <xdr:row>38</xdr:row>
      <xdr:rowOff>9525</xdr:rowOff>
    </xdr:from>
    <xdr:to>
      <xdr:col>13</xdr:col>
      <xdr:colOff>428625</xdr:colOff>
      <xdr:row>48</xdr:row>
      <xdr:rowOff>57150</xdr:rowOff>
    </xdr:to>
    <xdr:sp macro="" textlink="">
      <xdr:nvSpPr>
        <xdr:cNvPr id="2" name="Text Box 2"/>
        <xdr:cNvSpPr txBox="1">
          <a:spLocks noChangeArrowheads="1"/>
        </xdr:cNvSpPr>
      </xdr:nvSpPr>
      <xdr:spPr bwMode="auto">
        <a:xfrm>
          <a:off x="361950" y="8658225"/>
          <a:ext cx="11277600" cy="3990975"/>
        </a:xfrm>
        <a:prstGeom prst="rect">
          <a:avLst/>
        </a:prstGeom>
        <a:solidFill>
          <a:srgbClr val="FFFFFF"/>
        </a:solidFill>
        <a:ln>
          <a:noFill/>
        </a:ln>
        <a:effectLst/>
        <a:extLst>
          <a:ext uri="{91240B29-F687-4F45-9708-019B960494DF}">
            <a14:hiddenLine xmlns:a14="http://schemas.microsoft.com/office/drawing/2010/main" w="9525" algn="ctr">
              <a:solidFill>
                <a:srgbClr val="000000"/>
              </a:solidFill>
              <a:miter lim="8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marL="0" marR="0" lvl="0" indent="0" defTabSz="914400" rtl="0" eaLnBrk="1" fontAlgn="auto" latinLnBrk="0" hangingPunct="1">
            <a:lnSpc>
              <a:spcPct val="100%"/>
            </a:lnSpc>
            <a:spcBef>
              <a:spcPts val="0"/>
            </a:spcBef>
            <a:spcAft>
              <a:spcPts val="0"/>
            </a:spcAft>
            <a:buClrTx/>
            <a:buSzTx/>
            <a:buFontTx/>
            <a:buNone/>
            <a:tabLst/>
            <a:defRPr/>
          </a:pP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說明：</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1.專業交流</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   (1)陪同來臺(一)：含產業科技研究、學術科技研究、投資經營管理之隨行人員。</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   (2)陪同來臺(二)：非陪同來臺(一)之其他專業人士之隨行、同行人員。</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2.商務活動交流</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   (1)陪同來臺(一)跨國：跨國企業內部調動之隨行人員。</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   (2)陪同來臺(三)：非陪同來臺(一)跨國之其他商務人士同行人員。</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en-US" altLang="zh-TW" sz="1100" b="0" i="0" u="none" strike="noStrike" kern="0" cap="none" spc="0" normalizeH="0" baseline="0%" noProof="0">
              <a:ln>
                <a:noFill/>
              </a:ln>
              <a:solidFill>
                <a:sysClr val="windowText" lastClr="000000"/>
              </a:solidFill>
              <a:effectLst/>
              <a:uLnTx/>
              <a:uFillTx/>
              <a:latin typeface="+mn-lt"/>
              <a:ea typeface="+mn-ea"/>
              <a:cs typeface="+mn-cs"/>
            </a:rPr>
            <a:t>3.</a:t>
          </a: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觀光：個人旅遊及第一類觀光申請數，係以工作日配賦之案件數為統計基準。</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en-US" altLang="zh-TW" sz="1100" b="0" i="0" u="none" strike="noStrike" kern="0" cap="none" spc="0" normalizeH="0" baseline="0%" noProof="0">
              <a:ln>
                <a:noFill/>
              </a:ln>
              <a:solidFill>
                <a:sysClr val="windowText" lastClr="000000"/>
              </a:solidFill>
              <a:effectLst/>
              <a:uLnTx/>
              <a:uFillTx/>
              <a:latin typeface="+mn-lt"/>
              <a:ea typeface="+mn-ea"/>
              <a:cs typeface="+mn-cs"/>
            </a:rPr>
            <a:t>4</a:t>
          </a: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.其他欄包含社會交流、居留定居及其他醫療服務交流。</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wsDr>
</file>

<file path=xl/drawings/drawing5.xml><?xml version="1.0" encoding="utf-8"?>
<xdr:wsDr xmlns:xdr="http://purl.oclc.org/ooxml/drawingml/spreadsheetDrawing" xmlns:a="http://purl.oclc.org/ooxml/drawingml/main">
  <xdr:oneCellAnchor>
    <xdr:from>
      <xdr:col>0</xdr:col>
      <xdr:colOff>361946</xdr:colOff>
      <xdr:row>38</xdr:row>
      <xdr:rowOff>57153</xdr:rowOff>
    </xdr:from>
    <xdr:ext cx="5905496" cy="2171699"/>
    <xdr:sp macro="" textlink="">
      <xdr:nvSpPr>
        <xdr:cNvPr id="2" name="Text Box 2"/>
        <xdr:cNvSpPr txBox="1"/>
      </xdr:nvSpPr>
      <xdr:spPr>
        <a:xfrm>
          <a:off x="361946" y="9267828"/>
          <a:ext cx="5905496" cy="2171699"/>
        </a:xfrm>
        <a:prstGeom prst="rect">
          <a:avLst/>
        </a:prstGeom>
        <a:solidFill>
          <a:srgbClr val="FFFFFF"/>
        </a:solidFill>
        <a:ln>
          <a:noFill/>
        </a:ln>
      </xdr:spPr>
      <xdr:txBody>
        <a:bodyPr vert="horz" wrap="square" lIns="91440" tIns="45720" rIns="91440" bIns="45720" anchor="t" anchorCtr="0" compatLnSpc="0">
          <a:noAutofit/>
        </a:bodyPr>
        <a:lstStyle/>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說明：</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1.專業交流：</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(1)陪同來臺(一)：含產業科技研究、學術科技研究、投資經營管理之隨行人員。</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(2)陪同來臺(二)：非陪同來臺(一)之其他專業人士之隨行、同行人員。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2.商務活動交流：</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(1)陪同來臺(一)跨國：跨國企業內部調動之隨行人員。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(2)陪同來臺(三)：非陪同來臺(一)跨國之其他商務人士同行人員。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3.</a:t>
          </a:r>
          <a:r>
            <a:rPr lang="zh-TW" sz="1200" b="0" i="0" u="none" strike="noStrike" kern="0" cap="none" spc="0" baseline="0%">
              <a:solidFill>
                <a:sysClr val="windowText" lastClr="000000"/>
              </a:solidFill>
              <a:uFillTx/>
              <a:latin typeface="新細明體"/>
              <a:ea typeface="新細明體"/>
              <a:cs typeface=""/>
            </a:rPr>
            <a:t>觀光：個人旅遊及第一類觀光申請數，係以工作日配賦之案件數為統計基準。</a:t>
          </a:r>
          <a:endParaRPr lang="en-US" sz="1200" b="0" i="0" u="none" strike="noStrike" kern="0" cap="none" spc="0" baseline="0%">
            <a:solidFill>
              <a:sysClr val="windowText" lastClr="000000"/>
            </a:solidFill>
            <a:uFillTx/>
            <a:latin typeface="新細明體"/>
            <a:ea typeface="新細明體"/>
            <a:cs typeface=""/>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4.其他欄包含社會交流、居留定居及其他醫療服務交流。</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endParaRPr lang="en-US" sz="1200" b="0" i="0" u="none" strike="noStrike" kern="0" cap="none" spc="0" baseline="0%">
            <a:solidFill>
              <a:srgbClr val="000000"/>
            </a:solidFill>
            <a:uFillTx/>
            <a:latin typeface="新細明體"/>
            <a:ea typeface="新細明體"/>
            <a:cs typeface=""/>
          </a:endParaRPr>
        </a:p>
      </xdr:txBody>
    </xdr:sp>
    <xdr:clientData/>
  </xdr:oneCellAnchor>
</xdr:wsDr>
</file>

<file path=xl/theme/theme1.xml><?xml version="1.0" encoding="utf-8"?>
<a:theme xmlns:a="http://purl.oclc.org/ooxml/drawingml/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drawing" Target="../drawings/drawing3.xml"/></Relationships>
</file>

<file path=xl/worksheets/_rels/sheet4.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3.bin"/></Relationships>
</file>

<file path=xl/worksheets/_rels/sheet5.xml.rels><?xml version="1.0" encoding="UTF-8" standalone="yes"?>
<Relationships xmlns="http://schemas.openxmlformats.org/package/2006/relationships"><Relationship Id="rId2" Type="http://purl.oclc.org/ooxml/officeDocument/relationships/drawing" Target="../drawings/drawing5.xml"/><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Y132"/>
  <sheetViews>
    <sheetView tabSelected="1" zoomScaleNormal="100" workbookViewId="0">
      <selection activeCell="B59" sqref="B59:D60"/>
    </sheetView>
  </sheetViews>
  <sheetFormatPr defaultRowHeight="16.5"/>
  <cols>
    <col min="1" max="1" width="9" customWidth="1"/>
    <col min="2" max="6" width="9.125" customWidth="1"/>
    <col min="7" max="7" width="10" customWidth="1"/>
    <col min="8" max="10" width="9.125" customWidth="1"/>
    <col min="11" max="11" width="13.25" customWidth="1"/>
    <col min="12" max="12" width="13" customWidth="1"/>
    <col min="13" max="13" width="12.375" customWidth="1"/>
    <col min="14" max="15" width="11.375" customWidth="1"/>
    <col min="16" max="16" width="12.375" customWidth="1"/>
    <col min="17" max="17" width="9.875" customWidth="1"/>
    <col min="18" max="18" width="9.5" customWidth="1"/>
    <col min="19" max="19" width="9.875" customWidth="1"/>
    <col min="20" max="20" width="10.625" customWidth="1"/>
    <col min="21" max="21" width="10" customWidth="1"/>
    <col min="22" max="22" width="11.875" customWidth="1"/>
    <col min="23" max="23" width="10.625" customWidth="1"/>
    <col min="24" max="24" width="11.25" customWidth="1"/>
    <col min="25" max="25" width="11.625" customWidth="1"/>
    <col min="26" max="26" width="9" customWidth="1"/>
  </cols>
  <sheetData>
    <row r="1" spans="1:25" s="1" customFormat="1" ht="33.75" customHeight="1">
      <c r="A1" s="140" t="s">
        <v>0</v>
      </c>
      <c r="B1" s="140"/>
      <c r="C1" s="140"/>
      <c r="D1" s="140"/>
      <c r="E1" s="140"/>
      <c r="F1" s="140"/>
      <c r="G1" s="140"/>
      <c r="H1" s="140"/>
      <c r="I1" s="140"/>
      <c r="J1" s="140"/>
      <c r="K1" s="140"/>
      <c r="L1" s="140"/>
      <c r="M1" s="140"/>
      <c r="N1" s="140"/>
      <c r="O1" s="140"/>
      <c r="P1" s="140"/>
      <c r="Q1" s="140"/>
      <c r="R1" s="140"/>
      <c r="S1" s="140"/>
      <c r="T1" s="140"/>
      <c r="U1" s="140"/>
      <c r="V1" s="140"/>
      <c r="W1" s="140"/>
      <c r="X1" s="140"/>
      <c r="Y1" s="140"/>
    </row>
    <row r="2" spans="1:25" ht="29.25" customHeight="1">
      <c r="B2" s="2" t="s">
        <v>1</v>
      </c>
      <c r="W2" t="s">
        <v>119</v>
      </c>
    </row>
    <row r="3" spans="1:25" s="3" customFormat="1" ht="25.5" customHeight="1">
      <c r="A3" s="135" t="s">
        <v>2</v>
      </c>
      <c r="B3" s="136" t="s">
        <v>3</v>
      </c>
      <c r="C3" s="136"/>
      <c r="D3" s="136"/>
      <c r="E3" s="136" t="s">
        <v>4</v>
      </c>
      <c r="F3" s="136"/>
      <c r="G3" s="136"/>
      <c r="H3" s="137" t="s">
        <v>5</v>
      </c>
      <c r="I3" s="137"/>
      <c r="J3" s="137"/>
      <c r="K3" s="138" t="s">
        <v>6</v>
      </c>
      <c r="L3" s="138"/>
      <c r="M3" s="138"/>
      <c r="N3" s="138"/>
      <c r="O3" s="138"/>
      <c r="P3" s="138"/>
      <c r="Q3" s="138"/>
      <c r="R3" s="138"/>
      <c r="S3" s="138"/>
      <c r="T3" s="138"/>
      <c r="U3" s="138"/>
      <c r="V3" s="138"/>
      <c r="W3" s="139" t="s">
        <v>7</v>
      </c>
      <c r="X3" s="139"/>
      <c r="Y3" s="139"/>
    </row>
    <row r="4" spans="1:25" s="3" customFormat="1" ht="19.5" customHeight="1">
      <c r="A4" s="135"/>
      <c r="B4" s="136"/>
      <c r="C4" s="136"/>
      <c r="D4" s="136"/>
      <c r="E4" s="136"/>
      <c r="F4" s="136"/>
      <c r="G4" s="136"/>
      <c r="H4" s="137"/>
      <c r="I4" s="137"/>
      <c r="J4" s="137"/>
      <c r="K4" s="139" t="s">
        <v>8</v>
      </c>
      <c r="L4" s="139"/>
      <c r="M4" s="139"/>
      <c r="N4" s="136" t="s">
        <v>9</v>
      </c>
      <c r="O4" s="136"/>
      <c r="P4" s="136"/>
      <c r="Q4" s="136" t="s">
        <v>10</v>
      </c>
      <c r="R4" s="136"/>
      <c r="S4" s="136"/>
      <c r="T4" s="137" t="s">
        <v>11</v>
      </c>
      <c r="U4" s="137"/>
      <c r="V4" s="137"/>
      <c r="W4" s="139"/>
      <c r="X4" s="139"/>
      <c r="Y4" s="139"/>
    </row>
    <row r="5" spans="1:25" ht="17.25" customHeight="1">
      <c r="A5" s="135"/>
      <c r="B5" s="4" t="s">
        <v>12</v>
      </c>
      <c r="C5" s="5" t="s">
        <v>13</v>
      </c>
      <c r="D5" s="5" t="s">
        <v>14</v>
      </c>
      <c r="E5" s="4" t="s">
        <v>12</v>
      </c>
      <c r="F5" s="4" t="s">
        <v>13</v>
      </c>
      <c r="G5" s="4" t="s">
        <v>14</v>
      </c>
      <c r="H5" s="4" t="s">
        <v>12</v>
      </c>
      <c r="I5" s="4" t="s">
        <v>13</v>
      </c>
      <c r="J5" s="4" t="s">
        <v>14</v>
      </c>
      <c r="K5" s="6" t="s">
        <v>12</v>
      </c>
      <c r="L5" s="4" t="s">
        <v>13</v>
      </c>
      <c r="M5" s="4" t="s">
        <v>14</v>
      </c>
      <c r="N5" s="4" t="s">
        <v>12</v>
      </c>
      <c r="O5" s="4" t="s">
        <v>13</v>
      </c>
      <c r="P5" s="4" t="s">
        <v>14</v>
      </c>
      <c r="Q5" s="4" t="s">
        <v>12</v>
      </c>
      <c r="R5" s="4" t="s">
        <v>13</v>
      </c>
      <c r="S5" s="4" t="s">
        <v>14</v>
      </c>
      <c r="T5" s="4" t="s">
        <v>12</v>
      </c>
      <c r="U5" s="4" t="s">
        <v>13</v>
      </c>
      <c r="V5" s="7" t="s">
        <v>14</v>
      </c>
      <c r="W5" s="8" t="s">
        <v>12</v>
      </c>
      <c r="X5" s="4" t="s">
        <v>13</v>
      </c>
      <c r="Y5" s="8" t="s">
        <v>14</v>
      </c>
    </row>
    <row r="6" spans="1:25" s="15" customFormat="1" ht="24" customHeight="1">
      <c r="A6" s="9" t="s">
        <v>15</v>
      </c>
      <c r="B6" s="10">
        <f t="shared" ref="B6:Y6" si="0">SUM(B7:B18)</f>
        <v>19643</v>
      </c>
      <c r="C6" s="11">
        <f t="shared" si="0"/>
        <v>34790</v>
      </c>
      <c r="D6" s="11">
        <f t="shared" si="0"/>
        <v>54433</v>
      </c>
      <c r="E6" s="10">
        <f t="shared" si="0"/>
        <v>89800</v>
      </c>
      <c r="F6" s="10">
        <f t="shared" si="0"/>
        <v>64999</v>
      </c>
      <c r="G6" s="10">
        <f t="shared" si="0"/>
        <v>154799</v>
      </c>
      <c r="H6" s="10">
        <f t="shared" si="0"/>
        <v>73353</v>
      </c>
      <c r="I6" s="10">
        <f t="shared" si="0"/>
        <v>38642</v>
      </c>
      <c r="J6" s="10">
        <f t="shared" si="0"/>
        <v>111995</v>
      </c>
      <c r="K6" s="12">
        <f t="shared" si="0"/>
        <v>1297346</v>
      </c>
      <c r="L6" s="11">
        <f t="shared" si="0"/>
        <v>2030878</v>
      </c>
      <c r="M6" s="10">
        <f t="shared" si="0"/>
        <v>3328224</v>
      </c>
      <c r="N6" s="10">
        <f t="shared" si="0"/>
        <v>812726</v>
      </c>
      <c r="O6" s="10">
        <f t="shared" si="0"/>
        <v>1260294</v>
      </c>
      <c r="P6" s="10">
        <f t="shared" si="0"/>
        <v>2073020</v>
      </c>
      <c r="Q6" s="10">
        <f t="shared" si="0"/>
        <v>24019</v>
      </c>
      <c r="R6" s="10">
        <f t="shared" si="0"/>
        <v>44688</v>
      </c>
      <c r="S6" s="10">
        <f t="shared" si="0"/>
        <v>68707</v>
      </c>
      <c r="T6" s="10">
        <f t="shared" si="0"/>
        <v>460601</v>
      </c>
      <c r="U6" s="10">
        <f t="shared" si="0"/>
        <v>725896</v>
      </c>
      <c r="V6" s="13">
        <f t="shared" si="0"/>
        <v>1186497</v>
      </c>
      <c r="W6" s="14">
        <f t="shared" si="0"/>
        <v>45714</v>
      </c>
      <c r="X6" s="10">
        <f t="shared" si="0"/>
        <v>54692</v>
      </c>
      <c r="Y6" s="14">
        <f t="shared" si="0"/>
        <v>100406</v>
      </c>
    </row>
    <row r="7" spans="1:25" s="24" customFormat="1" ht="19.5" hidden="1" customHeight="1">
      <c r="A7" s="16" t="s">
        <v>16</v>
      </c>
      <c r="B7" s="17">
        <v>1040</v>
      </c>
      <c r="C7" s="18">
        <v>1524</v>
      </c>
      <c r="D7" s="18">
        <f t="shared" ref="D7:D18" si="1">B7+C7</f>
        <v>2564</v>
      </c>
      <c r="E7" s="19">
        <v>3513</v>
      </c>
      <c r="F7" s="19">
        <v>3000</v>
      </c>
      <c r="G7" s="19">
        <f t="shared" ref="G7:G18" si="2">E7+F7</f>
        <v>6513</v>
      </c>
      <c r="H7" s="19">
        <v>4753</v>
      </c>
      <c r="I7" s="19">
        <v>2196</v>
      </c>
      <c r="J7" s="19">
        <f t="shared" ref="J7:J18" si="3">H7+I7</f>
        <v>6949</v>
      </c>
      <c r="K7" s="20">
        <f t="shared" ref="K7:K18" si="4">N7+Q7+T7</f>
        <v>89220</v>
      </c>
      <c r="L7" s="21">
        <f t="shared" ref="L7:L18" si="5">O7+R7+U7</f>
        <v>131860</v>
      </c>
      <c r="M7" s="19">
        <f t="shared" ref="M7:M18" si="6">K7+L7</f>
        <v>221080</v>
      </c>
      <c r="N7" s="19">
        <v>54260</v>
      </c>
      <c r="O7" s="19">
        <v>78297</v>
      </c>
      <c r="P7" s="19">
        <f t="shared" ref="P7:P18" si="7">N7+O7</f>
        <v>132557</v>
      </c>
      <c r="Q7" s="19">
        <v>1382</v>
      </c>
      <c r="R7" s="19">
        <v>2493</v>
      </c>
      <c r="S7" s="19">
        <f t="shared" ref="S7:S18" si="8">Q7+R7</f>
        <v>3875</v>
      </c>
      <c r="T7" s="19">
        <v>33578</v>
      </c>
      <c r="U7" s="19">
        <v>51070</v>
      </c>
      <c r="V7" s="22">
        <f t="shared" ref="V7:V18" si="9">T7+U7</f>
        <v>84648</v>
      </c>
      <c r="W7" s="23">
        <v>2595</v>
      </c>
      <c r="X7" s="19">
        <v>3061</v>
      </c>
      <c r="Y7" s="23">
        <f t="shared" ref="Y7:Y18" si="10">W7+X7</f>
        <v>5656</v>
      </c>
    </row>
    <row r="8" spans="1:25" s="24" customFormat="1" ht="19.5" hidden="1" customHeight="1">
      <c r="A8" s="16" t="s">
        <v>17</v>
      </c>
      <c r="B8" s="17">
        <v>1421</v>
      </c>
      <c r="C8" s="18">
        <v>1983</v>
      </c>
      <c r="D8" s="18">
        <f t="shared" si="1"/>
        <v>3404</v>
      </c>
      <c r="E8" s="19">
        <v>7207</v>
      </c>
      <c r="F8" s="19">
        <v>8878</v>
      </c>
      <c r="G8" s="19">
        <f t="shared" si="2"/>
        <v>16085</v>
      </c>
      <c r="H8" s="19">
        <v>3922</v>
      </c>
      <c r="I8" s="19">
        <v>1932</v>
      </c>
      <c r="J8" s="19">
        <f t="shared" si="3"/>
        <v>5854</v>
      </c>
      <c r="K8" s="20">
        <f t="shared" si="4"/>
        <v>103622</v>
      </c>
      <c r="L8" s="21">
        <f t="shared" si="5"/>
        <v>148405</v>
      </c>
      <c r="M8" s="19">
        <f t="shared" si="6"/>
        <v>252027</v>
      </c>
      <c r="N8" s="19">
        <v>68873</v>
      </c>
      <c r="O8" s="19">
        <v>95777</v>
      </c>
      <c r="P8" s="19">
        <f t="shared" si="7"/>
        <v>164650</v>
      </c>
      <c r="Q8" s="19">
        <v>1196</v>
      </c>
      <c r="R8" s="19">
        <v>2236</v>
      </c>
      <c r="S8" s="19">
        <f t="shared" si="8"/>
        <v>3432</v>
      </c>
      <c r="T8" s="19">
        <v>33553</v>
      </c>
      <c r="U8" s="19">
        <v>50392</v>
      </c>
      <c r="V8" s="22">
        <f t="shared" si="9"/>
        <v>83945</v>
      </c>
      <c r="W8" s="23">
        <v>2389</v>
      </c>
      <c r="X8" s="19">
        <v>2652</v>
      </c>
      <c r="Y8" s="23">
        <f t="shared" si="10"/>
        <v>5041</v>
      </c>
    </row>
    <row r="9" spans="1:25" s="24" customFormat="1" ht="19.5" hidden="1" customHeight="1">
      <c r="A9" s="16" t="s">
        <v>18</v>
      </c>
      <c r="B9" s="17">
        <v>2503</v>
      </c>
      <c r="C9" s="18">
        <v>4680</v>
      </c>
      <c r="D9" s="18">
        <f t="shared" si="1"/>
        <v>7183</v>
      </c>
      <c r="E9" s="19">
        <v>4418</v>
      </c>
      <c r="F9" s="19">
        <v>2536</v>
      </c>
      <c r="G9" s="19">
        <f t="shared" si="2"/>
        <v>6954</v>
      </c>
      <c r="H9" s="19">
        <v>6543</v>
      </c>
      <c r="I9" s="19">
        <v>3030</v>
      </c>
      <c r="J9" s="19">
        <f t="shared" si="3"/>
        <v>9573</v>
      </c>
      <c r="K9" s="20">
        <f t="shared" si="4"/>
        <v>116590</v>
      </c>
      <c r="L9" s="21">
        <f t="shared" si="5"/>
        <v>196693</v>
      </c>
      <c r="M9" s="19">
        <f t="shared" si="6"/>
        <v>313283</v>
      </c>
      <c r="N9" s="19">
        <v>83547</v>
      </c>
      <c r="O9" s="19">
        <v>139469</v>
      </c>
      <c r="P9" s="19">
        <f t="shared" si="7"/>
        <v>223016</v>
      </c>
      <c r="Q9" s="19">
        <v>1741</v>
      </c>
      <c r="R9" s="19">
        <v>3145</v>
      </c>
      <c r="S9" s="19">
        <f t="shared" si="8"/>
        <v>4886</v>
      </c>
      <c r="T9" s="19">
        <v>31302</v>
      </c>
      <c r="U9" s="19">
        <v>54079</v>
      </c>
      <c r="V9" s="22">
        <f t="shared" si="9"/>
        <v>85381</v>
      </c>
      <c r="W9" s="23">
        <v>2959</v>
      </c>
      <c r="X9" s="19">
        <v>4110</v>
      </c>
      <c r="Y9" s="23">
        <f t="shared" si="10"/>
        <v>7069</v>
      </c>
    </row>
    <row r="10" spans="1:25" s="24" customFormat="1" ht="19.5" hidden="1" customHeight="1">
      <c r="A10" s="16" t="s">
        <v>19</v>
      </c>
      <c r="B10" s="17">
        <v>3240</v>
      </c>
      <c r="C10" s="18">
        <v>6491</v>
      </c>
      <c r="D10" s="18">
        <f t="shared" si="1"/>
        <v>9731</v>
      </c>
      <c r="E10" s="19">
        <v>5007</v>
      </c>
      <c r="F10" s="19">
        <v>3456</v>
      </c>
      <c r="G10" s="19">
        <f t="shared" si="2"/>
        <v>8463</v>
      </c>
      <c r="H10" s="19">
        <v>6220</v>
      </c>
      <c r="I10" s="19">
        <v>3637</v>
      </c>
      <c r="J10" s="19">
        <f t="shared" si="3"/>
        <v>9857</v>
      </c>
      <c r="K10" s="20">
        <f t="shared" si="4"/>
        <v>122292</v>
      </c>
      <c r="L10" s="21">
        <f t="shared" si="5"/>
        <v>200234</v>
      </c>
      <c r="M10" s="19">
        <f t="shared" si="6"/>
        <v>322526</v>
      </c>
      <c r="N10" s="19">
        <v>88614</v>
      </c>
      <c r="O10" s="19">
        <v>140141</v>
      </c>
      <c r="P10" s="19">
        <f t="shared" si="7"/>
        <v>228755</v>
      </c>
      <c r="Q10" s="19">
        <v>2261</v>
      </c>
      <c r="R10" s="19">
        <v>4410</v>
      </c>
      <c r="S10" s="19">
        <f t="shared" si="8"/>
        <v>6671</v>
      </c>
      <c r="T10" s="19">
        <v>31417</v>
      </c>
      <c r="U10" s="19">
        <v>55683</v>
      </c>
      <c r="V10" s="22">
        <f t="shared" si="9"/>
        <v>87100</v>
      </c>
      <c r="W10" s="23">
        <v>3936</v>
      </c>
      <c r="X10" s="19">
        <v>4849</v>
      </c>
      <c r="Y10" s="23">
        <f t="shared" si="10"/>
        <v>8785</v>
      </c>
    </row>
    <row r="11" spans="1:25" s="24" customFormat="1" ht="19.5" hidden="1" customHeight="1">
      <c r="A11" s="16" t="s">
        <v>20</v>
      </c>
      <c r="B11" s="17">
        <v>2176</v>
      </c>
      <c r="C11" s="18">
        <v>4243</v>
      </c>
      <c r="D11" s="18">
        <f t="shared" si="1"/>
        <v>6419</v>
      </c>
      <c r="E11" s="19">
        <v>7297</v>
      </c>
      <c r="F11" s="19">
        <v>3969</v>
      </c>
      <c r="G11" s="19">
        <f t="shared" si="2"/>
        <v>11266</v>
      </c>
      <c r="H11" s="19">
        <v>6876</v>
      </c>
      <c r="I11" s="19">
        <v>3955</v>
      </c>
      <c r="J11" s="19">
        <f t="shared" si="3"/>
        <v>10831</v>
      </c>
      <c r="K11" s="20">
        <f t="shared" si="4"/>
        <v>109971</v>
      </c>
      <c r="L11" s="21">
        <f t="shared" si="5"/>
        <v>170100</v>
      </c>
      <c r="M11" s="19">
        <f t="shared" si="6"/>
        <v>280071</v>
      </c>
      <c r="N11" s="19">
        <v>74845</v>
      </c>
      <c r="O11" s="19">
        <v>113370</v>
      </c>
      <c r="P11" s="19">
        <f t="shared" si="7"/>
        <v>188215</v>
      </c>
      <c r="Q11" s="19">
        <v>2332</v>
      </c>
      <c r="R11" s="19">
        <v>4280</v>
      </c>
      <c r="S11" s="19">
        <f t="shared" si="8"/>
        <v>6612</v>
      </c>
      <c r="T11" s="19">
        <v>32794</v>
      </c>
      <c r="U11" s="19">
        <v>52450</v>
      </c>
      <c r="V11" s="22">
        <f t="shared" si="9"/>
        <v>85244</v>
      </c>
      <c r="W11" s="23">
        <v>4229</v>
      </c>
      <c r="X11" s="19">
        <v>5045</v>
      </c>
      <c r="Y11" s="23">
        <f t="shared" si="10"/>
        <v>9274</v>
      </c>
    </row>
    <row r="12" spans="1:25" s="24" customFormat="1" ht="19.5" hidden="1" customHeight="1">
      <c r="A12" s="16" t="s">
        <v>21</v>
      </c>
      <c r="B12" s="17">
        <v>1175</v>
      </c>
      <c r="C12" s="18">
        <v>1963</v>
      </c>
      <c r="D12" s="18">
        <f t="shared" si="1"/>
        <v>3138</v>
      </c>
      <c r="E12" s="19">
        <v>7790</v>
      </c>
      <c r="F12" s="19">
        <v>4467</v>
      </c>
      <c r="G12" s="19">
        <f t="shared" si="2"/>
        <v>12257</v>
      </c>
      <c r="H12" s="19">
        <v>7314</v>
      </c>
      <c r="I12" s="19">
        <v>3666</v>
      </c>
      <c r="J12" s="19">
        <f t="shared" si="3"/>
        <v>10980</v>
      </c>
      <c r="K12" s="20">
        <f t="shared" si="4"/>
        <v>104726</v>
      </c>
      <c r="L12" s="21">
        <f t="shared" si="5"/>
        <v>160784</v>
      </c>
      <c r="M12" s="19">
        <f t="shared" si="6"/>
        <v>265510</v>
      </c>
      <c r="N12" s="19">
        <v>71425</v>
      </c>
      <c r="O12" s="19">
        <v>110512</v>
      </c>
      <c r="P12" s="19">
        <f t="shared" si="7"/>
        <v>181937</v>
      </c>
      <c r="Q12" s="19">
        <v>2081</v>
      </c>
      <c r="R12" s="19">
        <v>3743</v>
      </c>
      <c r="S12" s="19">
        <f t="shared" si="8"/>
        <v>5824</v>
      </c>
      <c r="T12" s="19">
        <v>31220</v>
      </c>
      <c r="U12" s="19">
        <v>46529</v>
      </c>
      <c r="V12" s="22">
        <f t="shared" si="9"/>
        <v>77749</v>
      </c>
      <c r="W12" s="23">
        <v>2781</v>
      </c>
      <c r="X12" s="19">
        <v>3480</v>
      </c>
      <c r="Y12" s="23">
        <f t="shared" si="10"/>
        <v>6261</v>
      </c>
    </row>
    <row r="13" spans="1:25" s="24" customFormat="1" ht="19.5" hidden="1" customHeight="1">
      <c r="A13" s="16" t="s">
        <v>22</v>
      </c>
      <c r="B13" s="17">
        <v>1121</v>
      </c>
      <c r="C13" s="18">
        <v>2003</v>
      </c>
      <c r="D13" s="18">
        <f t="shared" si="1"/>
        <v>3124</v>
      </c>
      <c r="E13" s="19">
        <v>7983</v>
      </c>
      <c r="F13" s="19">
        <v>6668</v>
      </c>
      <c r="G13" s="19">
        <f t="shared" si="2"/>
        <v>14651</v>
      </c>
      <c r="H13" s="19">
        <v>5892</v>
      </c>
      <c r="I13" s="19">
        <v>3116</v>
      </c>
      <c r="J13" s="19">
        <f t="shared" si="3"/>
        <v>9008</v>
      </c>
      <c r="K13" s="20">
        <f t="shared" si="4"/>
        <v>109032</v>
      </c>
      <c r="L13" s="21">
        <f t="shared" si="5"/>
        <v>176969</v>
      </c>
      <c r="M13" s="19">
        <f t="shared" si="6"/>
        <v>286001</v>
      </c>
      <c r="N13" s="19">
        <v>64693</v>
      </c>
      <c r="O13" s="19">
        <v>105985</v>
      </c>
      <c r="P13" s="19">
        <f t="shared" si="7"/>
        <v>170678</v>
      </c>
      <c r="Q13" s="19">
        <v>1688</v>
      </c>
      <c r="R13" s="19">
        <v>3206</v>
      </c>
      <c r="S13" s="19">
        <f t="shared" si="8"/>
        <v>4894</v>
      </c>
      <c r="T13" s="19">
        <v>42651</v>
      </c>
      <c r="U13" s="19">
        <v>67778</v>
      </c>
      <c r="V13" s="22">
        <f t="shared" si="9"/>
        <v>110429</v>
      </c>
      <c r="W13" s="23">
        <v>3918</v>
      </c>
      <c r="X13" s="19">
        <v>4532</v>
      </c>
      <c r="Y13" s="23">
        <f t="shared" si="10"/>
        <v>8450</v>
      </c>
    </row>
    <row r="14" spans="1:25" s="24" customFormat="1" ht="19.5" hidden="1" customHeight="1">
      <c r="A14" s="16" t="s">
        <v>23</v>
      </c>
      <c r="B14" s="17">
        <v>1632</v>
      </c>
      <c r="C14" s="18">
        <v>2599</v>
      </c>
      <c r="D14" s="18">
        <f t="shared" si="1"/>
        <v>4231</v>
      </c>
      <c r="E14" s="19">
        <v>7108</v>
      </c>
      <c r="F14" s="19">
        <v>4933</v>
      </c>
      <c r="G14" s="19">
        <f t="shared" si="2"/>
        <v>12041</v>
      </c>
      <c r="H14" s="19">
        <v>6098</v>
      </c>
      <c r="I14" s="19">
        <v>3452</v>
      </c>
      <c r="J14" s="19">
        <f t="shared" si="3"/>
        <v>9550</v>
      </c>
      <c r="K14" s="20">
        <f t="shared" si="4"/>
        <v>99596</v>
      </c>
      <c r="L14" s="21">
        <f t="shared" si="5"/>
        <v>156933</v>
      </c>
      <c r="M14" s="19">
        <f t="shared" si="6"/>
        <v>256529</v>
      </c>
      <c r="N14" s="19">
        <v>50633</v>
      </c>
      <c r="O14" s="19">
        <v>81374</v>
      </c>
      <c r="P14" s="19">
        <f t="shared" si="7"/>
        <v>132007</v>
      </c>
      <c r="Q14" s="19">
        <v>2029</v>
      </c>
      <c r="R14" s="19">
        <v>3999</v>
      </c>
      <c r="S14" s="19">
        <f t="shared" si="8"/>
        <v>6028</v>
      </c>
      <c r="T14" s="19">
        <v>46934</v>
      </c>
      <c r="U14" s="19">
        <v>71560</v>
      </c>
      <c r="V14" s="22">
        <f t="shared" si="9"/>
        <v>118494</v>
      </c>
      <c r="W14" s="23">
        <v>3665</v>
      </c>
      <c r="X14" s="19">
        <v>4193</v>
      </c>
      <c r="Y14" s="23">
        <f t="shared" si="10"/>
        <v>7858</v>
      </c>
    </row>
    <row r="15" spans="1:25" s="24" customFormat="1" ht="19.5" hidden="1" customHeight="1">
      <c r="A15" s="16" t="s">
        <v>24</v>
      </c>
      <c r="B15" s="17">
        <v>693</v>
      </c>
      <c r="C15" s="18">
        <v>1378</v>
      </c>
      <c r="D15" s="18">
        <f t="shared" si="1"/>
        <v>2071</v>
      </c>
      <c r="E15" s="19">
        <v>12176</v>
      </c>
      <c r="F15" s="19">
        <v>12896</v>
      </c>
      <c r="G15" s="19">
        <f t="shared" si="2"/>
        <v>25072</v>
      </c>
      <c r="H15" s="19">
        <v>6521</v>
      </c>
      <c r="I15" s="19">
        <v>4243</v>
      </c>
      <c r="J15" s="19">
        <f t="shared" si="3"/>
        <v>10764</v>
      </c>
      <c r="K15" s="20">
        <f t="shared" si="4"/>
        <v>106663</v>
      </c>
      <c r="L15" s="21">
        <f t="shared" si="5"/>
        <v>166527</v>
      </c>
      <c r="M15" s="19">
        <f t="shared" si="6"/>
        <v>273190</v>
      </c>
      <c r="N15" s="19">
        <v>64841</v>
      </c>
      <c r="O15" s="19">
        <v>100862</v>
      </c>
      <c r="P15" s="19">
        <f t="shared" si="7"/>
        <v>165703</v>
      </c>
      <c r="Q15" s="19">
        <v>1953</v>
      </c>
      <c r="R15" s="19">
        <v>3388</v>
      </c>
      <c r="S15" s="19">
        <f t="shared" si="8"/>
        <v>5341</v>
      </c>
      <c r="T15" s="19">
        <v>39869</v>
      </c>
      <c r="U15" s="19">
        <v>62277</v>
      </c>
      <c r="V15" s="22">
        <f t="shared" si="9"/>
        <v>102146</v>
      </c>
      <c r="W15" s="23">
        <v>3232</v>
      </c>
      <c r="X15" s="19">
        <v>3652</v>
      </c>
      <c r="Y15" s="23">
        <f t="shared" si="10"/>
        <v>6884</v>
      </c>
    </row>
    <row r="16" spans="1:25" s="24" customFormat="1" ht="19.5" hidden="1" customHeight="1">
      <c r="A16" s="16" t="s">
        <v>25</v>
      </c>
      <c r="B16" s="17">
        <v>1442</v>
      </c>
      <c r="C16" s="18">
        <v>2582</v>
      </c>
      <c r="D16" s="18">
        <f t="shared" si="1"/>
        <v>4024</v>
      </c>
      <c r="E16" s="19">
        <v>9001</v>
      </c>
      <c r="F16" s="19">
        <v>4741</v>
      </c>
      <c r="G16" s="19">
        <f t="shared" si="2"/>
        <v>13742</v>
      </c>
      <c r="H16" s="19">
        <v>6624</v>
      </c>
      <c r="I16" s="19">
        <v>4312</v>
      </c>
      <c r="J16" s="19">
        <f t="shared" si="3"/>
        <v>10936</v>
      </c>
      <c r="K16" s="20">
        <f t="shared" si="4"/>
        <v>113812</v>
      </c>
      <c r="L16" s="21">
        <f t="shared" si="5"/>
        <v>176592</v>
      </c>
      <c r="M16" s="19">
        <f t="shared" si="6"/>
        <v>290404</v>
      </c>
      <c r="N16" s="19">
        <v>62972</v>
      </c>
      <c r="O16" s="19">
        <v>96913</v>
      </c>
      <c r="P16" s="19">
        <f t="shared" si="7"/>
        <v>159885</v>
      </c>
      <c r="Q16" s="19">
        <v>1974</v>
      </c>
      <c r="R16" s="19">
        <v>3397</v>
      </c>
      <c r="S16" s="19">
        <f t="shared" si="8"/>
        <v>5371</v>
      </c>
      <c r="T16" s="19">
        <v>48866</v>
      </c>
      <c r="U16" s="19">
        <v>76282</v>
      </c>
      <c r="V16" s="22">
        <f t="shared" si="9"/>
        <v>125148</v>
      </c>
      <c r="W16" s="23">
        <v>5054</v>
      </c>
      <c r="X16" s="19">
        <v>6373</v>
      </c>
      <c r="Y16" s="23">
        <f t="shared" si="10"/>
        <v>11427</v>
      </c>
    </row>
    <row r="17" spans="1:25" s="24" customFormat="1" ht="19.5" hidden="1" customHeight="1">
      <c r="A17" s="16" t="s">
        <v>26</v>
      </c>
      <c r="B17" s="17">
        <v>1570</v>
      </c>
      <c r="C17" s="18">
        <v>2711</v>
      </c>
      <c r="D17" s="18">
        <f t="shared" si="1"/>
        <v>4281</v>
      </c>
      <c r="E17" s="19">
        <v>6966</v>
      </c>
      <c r="F17" s="19">
        <v>3865</v>
      </c>
      <c r="G17" s="19">
        <f t="shared" si="2"/>
        <v>10831</v>
      </c>
      <c r="H17" s="19">
        <v>6374</v>
      </c>
      <c r="I17" s="19">
        <v>2592</v>
      </c>
      <c r="J17" s="19">
        <f t="shared" si="3"/>
        <v>8966</v>
      </c>
      <c r="K17" s="20">
        <f t="shared" si="4"/>
        <v>108342</v>
      </c>
      <c r="L17" s="21">
        <f t="shared" si="5"/>
        <v>170652</v>
      </c>
      <c r="M17" s="19">
        <f t="shared" si="6"/>
        <v>278994</v>
      </c>
      <c r="N17" s="19">
        <v>61345</v>
      </c>
      <c r="O17" s="19">
        <v>96034</v>
      </c>
      <c r="P17" s="19">
        <f t="shared" si="7"/>
        <v>157379</v>
      </c>
      <c r="Q17" s="19">
        <v>1800</v>
      </c>
      <c r="R17" s="19">
        <v>3382</v>
      </c>
      <c r="S17" s="19">
        <f t="shared" si="8"/>
        <v>5182</v>
      </c>
      <c r="T17" s="19">
        <v>45197</v>
      </c>
      <c r="U17" s="19">
        <v>71236</v>
      </c>
      <c r="V17" s="22">
        <f t="shared" si="9"/>
        <v>116433</v>
      </c>
      <c r="W17" s="23">
        <v>6464</v>
      </c>
      <c r="X17" s="19">
        <v>6981</v>
      </c>
      <c r="Y17" s="23">
        <f t="shared" si="10"/>
        <v>13445</v>
      </c>
    </row>
    <row r="18" spans="1:25" s="24" customFormat="1" ht="19.5" hidden="1" customHeight="1">
      <c r="A18" s="16" t="s">
        <v>27</v>
      </c>
      <c r="B18" s="17">
        <v>1630</v>
      </c>
      <c r="C18" s="18">
        <v>2633</v>
      </c>
      <c r="D18" s="18">
        <f t="shared" si="1"/>
        <v>4263</v>
      </c>
      <c r="E18" s="19">
        <v>11334</v>
      </c>
      <c r="F18" s="19">
        <v>5590</v>
      </c>
      <c r="G18" s="19">
        <f t="shared" si="2"/>
        <v>16924</v>
      </c>
      <c r="H18" s="19">
        <v>6216</v>
      </c>
      <c r="I18" s="19">
        <v>2511</v>
      </c>
      <c r="J18" s="19">
        <f t="shared" si="3"/>
        <v>8727</v>
      </c>
      <c r="K18" s="20">
        <f t="shared" si="4"/>
        <v>113480</v>
      </c>
      <c r="L18" s="21">
        <f t="shared" si="5"/>
        <v>175129</v>
      </c>
      <c r="M18" s="19">
        <f t="shared" si="6"/>
        <v>288609</v>
      </c>
      <c r="N18" s="19">
        <v>66678</v>
      </c>
      <c r="O18" s="19">
        <v>101560</v>
      </c>
      <c r="P18" s="19">
        <f t="shared" si="7"/>
        <v>168238</v>
      </c>
      <c r="Q18" s="19">
        <v>3582</v>
      </c>
      <c r="R18" s="19">
        <v>7009</v>
      </c>
      <c r="S18" s="19">
        <f t="shared" si="8"/>
        <v>10591</v>
      </c>
      <c r="T18" s="19">
        <v>43220</v>
      </c>
      <c r="U18" s="19">
        <v>66560</v>
      </c>
      <c r="V18" s="22">
        <f t="shared" si="9"/>
        <v>109780</v>
      </c>
      <c r="W18" s="23">
        <v>4492</v>
      </c>
      <c r="X18" s="19">
        <v>5764</v>
      </c>
      <c r="Y18" s="23">
        <f t="shared" si="10"/>
        <v>10256</v>
      </c>
    </row>
    <row r="19" spans="1:25" s="94" customFormat="1" ht="18.95" customHeight="1">
      <c r="A19" s="88" t="s">
        <v>28</v>
      </c>
      <c r="B19" s="89">
        <v>20468</v>
      </c>
      <c r="C19" s="90">
        <v>38136</v>
      </c>
      <c r="D19" s="90">
        <v>58604</v>
      </c>
      <c r="E19" s="89">
        <v>101041</v>
      </c>
      <c r="F19" s="89">
        <v>73339</v>
      </c>
      <c r="G19" s="89">
        <v>174380</v>
      </c>
      <c r="H19" s="89">
        <v>75571</v>
      </c>
      <c r="I19" s="89">
        <v>37405</v>
      </c>
      <c r="J19" s="89">
        <v>112976</v>
      </c>
      <c r="K19" s="91">
        <v>1282762</v>
      </c>
      <c r="L19" s="89">
        <v>2053161</v>
      </c>
      <c r="M19" s="89">
        <v>3335923</v>
      </c>
      <c r="N19" s="89">
        <v>737367</v>
      </c>
      <c r="O19" s="89">
        <v>1186158</v>
      </c>
      <c r="P19" s="89">
        <v>1923525</v>
      </c>
      <c r="Q19" s="89">
        <v>27059</v>
      </c>
      <c r="R19" s="89">
        <v>50521</v>
      </c>
      <c r="S19" s="89">
        <v>77580</v>
      </c>
      <c r="T19" s="89">
        <v>518336</v>
      </c>
      <c r="U19" s="89">
        <v>816482</v>
      </c>
      <c r="V19" s="92">
        <v>1334818</v>
      </c>
      <c r="W19" s="93">
        <v>105740</v>
      </c>
      <c r="X19" s="89">
        <v>137862</v>
      </c>
      <c r="Y19" s="93">
        <v>243602</v>
      </c>
    </row>
    <row r="20" spans="1:25" s="102" customFormat="1" ht="18.95" hidden="1" customHeight="1">
      <c r="A20" s="95" t="s">
        <v>29</v>
      </c>
      <c r="B20" s="96">
        <v>1400</v>
      </c>
      <c r="C20" s="97">
        <v>1856</v>
      </c>
      <c r="D20" s="97">
        <v>3256</v>
      </c>
      <c r="E20" s="98">
        <v>5323</v>
      </c>
      <c r="F20" s="98">
        <v>4055</v>
      </c>
      <c r="G20" s="98">
        <v>9378</v>
      </c>
      <c r="H20" s="98">
        <v>6010</v>
      </c>
      <c r="I20" s="98">
        <v>2242</v>
      </c>
      <c r="J20" s="98">
        <v>8252</v>
      </c>
      <c r="K20" s="99">
        <v>105929</v>
      </c>
      <c r="L20" s="98">
        <v>164609</v>
      </c>
      <c r="M20" s="98">
        <v>270538</v>
      </c>
      <c r="N20" s="98">
        <v>65929</v>
      </c>
      <c r="O20" s="98">
        <v>101890</v>
      </c>
      <c r="P20" s="98">
        <v>167819</v>
      </c>
      <c r="Q20" s="98">
        <v>1762</v>
      </c>
      <c r="R20" s="98">
        <v>2976</v>
      </c>
      <c r="S20" s="98">
        <v>4738</v>
      </c>
      <c r="T20" s="98">
        <v>38238</v>
      </c>
      <c r="U20" s="98">
        <v>59743</v>
      </c>
      <c r="V20" s="100">
        <v>97981</v>
      </c>
      <c r="W20" s="101">
        <v>6847</v>
      </c>
      <c r="X20" s="98">
        <v>7745</v>
      </c>
      <c r="Y20" s="101">
        <v>14592</v>
      </c>
    </row>
    <row r="21" spans="1:25" s="102" customFormat="1" ht="18.95" hidden="1" customHeight="1">
      <c r="A21" s="95" t="s">
        <v>30</v>
      </c>
      <c r="B21" s="96">
        <v>1191</v>
      </c>
      <c r="C21" s="97">
        <v>1940</v>
      </c>
      <c r="D21" s="97">
        <v>3131</v>
      </c>
      <c r="E21" s="98">
        <v>5054</v>
      </c>
      <c r="F21" s="98">
        <v>7977</v>
      </c>
      <c r="G21" s="98">
        <v>13031</v>
      </c>
      <c r="H21" s="98">
        <v>3661</v>
      </c>
      <c r="I21" s="98">
        <v>2082</v>
      </c>
      <c r="J21" s="98">
        <v>5743</v>
      </c>
      <c r="K21" s="99">
        <v>136226</v>
      </c>
      <c r="L21" s="98">
        <v>199387</v>
      </c>
      <c r="M21" s="98">
        <v>335613</v>
      </c>
      <c r="N21" s="98">
        <v>64678</v>
      </c>
      <c r="O21" s="98">
        <v>94052</v>
      </c>
      <c r="P21" s="98">
        <v>158730</v>
      </c>
      <c r="Q21" s="98">
        <v>1544</v>
      </c>
      <c r="R21" s="98">
        <v>2943</v>
      </c>
      <c r="S21" s="98">
        <v>4487</v>
      </c>
      <c r="T21" s="98">
        <v>70004</v>
      </c>
      <c r="U21" s="98">
        <v>102392</v>
      </c>
      <c r="V21" s="100">
        <v>172396</v>
      </c>
      <c r="W21" s="101">
        <v>6475</v>
      </c>
      <c r="X21" s="98">
        <v>8238</v>
      </c>
      <c r="Y21" s="101">
        <v>14713</v>
      </c>
    </row>
    <row r="22" spans="1:25" s="102" customFormat="1" ht="18.95" hidden="1" customHeight="1">
      <c r="A22" s="95" t="s">
        <v>31</v>
      </c>
      <c r="B22" s="96">
        <v>1468</v>
      </c>
      <c r="C22" s="96">
        <v>2617</v>
      </c>
      <c r="D22" s="96">
        <v>4085</v>
      </c>
      <c r="E22" s="98">
        <v>7593</v>
      </c>
      <c r="F22" s="98">
        <v>5868</v>
      </c>
      <c r="G22" s="98">
        <v>13461</v>
      </c>
      <c r="H22" s="98">
        <v>7598</v>
      </c>
      <c r="I22" s="98">
        <v>3434</v>
      </c>
      <c r="J22" s="98">
        <v>11032</v>
      </c>
      <c r="K22" s="99">
        <v>81193</v>
      </c>
      <c r="L22" s="98">
        <v>132634</v>
      </c>
      <c r="M22" s="98">
        <v>213827</v>
      </c>
      <c r="N22" s="98">
        <v>47096</v>
      </c>
      <c r="O22" s="98">
        <v>78038</v>
      </c>
      <c r="P22" s="98">
        <v>125134</v>
      </c>
      <c r="Q22" s="98">
        <v>2038</v>
      </c>
      <c r="R22" s="98">
        <v>3980</v>
      </c>
      <c r="S22" s="98">
        <v>6018</v>
      </c>
      <c r="T22" s="98">
        <v>32059</v>
      </c>
      <c r="U22" s="98">
        <v>50616</v>
      </c>
      <c r="V22" s="100">
        <v>82675</v>
      </c>
      <c r="W22" s="101">
        <v>5752</v>
      </c>
      <c r="X22" s="98">
        <v>8452</v>
      </c>
      <c r="Y22" s="101">
        <v>14204</v>
      </c>
    </row>
    <row r="23" spans="1:25" s="102" customFormat="1" ht="18.95" hidden="1" customHeight="1">
      <c r="A23" s="95" t="s">
        <v>32</v>
      </c>
      <c r="B23" s="96">
        <v>2356</v>
      </c>
      <c r="C23" s="97">
        <v>4343</v>
      </c>
      <c r="D23" s="97">
        <v>6699</v>
      </c>
      <c r="E23" s="98">
        <v>6477</v>
      </c>
      <c r="F23" s="98">
        <v>3602</v>
      </c>
      <c r="G23" s="98">
        <v>10079</v>
      </c>
      <c r="H23" s="98">
        <v>6642</v>
      </c>
      <c r="I23" s="98">
        <v>3677</v>
      </c>
      <c r="J23" s="98">
        <v>10319</v>
      </c>
      <c r="K23" s="99">
        <v>109369</v>
      </c>
      <c r="L23" s="98">
        <v>179882</v>
      </c>
      <c r="M23" s="98">
        <v>289251</v>
      </c>
      <c r="N23" s="98">
        <v>63441</v>
      </c>
      <c r="O23" s="98">
        <v>104271</v>
      </c>
      <c r="P23" s="98">
        <v>167712</v>
      </c>
      <c r="Q23" s="98">
        <v>2534</v>
      </c>
      <c r="R23" s="98">
        <v>4810</v>
      </c>
      <c r="S23" s="98">
        <v>7344</v>
      </c>
      <c r="T23" s="98">
        <v>43394</v>
      </c>
      <c r="U23" s="98">
        <v>70801</v>
      </c>
      <c r="V23" s="100">
        <v>114195</v>
      </c>
      <c r="W23" s="101">
        <v>9631</v>
      </c>
      <c r="X23" s="98">
        <v>12852</v>
      </c>
      <c r="Y23" s="101">
        <v>22483</v>
      </c>
    </row>
    <row r="24" spans="1:25" s="102" customFormat="1" ht="18.95" hidden="1" customHeight="1">
      <c r="A24" s="95" t="s">
        <v>33</v>
      </c>
      <c r="B24" s="96">
        <v>2010</v>
      </c>
      <c r="C24" s="97">
        <v>4355</v>
      </c>
      <c r="D24" s="97">
        <v>6365</v>
      </c>
      <c r="E24" s="98">
        <v>8447</v>
      </c>
      <c r="F24" s="98">
        <v>4838</v>
      </c>
      <c r="G24" s="98">
        <v>13285</v>
      </c>
      <c r="H24" s="98">
        <v>7355</v>
      </c>
      <c r="I24" s="98">
        <v>4351</v>
      </c>
      <c r="J24" s="98">
        <v>11706</v>
      </c>
      <c r="K24" s="99">
        <v>116263</v>
      </c>
      <c r="L24" s="98">
        <v>186363</v>
      </c>
      <c r="M24" s="98">
        <v>302626</v>
      </c>
      <c r="N24" s="98">
        <v>73120</v>
      </c>
      <c r="O24" s="98">
        <v>115882</v>
      </c>
      <c r="P24" s="98">
        <v>189002</v>
      </c>
      <c r="Q24" s="98">
        <v>2366</v>
      </c>
      <c r="R24" s="98">
        <v>4787</v>
      </c>
      <c r="S24" s="98">
        <v>7153</v>
      </c>
      <c r="T24" s="98">
        <v>40777</v>
      </c>
      <c r="U24" s="98">
        <v>65694</v>
      </c>
      <c r="V24" s="100">
        <v>106471</v>
      </c>
      <c r="W24" s="101">
        <v>9252</v>
      </c>
      <c r="X24" s="98">
        <v>11861</v>
      </c>
      <c r="Y24" s="101">
        <v>21113</v>
      </c>
    </row>
    <row r="25" spans="1:25" s="102" customFormat="1" ht="18.95" hidden="1" customHeight="1">
      <c r="A25" s="95" t="s">
        <v>34</v>
      </c>
      <c r="B25" s="96">
        <v>1575</v>
      </c>
      <c r="C25" s="97">
        <v>3298</v>
      </c>
      <c r="D25" s="97">
        <v>4873</v>
      </c>
      <c r="E25" s="98">
        <v>9521</v>
      </c>
      <c r="F25" s="98">
        <v>4681</v>
      </c>
      <c r="G25" s="98">
        <v>14202</v>
      </c>
      <c r="H25" s="98">
        <v>7782</v>
      </c>
      <c r="I25" s="98">
        <v>4083</v>
      </c>
      <c r="J25" s="98">
        <v>11865</v>
      </c>
      <c r="K25" s="99">
        <v>93339</v>
      </c>
      <c r="L25" s="98">
        <v>149501</v>
      </c>
      <c r="M25" s="98">
        <v>242840</v>
      </c>
      <c r="N25" s="98">
        <v>53286</v>
      </c>
      <c r="O25" s="98">
        <v>83705</v>
      </c>
      <c r="P25" s="98">
        <v>136991</v>
      </c>
      <c r="Q25" s="98">
        <v>2177</v>
      </c>
      <c r="R25" s="98">
        <v>4023</v>
      </c>
      <c r="S25" s="98">
        <v>6200</v>
      </c>
      <c r="T25" s="98">
        <v>37876</v>
      </c>
      <c r="U25" s="98">
        <v>61773</v>
      </c>
      <c r="V25" s="100">
        <v>99649</v>
      </c>
      <c r="W25" s="101">
        <v>7002</v>
      </c>
      <c r="X25" s="98">
        <v>9303</v>
      </c>
      <c r="Y25" s="101">
        <v>16305</v>
      </c>
    </row>
    <row r="26" spans="1:25" s="102" customFormat="1" ht="18.95" hidden="1" customHeight="1">
      <c r="A26" s="95" t="s">
        <v>35</v>
      </c>
      <c r="B26" s="96">
        <v>1549</v>
      </c>
      <c r="C26" s="97">
        <v>2715</v>
      </c>
      <c r="D26" s="97">
        <v>4264</v>
      </c>
      <c r="E26" s="98">
        <v>9922</v>
      </c>
      <c r="F26" s="98">
        <v>7869</v>
      </c>
      <c r="G26" s="98">
        <v>17791</v>
      </c>
      <c r="H26" s="98">
        <v>6008</v>
      </c>
      <c r="I26" s="98">
        <v>3287</v>
      </c>
      <c r="J26" s="98">
        <v>9295</v>
      </c>
      <c r="K26" s="99">
        <v>105748</v>
      </c>
      <c r="L26" s="98">
        <v>170741</v>
      </c>
      <c r="M26" s="98">
        <v>276489</v>
      </c>
      <c r="N26" s="98">
        <v>63197</v>
      </c>
      <c r="O26" s="98">
        <v>102891</v>
      </c>
      <c r="P26" s="98">
        <v>166088</v>
      </c>
      <c r="Q26" s="98">
        <v>1960</v>
      </c>
      <c r="R26" s="98">
        <v>3618</v>
      </c>
      <c r="S26" s="98">
        <v>5578</v>
      </c>
      <c r="T26" s="98">
        <v>40591</v>
      </c>
      <c r="U26" s="98">
        <v>64232</v>
      </c>
      <c r="V26" s="100">
        <v>104823</v>
      </c>
      <c r="W26" s="101">
        <v>8368</v>
      </c>
      <c r="X26" s="98">
        <v>12266</v>
      </c>
      <c r="Y26" s="101">
        <v>20634</v>
      </c>
    </row>
    <row r="27" spans="1:25" s="102" customFormat="1" ht="18.95" hidden="1" customHeight="1">
      <c r="A27" s="95" t="s">
        <v>36</v>
      </c>
      <c r="B27" s="96">
        <v>2133</v>
      </c>
      <c r="C27" s="97">
        <v>3981</v>
      </c>
      <c r="D27" s="97">
        <v>6114</v>
      </c>
      <c r="E27" s="98">
        <v>8309</v>
      </c>
      <c r="F27" s="98">
        <v>5912</v>
      </c>
      <c r="G27" s="98">
        <v>14221</v>
      </c>
      <c r="H27" s="98">
        <v>6319</v>
      </c>
      <c r="I27" s="98">
        <v>3487</v>
      </c>
      <c r="J27" s="98">
        <v>9806</v>
      </c>
      <c r="K27" s="99">
        <v>108300</v>
      </c>
      <c r="L27" s="98">
        <v>177841</v>
      </c>
      <c r="M27" s="98">
        <v>286141</v>
      </c>
      <c r="N27" s="98">
        <v>61679</v>
      </c>
      <c r="O27" s="98">
        <v>103188</v>
      </c>
      <c r="P27" s="98">
        <v>164867</v>
      </c>
      <c r="Q27" s="98">
        <v>2276</v>
      </c>
      <c r="R27" s="98">
        <v>4353</v>
      </c>
      <c r="S27" s="98">
        <v>6629</v>
      </c>
      <c r="T27" s="98">
        <v>44345</v>
      </c>
      <c r="U27" s="98">
        <v>70300</v>
      </c>
      <c r="V27" s="100">
        <v>114645</v>
      </c>
      <c r="W27" s="101">
        <v>11492</v>
      </c>
      <c r="X27" s="98">
        <v>15199</v>
      </c>
      <c r="Y27" s="101">
        <v>26691</v>
      </c>
    </row>
    <row r="28" spans="1:25" s="102" customFormat="1" ht="18.95" hidden="1" customHeight="1">
      <c r="A28" s="95" t="s">
        <v>37</v>
      </c>
      <c r="B28" s="96">
        <v>1695</v>
      </c>
      <c r="C28" s="97">
        <v>3722</v>
      </c>
      <c r="D28" s="97">
        <v>5417</v>
      </c>
      <c r="E28" s="98">
        <v>14835</v>
      </c>
      <c r="F28" s="98">
        <v>15221</v>
      </c>
      <c r="G28" s="98">
        <v>30056</v>
      </c>
      <c r="H28" s="98">
        <v>5768</v>
      </c>
      <c r="I28" s="98">
        <v>2962</v>
      </c>
      <c r="J28" s="98">
        <v>8730</v>
      </c>
      <c r="K28" s="99">
        <v>95527</v>
      </c>
      <c r="L28" s="98">
        <v>158706</v>
      </c>
      <c r="M28" s="98">
        <v>254233</v>
      </c>
      <c r="N28" s="98">
        <v>54696</v>
      </c>
      <c r="O28" s="98">
        <v>92799</v>
      </c>
      <c r="P28" s="98">
        <v>147495</v>
      </c>
      <c r="Q28" s="98">
        <v>2147</v>
      </c>
      <c r="R28" s="98">
        <v>3982</v>
      </c>
      <c r="S28" s="98">
        <v>6129</v>
      </c>
      <c r="T28" s="98">
        <v>38684</v>
      </c>
      <c r="U28" s="98">
        <v>61925</v>
      </c>
      <c r="V28" s="100">
        <v>100609</v>
      </c>
      <c r="W28" s="101">
        <v>9328</v>
      </c>
      <c r="X28" s="98">
        <v>11787</v>
      </c>
      <c r="Y28" s="101">
        <v>21115</v>
      </c>
    </row>
    <row r="29" spans="1:25" s="102" customFormat="1" ht="18.95" hidden="1" customHeight="1">
      <c r="A29" s="95" t="s">
        <v>38</v>
      </c>
      <c r="B29" s="96">
        <v>1648</v>
      </c>
      <c r="C29" s="97">
        <v>3179</v>
      </c>
      <c r="D29" s="97">
        <v>4827</v>
      </c>
      <c r="E29" s="98">
        <v>10814</v>
      </c>
      <c r="F29" s="98">
        <v>5833</v>
      </c>
      <c r="G29" s="98">
        <v>16647</v>
      </c>
      <c r="H29" s="98">
        <v>6226</v>
      </c>
      <c r="I29" s="98">
        <v>3154</v>
      </c>
      <c r="J29" s="98">
        <v>9380</v>
      </c>
      <c r="K29" s="99">
        <v>118164</v>
      </c>
      <c r="L29" s="98">
        <v>193178</v>
      </c>
      <c r="M29" s="98">
        <v>311342</v>
      </c>
      <c r="N29" s="98">
        <v>68875</v>
      </c>
      <c r="O29" s="98">
        <v>114865</v>
      </c>
      <c r="P29" s="98">
        <v>183740</v>
      </c>
      <c r="Q29" s="98">
        <v>2208</v>
      </c>
      <c r="R29" s="98">
        <v>3667</v>
      </c>
      <c r="S29" s="98">
        <v>5875</v>
      </c>
      <c r="T29" s="98">
        <v>47081</v>
      </c>
      <c r="U29" s="98">
        <v>74646</v>
      </c>
      <c r="V29" s="100">
        <v>121727</v>
      </c>
      <c r="W29" s="101">
        <v>10845</v>
      </c>
      <c r="X29" s="98">
        <v>14570</v>
      </c>
      <c r="Y29" s="101">
        <v>25415</v>
      </c>
    </row>
    <row r="30" spans="1:25" s="102" customFormat="1" ht="18.95" hidden="1" customHeight="1">
      <c r="A30" s="95" t="s">
        <v>39</v>
      </c>
      <c r="B30" s="96">
        <v>2129</v>
      </c>
      <c r="C30" s="97">
        <v>3946</v>
      </c>
      <c r="D30" s="97">
        <v>6075</v>
      </c>
      <c r="E30" s="98">
        <v>10471</v>
      </c>
      <c r="F30" s="98">
        <v>5310</v>
      </c>
      <c r="G30" s="98">
        <v>15781</v>
      </c>
      <c r="H30" s="98">
        <v>6175</v>
      </c>
      <c r="I30" s="98">
        <v>2441</v>
      </c>
      <c r="J30" s="98">
        <v>8616</v>
      </c>
      <c r="K30" s="99">
        <v>108527</v>
      </c>
      <c r="L30" s="98">
        <v>177697</v>
      </c>
      <c r="M30" s="98">
        <v>286224</v>
      </c>
      <c r="N30" s="98">
        <v>64948</v>
      </c>
      <c r="O30" s="98">
        <v>107762</v>
      </c>
      <c r="P30" s="98">
        <v>172710</v>
      </c>
      <c r="Q30" s="98">
        <v>1990</v>
      </c>
      <c r="R30" s="98">
        <v>3832</v>
      </c>
      <c r="S30" s="98">
        <v>5822</v>
      </c>
      <c r="T30" s="98">
        <v>41589</v>
      </c>
      <c r="U30" s="98">
        <v>66103</v>
      </c>
      <c r="V30" s="100">
        <v>107692</v>
      </c>
      <c r="W30" s="101">
        <v>10384</v>
      </c>
      <c r="X30" s="98">
        <v>12904</v>
      </c>
      <c r="Y30" s="101">
        <v>23288</v>
      </c>
    </row>
    <row r="31" spans="1:25" s="102" customFormat="1" ht="18.95" hidden="1" customHeight="1">
      <c r="A31" s="95" t="s">
        <v>40</v>
      </c>
      <c r="B31" s="96">
        <v>1314</v>
      </c>
      <c r="C31" s="97">
        <v>2184</v>
      </c>
      <c r="D31" s="97">
        <v>3498</v>
      </c>
      <c r="E31" s="98">
        <v>4275</v>
      </c>
      <c r="F31" s="98">
        <v>2173</v>
      </c>
      <c r="G31" s="98">
        <v>6448</v>
      </c>
      <c r="H31" s="98">
        <v>6027</v>
      </c>
      <c r="I31" s="98">
        <v>2205</v>
      </c>
      <c r="J31" s="98">
        <v>8232</v>
      </c>
      <c r="K31" s="99">
        <v>104177</v>
      </c>
      <c r="L31" s="98">
        <v>162622</v>
      </c>
      <c r="M31" s="98">
        <v>266799</v>
      </c>
      <c r="N31" s="98">
        <v>56422</v>
      </c>
      <c r="O31" s="98">
        <v>86815</v>
      </c>
      <c r="P31" s="98">
        <v>143237</v>
      </c>
      <c r="Q31" s="98">
        <v>4057</v>
      </c>
      <c r="R31" s="98">
        <v>7550</v>
      </c>
      <c r="S31" s="98">
        <v>11607</v>
      </c>
      <c r="T31" s="98">
        <v>43698</v>
      </c>
      <c r="U31" s="98">
        <v>68257</v>
      </c>
      <c r="V31" s="100">
        <v>111955</v>
      </c>
      <c r="W31" s="101">
        <v>10364</v>
      </c>
      <c r="X31" s="98">
        <v>12685</v>
      </c>
      <c r="Y31" s="101">
        <v>23049</v>
      </c>
    </row>
    <row r="32" spans="1:25" s="94" customFormat="1" ht="18.95" customHeight="1">
      <c r="A32" s="88" t="s">
        <v>41</v>
      </c>
      <c r="B32" s="89">
        <f t="shared" ref="B32:K32" si="11">SUM(B33:B44)</f>
        <v>9413</v>
      </c>
      <c r="C32" s="90">
        <f t="shared" si="11"/>
        <v>18699</v>
      </c>
      <c r="D32" s="90">
        <f t="shared" si="11"/>
        <v>28112</v>
      </c>
      <c r="E32" s="89">
        <f t="shared" si="11"/>
        <v>74196</v>
      </c>
      <c r="F32" s="89">
        <f t="shared" si="11"/>
        <v>59265</v>
      </c>
      <c r="G32" s="89">
        <f t="shared" si="11"/>
        <v>133461</v>
      </c>
      <c r="H32" s="89">
        <f t="shared" si="11"/>
        <v>64200</v>
      </c>
      <c r="I32" s="89">
        <f t="shared" si="11"/>
        <v>23529</v>
      </c>
      <c r="J32" s="89">
        <f t="shared" si="11"/>
        <v>87729</v>
      </c>
      <c r="K32" s="91">
        <f t="shared" si="11"/>
        <v>1054766</v>
      </c>
      <c r="L32" s="89">
        <f>O32+R32+U32</f>
        <v>1681287</v>
      </c>
      <c r="M32" s="89">
        <f t="shared" ref="M32:Y32" si="12">SUM(M33:M44)</f>
        <v>2736053</v>
      </c>
      <c r="N32" s="89">
        <f t="shared" si="12"/>
        <v>514367</v>
      </c>
      <c r="O32" s="89">
        <f t="shared" si="12"/>
        <v>833066</v>
      </c>
      <c r="P32" s="89">
        <f t="shared" si="12"/>
        <v>1347433</v>
      </c>
      <c r="Q32" s="89">
        <f t="shared" si="12"/>
        <v>28787</v>
      </c>
      <c r="R32" s="89">
        <f t="shared" si="12"/>
        <v>51232</v>
      </c>
      <c r="S32" s="89">
        <f t="shared" si="12"/>
        <v>80019</v>
      </c>
      <c r="T32" s="89">
        <f t="shared" si="12"/>
        <v>511612</v>
      </c>
      <c r="U32" s="89">
        <f t="shared" si="12"/>
        <v>796989</v>
      </c>
      <c r="V32" s="92">
        <f t="shared" si="12"/>
        <v>1308601</v>
      </c>
      <c r="W32" s="93">
        <f t="shared" si="12"/>
        <v>109554</v>
      </c>
      <c r="X32" s="89">
        <f t="shared" si="12"/>
        <v>146241</v>
      </c>
      <c r="Y32" s="93">
        <f t="shared" si="12"/>
        <v>255795</v>
      </c>
    </row>
    <row r="33" spans="1:25" s="94" customFormat="1" ht="18.95" hidden="1" customHeight="1">
      <c r="A33" s="88" t="s">
        <v>42</v>
      </c>
      <c r="B33" s="89">
        <v>991</v>
      </c>
      <c r="C33" s="90">
        <v>1327</v>
      </c>
      <c r="D33" s="90">
        <v>2318</v>
      </c>
      <c r="E33" s="89">
        <v>2383</v>
      </c>
      <c r="F33" s="89">
        <v>2244</v>
      </c>
      <c r="G33" s="89">
        <v>4627</v>
      </c>
      <c r="H33" s="89">
        <v>5915</v>
      </c>
      <c r="I33" s="89">
        <v>2275</v>
      </c>
      <c r="J33" s="89">
        <v>8190</v>
      </c>
      <c r="K33" s="91">
        <f t="shared" ref="K33:K44" si="13">N33+Q33+T33</f>
        <v>118373</v>
      </c>
      <c r="L33" s="89">
        <f>O33+R33+U33</f>
        <v>189885</v>
      </c>
      <c r="M33" s="89">
        <f>P33+S33+V33</f>
        <v>308258</v>
      </c>
      <c r="N33" s="89">
        <v>62100</v>
      </c>
      <c r="O33" s="89">
        <v>101552</v>
      </c>
      <c r="P33" s="89">
        <v>163652</v>
      </c>
      <c r="Q33" s="89">
        <v>2047</v>
      </c>
      <c r="R33" s="89">
        <v>3482</v>
      </c>
      <c r="S33" s="89">
        <v>5529</v>
      </c>
      <c r="T33" s="89">
        <v>54226</v>
      </c>
      <c r="U33" s="89">
        <v>84851</v>
      </c>
      <c r="V33" s="92">
        <v>139077</v>
      </c>
      <c r="W33" s="93">
        <v>9133</v>
      </c>
      <c r="X33" s="89">
        <v>12427</v>
      </c>
      <c r="Y33" s="93">
        <v>21560</v>
      </c>
    </row>
    <row r="34" spans="1:25" s="94" customFormat="1" ht="18.95" hidden="1" customHeight="1">
      <c r="A34" s="88" t="s">
        <v>43</v>
      </c>
      <c r="B34" s="89">
        <v>422</v>
      </c>
      <c r="C34" s="90">
        <v>881</v>
      </c>
      <c r="D34" s="90">
        <v>1303</v>
      </c>
      <c r="E34" s="89">
        <v>7911</v>
      </c>
      <c r="F34" s="89">
        <v>10948</v>
      </c>
      <c r="G34" s="89">
        <v>18859</v>
      </c>
      <c r="H34" s="89">
        <v>3686</v>
      </c>
      <c r="I34" s="89">
        <v>1550</v>
      </c>
      <c r="J34" s="89">
        <v>5236</v>
      </c>
      <c r="K34" s="91">
        <f t="shared" si="13"/>
        <v>135077</v>
      </c>
      <c r="L34" s="89">
        <f>O34+R34+U34</f>
        <v>193358</v>
      </c>
      <c r="M34" s="89">
        <f>P34+S34+V34</f>
        <v>328435</v>
      </c>
      <c r="N34" s="89">
        <v>68506</v>
      </c>
      <c r="O34" s="89">
        <v>97676</v>
      </c>
      <c r="P34" s="89">
        <v>166182</v>
      </c>
      <c r="Q34" s="89">
        <v>1611</v>
      </c>
      <c r="R34" s="89">
        <v>2914</v>
      </c>
      <c r="S34" s="89">
        <v>4525</v>
      </c>
      <c r="T34" s="89">
        <v>64960</v>
      </c>
      <c r="U34" s="89">
        <v>92768</v>
      </c>
      <c r="V34" s="92">
        <v>157728</v>
      </c>
      <c r="W34" s="93">
        <v>6835</v>
      </c>
      <c r="X34" s="89">
        <v>8025</v>
      </c>
      <c r="Y34" s="93">
        <v>14860</v>
      </c>
    </row>
    <row r="35" spans="1:25" s="94" customFormat="1" ht="18.95" hidden="1" customHeight="1">
      <c r="A35" s="88" t="s">
        <v>44</v>
      </c>
      <c r="B35" s="89">
        <v>734</v>
      </c>
      <c r="C35" s="90">
        <v>1733</v>
      </c>
      <c r="D35" s="90">
        <v>2467</v>
      </c>
      <c r="E35" s="89">
        <v>4739</v>
      </c>
      <c r="F35" s="89">
        <v>2916</v>
      </c>
      <c r="G35" s="89">
        <v>7655</v>
      </c>
      <c r="H35" s="89">
        <v>6088</v>
      </c>
      <c r="I35" s="89">
        <v>2219</v>
      </c>
      <c r="J35" s="89">
        <v>8307</v>
      </c>
      <c r="K35" s="91">
        <f t="shared" si="13"/>
        <v>114164</v>
      </c>
      <c r="L35" s="89">
        <f>O35+R35+U35</f>
        <v>192486</v>
      </c>
      <c r="M35" s="89">
        <f>P35+S35+V35</f>
        <v>306650</v>
      </c>
      <c r="N35" s="89">
        <v>70996</v>
      </c>
      <c r="O35" s="89">
        <v>122263</v>
      </c>
      <c r="P35" s="89">
        <v>193259</v>
      </c>
      <c r="Q35" s="89">
        <v>2756</v>
      </c>
      <c r="R35" s="89">
        <v>5118</v>
      </c>
      <c r="S35" s="89">
        <v>7874</v>
      </c>
      <c r="T35" s="89">
        <v>40412</v>
      </c>
      <c r="U35" s="89">
        <v>65105</v>
      </c>
      <c r="V35" s="92">
        <v>105517</v>
      </c>
      <c r="W35" s="93">
        <v>7511</v>
      </c>
      <c r="X35" s="89">
        <v>11294</v>
      </c>
      <c r="Y35" s="93">
        <v>18805</v>
      </c>
    </row>
    <row r="36" spans="1:25" s="94" customFormat="1" ht="18.95" hidden="1" customHeight="1">
      <c r="A36" s="88" t="s">
        <v>45</v>
      </c>
      <c r="B36" s="89">
        <v>1502</v>
      </c>
      <c r="C36" s="90">
        <v>3221</v>
      </c>
      <c r="D36" s="90">
        <v>4723</v>
      </c>
      <c r="E36" s="89">
        <v>7503</v>
      </c>
      <c r="F36" s="89">
        <v>3941</v>
      </c>
      <c r="G36" s="89">
        <v>11444</v>
      </c>
      <c r="H36" s="89">
        <v>5610</v>
      </c>
      <c r="I36" s="89">
        <v>2329</v>
      </c>
      <c r="J36" s="89">
        <v>7939</v>
      </c>
      <c r="K36" s="91">
        <f t="shared" si="13"/>
        <v>114582</v>
      </c>
      <c r="L36" s="89">
        <f t="shared" ref="L36:L44" si="14">O36+R36+U36</f>
        <v>191359</v>
      </c>
      <c r="M36" s="89">
        <f>P36+S36+V36</f>
        <v>305941</v>
      </c>
      <c r="N36" s="89">
        <v>59838</v>
      </c>
      <c r="O36" s="89">
        <v>103024</v>
      </c>
      <c r="P36" s="89">
        <v>162862</v>
      </c>
      <c r="Q36" s="89">
        <v>2303</v>
      </c>
      <c r="R36" s="89">
        <v>4149</v>
      </c>
      <c r="S36" s="89">
        <v>6452</v>
      </c>
      <c r="T36" s="89">
        <v>52441</v>
      </c>
      <c r="U36" s="89">
        <v>84186</v>
      </c>
      <c r="V36" s="92">
        <v>136627</v>
      </c>
      <c r="W36" s="93">
        <v>10447</v>
      </c>
      <c r="X36" s="89">
        <v>14958</v>
      </c>
      <c r="Y36" s="93">
        <v>25405</v>
      </c>
    </row>
    <row r="37" spans="1:25" s="94" customFormat="1" ht="18.95" hidden="1" customHeight="1">
      <c r="A37" s="88" t="s">
        <v>46</v>
      </c>
      <c r="B37" s="89">
        <v>1243</v>
      </c>
      <c r="C37" s="90">
        <v>2718</v>
      </c>
      <c r="D37" s="90">
        <v>3961</v>
      </c>
      <c r="E37" s="89">
        <v>7273</v>
      </c>
      <c r="F37" s="89">
        <v>3834</v>
      </c>
      <c r="G37" s="89">
        <v>11107</v>
      </c>
      <c r="H37" s="89">
        <v>6607</v>
      </c>
      <c r="I37" s="89">
        <v>2507</v>
      </c>
      <c r="J37" s="89">
        <v>9114</v>
      </c>
      <c r="K37" s="91">
        <f t="shared" si="13"/>
        <v>96994</v>
      </c>
      <c r="L37" s="89">
        <f t="shared" si="14"/>
        <v>159036</v>
      </c>
      <c r="M37" s="89">
        <f t="shared" ref="M37:M44" si="15">P37+S37+V37</f>
        <v>256030</v>
      </c>
      <c r="N37" s="89">
        <v>48905</v>
      </c>
      <c r="O37" s="89">
        <v>80501</v>
      </c>
      <c r="P37" s="89">
        <v>129406</v>
      </c>
      <c r="Q37" s="89">
        <v>2428</v>
      </c>
      <c r="R37" s="89">
        <v>4767</v>
      </c>
      <c r="S37" s="89">
        <v>7195</v>
      </c>
      <c r="T37" s="89">
        <v>45661</v>
      </c>
      <c r="U37" s="89">
        <v>73768</v>
      </c>
      <c r="V37" s="92">
        <v>119429</v>
      </c>
      <c r="W37" s="93">
        <v>12675</v>
      </c>
      <c r="X37" s="89">
        <v>15815</v>
      </c>
      <c r="Y37" s="93">
        <v>28490</v>
      </c>
    </row>
    <row r="38" spans="1:25" s="94" customFormat="1" ht="18.95" hidden="1" customHeight="1">
      <c r="A38" s="88" t="s">
        <v>47</v>
      </c>
      <c r="B38" s="89">
        <v>762</v>
      </c>
      <c r="C38" s="90">
        <v>1516</v>
      </c>
      <c r="D38" s="90">
        <v>2278</v>
      </c>
      <c r="E38" s="89">
        <v>5000</v>
      </c>
      <c r="F38" s="89">
        <v>2881</v>
      </c>
      <c r="G38" s="89">
        <v>7881</v>
      </c>
      <c r="H38" s="89">
        <v>5505</v>
      </c>
      <c r="I38" s="89">
        <v>2154</v>
      </c>
      <c r="J38" s="89">
        <v>7659</v>
      </c>
      <c r="K38" s="91">
        <f t="shared" si="13"/>
        <v>79032</v>
      </c>
      <c r="L38" s="89">
        <f t="shared" si="14"/>
        <v>130416</v>
      </c>
      <c r="M38" s="89">
        <f t="shared" si="15"/>
        <v>209448</v>
      </c>
      <c r="N38" s="89">
        <v>35270</v>
      </c>
      <c r="O38" s="89">
        <v>59835</v>
      </c>
      <c r="P38" s="89">
        <v>95105</v>
      </c>
      <c r="Q38" s="89">
        <v>2429</v>
      </c>
      <c r="R38" s="89">
        <v>4227</v>
      </c>
      <c r="S38" s="89">
        <v>6656</v>
      </c>
      <c r="T38" s="89">
        <v>41333</v>
      </c>
      <c r="U38" s="89">
        <v>66354</v>
      </c>
      <c r="V38" s="92">
        <v>107687</v>
      </c>
      <c r="W38" s="93">
        <v>10621</v>
      </c>
      <c r="X38" s="89">
        <v>14592</v>
      </c>
      <c r="Y38" s="93">
        <v>25213</v>
      </c>
    </row>
    <row r="39" spans="1:25" s="94" customFormat="1" ht="18.95" hidden="1" customHeight="1">
      <c r="A39" s="88" t="s">
        <v>48</v>
      </c>
      <c r="B39" s="89">
        <v>704</v>
      </c>
      <c r="C39" s="90">
        <v>1489</v>
      </c>
      <c r="D39" s="90">
        <v>2193</v>
      </c>
      <c r="E39" s="89">
        <v>5278</v>
      </c>
      <c r="F39" s="89">
        <v>5073</v>
      </c>
      <c r="G39" s="89">
        <v>10351</v>
      </c>
      <c r="H39" s="89">
        <v>4745</v>
      </c>
      <c r="I39" s="89">
        <v>1612</v>
      </c>
      <c r="J39" s="89">
        <v>6357</v>
      </c>
      <c r="K39" s="91">
        <f t="shared" si="13"/>
        <v>89078</v>
      </c>
      <c r="L39" s="89">
        <f t="shared" si="14"/>
        <v>144557</v>
      </c>
      <c r="M39" s="89">
        <f t="shared" si="15"/>
        <v>233635</v>
      </c>
      <c r="N39" s="89">
        <v>40515</v>
      </c>
      <c r="O39" s="89">
        <v>67186</v>
      </c>
      <c r="P39" s="89">
        <v>107701</v>
      </c>
      <c r="Q39" s="89">
        <v>2317</v>
      </c>
      <c r="R39" s="89">
        <v>3966</v>
      </c>
      <c r="S39" s="89">
        <v>6283</v>
      </c>
      <c r="T39" s="89">
        <v>46246</v>
      </c>
      <c r="U39" s="89">
        <v>73405</v>
      </c>
      <c r="V39" s="92">
        <v>119651</v>
      </c>
      <c r="W39" s="93">
        <v>9178</v>
      </c>
      <c r="X39" s="89">
        <v>12208</v>
      </c>
      <c r="Y39" s="93">
        <v>21386</v>
      </c>
    </row>
    <row r="40" spans="1:25" s="94" customFormat="1" ht="18.95" hidden="1" customHeight="1">
      <c r="A40" s="88" t="s">
        <v>49</v>
      </c>
      <c r="B40" s="89">
        <v>516</v>
      </c>
      <c r="C40" s="90">
        <v>1014</v>
      </c>
      <c r="D40" s="90">
        <v>1530</v>
      </c>
      <c r="E40" s="89">
        <v>5379</v>
      </c>
      <c r="F40" s="89">
        <v>4815</v>
      </c>
      <c r="G40" s="89">
        <v>10194</v>
      </c>
      <c r="H40" s="89">
        <v>5042</v>
      </c>
      <c r="I40" s="89">
        <v>1826</v>
      </c>
      <c r="J40" s="89">
        <v>6868</v>
      </c>
      <c r="K40" s="91">
        <f t="shared" si="13"/>
        <v>70457</v>
      </c>
      <c r="L40" s="89">
        <f t="shared" si="14"/>
        <v>107973</v>
      </c>
      <c r="M40" s="89">
        <f t="shared" si="15"/>
        <v>178430</v>
      </c>
      <c r="N40" s="89">
        <v>28979</v>
      </c>
      <c r="O40" s="89">
        <v>45025</v>
      </c>
      <c r="P40" s="89">
        <v>74004</v>
      </c>
      <c r="Q40" s="89">
        <v>2601</v>
      </c>
      <c r="R40" s="89">
        <v>4649</v>
      </c>
      <c r="S40" s="89">
        <v>7250</v>
      </c>
      <c r="T40" s="89">
        <v>38877</v>
      </c>
      <c r="U40" s="89">
        <v>58299</v>
      </c>
      <c r="V40" s="92">
        <v>97176</v>
      </c>
      <c r="W40" s="93">
        <v>10863</v>
      </c>
      <c r="X40" s="89">
        <v>13885</v>
      </c>
      <c r="Y40" s="93">
        <v>24748</v>
      </c>
    </row>
    <row r="41" spans="1:25" s="94" customFormat="1" ht="18.95" hidden="1" customHeight="1">
      <c r="A41" s="88" t="s">
        <v>50</v>
      </c>
      <c r="B41" s="89">
        <v>562</v>
      </c>
      <c r="C41" s="90">
        <v>1062</v>
      </c>
      <c r="D41" s="90">
        <v>1624</v>
      </c>
      <c r="E41" s="89">
        <v>9449</v>
      </c>
      <c r="F41" s="89">
        <v>11820</v>
      </c>
      <c r="G41" s="89">
        <v>21269</v>
      </c>
      <c r="H41" s="89">
        <v>4716</v>
      </c>
      <c r="I41" s="89">
        <v>1701</v>
      </c>
      <c r="J41" s="89">
        <v>6417</v>
      </c>
      <c r="K41" s="91">
        <f t="shared" si="13"/>
        <v>56747</v>
      </c>
      <c r="L41" s="89">
        <f t="shared" si="14"/>
        <v>91353</v>
      </c>
      <c r="M41" s="89">
        <f t="shared" si="15"/>
        <v>148100</v>
      </c>
      <c r="N41" s="89">
        <v>20083</v>
      </c>
      <c r="O41" s="89">
        <v>32725</v>
      </c>
      <c r="P41" s="89">
        <v>52808</v>
      </c>
      <c r="Q41" s="89">
        <v>2135</v>
      </c>
      <c r="R41" s="89">
        <v>3616</v>
      </c>
      <c r="S41" s="89">
        <v>5751</v>
      </c>
      <c r="T41" s="89">
        <v>34529</v>
      </c>
      <c r="U41" s="89">
        <v>55012</v>
      </c>
      <c r="V41" s="92">
        <v>89541</v>
      </c>
      <c r="W41" s="93">
        <v>4811</v>
      </c>
      <c r="X41" s="89">
        <v>6325</v>
      </c>
      <c r="Y41" s="93">
        <v>11136</v>
      </c>
    </row>
    <row r="42" spans="1:25" ht="16.5" hidden="1" customHeight="1">
      <c r="A42" s="88" t="s">
        <v>51</v>
      </c>
      <c r="B42" s="89">
        <v>616</v>
      </c>
      <c r="C42" s="90">
        <v>1428</v>
      </c>
      <c r="D42" s="90">
        <v>2044</v>
      </c>
      <c r="E42" s="89">
        <v>5894</v>
      </c>
      <c r="F42" s="89">
        <v>3287</v>
      </c>
      <c r="G42" s="89">
        <v>9181</v>
      </c>
      <c r="H42" s="89">
        <v>5524</v>
      </c>
      <c r="I42" s="89">
        <v>1880</v>
      </c>
      <c r="J42" s="89">
        <v>7404</v>
      </c>
      <c r="K42" s="91">
        <f t="shared" si="13"/>
        <v>61603</v>
      </c>
      <c r="L42" s="89">
        <f t="shared" si="14"/>
        <v>96124</v>
      </c>
      <c r="M42" s="89">
        <f t="shared" si="15"/>
        <v>157727</v>
      </c>
      <c r="N42" s="89">
        <v>22798</v>
      </c>
      <c r="O42" s="89">
        <v>35784</v>
      </c>
      <c r="P42" s="89">
        <v>58582</v>
      </c>
      <c r="Q42" s="89">
        <v>2253</v>
      </c>
      <c r="R42" s="89">
        <v>3897</v>
      </c>
      <c r="S42" s="89">
        <v>6150</v>
      </c>
      <c r="T42" s="89">
        <v>36552</v>
      </c>
      <c r="U42" s="89">
        <v>56443</v>
      </c>
      <c r="V42" s="92">
        <v>92995</v>
      </c>
      <c r="W42" s="93">
        <v>8005</v>
      </c>
      <c r="X42" s="89">
        <v>10535</v>
      </c>
      <c r="Y42" s="93">
        <v>18540</v>
      </c>
    </row>
    <row r="43" spans="1:25" ht="16.5" hidden="1" customHeight="1">
      <c r="A43" s="88" t="s">
        <v>52</v>
      </c>
      <c r="B43" s="89">
        <v>596</v>
      </c>
      <c r="C43" s="90">
        <v>1050</v>
      </c>
      <c r="D43" s="90">
        <v>1646</v>
      </c>
      <c r="E43" s="89">
        <v>7484</v>
      </c>
      <c r="F43" s="89">
        <v>4241</v>
      </c>
      <c r="G43" s="89">
        <v>11725</v>
      </c>
      <c r="H43" s="89">
        <v>5153</v>
      </c>
      <c r="I43" s="89">
        <v>1772</v>
      </c>
      <c r="J43" s="89">
        <v>6925</v>
      </c>
      <c r="K43" s="91">
        <f t="shared" si="13"/>
        <v>55421</v>
      </c>
      <c r="L43" s="89">
        <f t="shared" si="14"/>
        <v>87349</v>
      </c>
      <c r="M43" s="89">
        <f t="shared" si="15"/>
        <v>142770</v>
      </c>
      <c r="N43" s="89">
        <v>27245</v>
      </c>
      <c r="O43" s="89">
        <v>43494</v>
      </c>
      <c r="P43" s="89">
        <v>70739</v>
      </c>
      <c r="Q43" s="89">
        <v>2226</v>
      </c>
      <c r="R43" s="89">
        <v>3965</v>
      </c>
      <c r="S43" s="89">
        <v>6191</v>
      </c>
      <c r="T43" s="89">
        <v>25950</v>
      </c>
      <c r="U43" s="89">
        <v>39890</v>
      </c>
      <c r="V43" s="92">
        <v>65840</v>
      </c>
      <c r="W43" s="93">
        <v>9944</v>
      </c>
      <c r="X43" s="89">
        <v>12601</v>
      </c>
      <c r="Y43" s="93">
        <v>22545</v>
      </c>
    </row>
    <row r="44" spans="1:25" ht="16.5" hidden="1" customHeight="1">
      <c r="A44" s="104" t="s">
        <v>53</v>
      </c>
      <c r="B44" s="105">
        <v>765</v>
      </c>
      <c r="C44" s="106">
        <v>1260</v>
      </c>
      <c r="D44" s="106">
        <v>2025</v>
      </c>
      <c r="E44" s="105">
        <v>5903</v>
      </c>
      <c r="F44" s="105">
        <v>3265</v>
      </c>
      <c r="G44" s="105">
        <v>9168</v>
      </c>
      <c r="H44" s="105">
        <v>5609</v>
      </c>
      <c r="I44" s="105">
        <v>1704</v>
      </c>
      <c r="J44" s="105">
        <v>7313</v>
      </c>
      <c r="K44" s="107">
        <f t="shared" si="13"/>
        <v>63238</v>
      </c>
      <c r="L44" s="105">
        <f t="shared" si="14"/>
        <v>97391</v>
      </c>
      <c r="M44" s="105">
        <f t="shared" si="15"/>
        <v>160629</v>
      </c>
      <c r="N44" s="105">
        <v>29132</v>
      </c>
      <c r="O44" s="105">
        <v>44001</v>
      </c>
      <c r="P44" s="105">
        <v>73133</v>
      </c>
      <c r="Q44" s="105">
        <v>3681</v>
      </c>
      <c r="R44" s="105">
        <v>6482</v>
      </c>
      <c r="S44" s="105">
        <v>10163</v>
      </c>
      <c r="T44" s="105">
        <v>30425</v>
      </c>
      <c r="U44" s="105">
        <v>46908</v>
      </c>
      <c r="V44" s="108">
        <v>77333</v>
      </c>
      <c r="W44" s="109">
        <v>9531</v>
      </c>
      <c r="X44" s="105">
        <v>13576</v>
      </c>
      <c r="Y44" s="109">
        <v>23107</v>
      </c>
    </row>
    <row r="45" spans="1:25" s="117" customFormat="1" ht="16.5" customHeight="1">
      <c r="A45" s="114" t="s">
        <v>116</v>
      </c>
      <c r="B45" s="115">
        <f>SUM(B46:B57)</f>
        <v>4406</v>
      </c>
      <c r="C45" s="115">
        <f t="shared" ref="C45:J45" si="16">SUM(C46:C57)</f>
        <v>7297</v>
      </c>
      <c r="D45" s="115">
        <f t="shared" si="16"/>
        <v>11703</v>
      </c>
      <c r="E45" s="115">
        <f t="shared" si="16"/>
        <v>36365</v>
      </c>
      <c r="F45" s="115">
        <f t="shared" si="16"/>
        <v>28851</v>
      </c>
      <c r="G45" s="115">
        <f t="shared" si="16"/>
        <v>65216</v>
      </c>
      <c r="H45" s="115">
        <f t="shared" si="16"/>
        <v>39394</v>
      </c>
      <c r="I45" s="115">
        <f t="shared" si="16"/>
        <v>13212</v>
      </c>
      <c r="J45" s="120">
        <f t="shared" si="16"/>
        <v>52606</v>
      </c>
      <c r="K45" s="121">
        <f>SUM(K46:K57)</f>
        <v>497119</v>
      </c>
      <c r="L45" s="116">
        <f t="shared" ref="L45:Y45" si="17">SUM(L46:L57)</f>
        <v>776046</v>
      </c>
      <c r="M45" s="116">
        <f t="shared" si="17"/>
        <v>1273165</v>
      </c>
      <c r="N45" s="129">
        <f t="shared" si="17"/>
        <v>201204</v>
      </c>
      <c r="O45" s="129">
        <f t="shared" si="17"/>
        <v>328881</v>
      </c>
      <c r="P45" s="129">
        <f t="shared" si="17"/>
        <v>530085</v>
      </c>
      <c r="Q45" s="129">
        <f t="shared" si="17"/>
        <v>19322</v>
      </c>
      <c r="R45" s="129">
        <f t="shared" si="17"/>
        <v>33123</v>
      </c>
      <c r="S45" s="129">
        <f t="shared" si="17"/>
        <v>52445</v>
      </c>
      <c r="T45" s="129">
        <f t="shared" si="17"/>
        <v>276593</v>
      </c>
      <c r="U45" s="116">
        <f t="shared" si="17"/>
        <v>414042</v>
      </c>
      <c r="V45" s="122">
        <f t="shared" si="17"/>
        <v>690635</v>
      </c>
      <c r="W45" s="121">
        <f t="shared" si="17"/>
        <v>67467</v>
      </c>
      <c r="X45" s="116">
        <f t="shared" si="17"/>
        <v>95014</v>
      </c>
      <c r="Y45" s="116">
        <f t="shared" si="17"/>
        <v>162481</v>
      </c>
    </row>
    <row r="46" spans="1:25" ht="16.5" customHeight="1">
      <c r="A46" s="118">
        <v>106.1</v>
      </c>
      <c r="B46" s="110">
        <v>587</v>
      </c>
      <c r="C46" s="110">
        <v>1176</v>
      </c>
      <c r="D46" s="110">
        <v>1763</v>
      </c>
      <c r="E46" s="110">
        <v>1926</v>
      </c>
      <c r="F46" s="110">
        <v>1374</v>
      </c>
      <c r="G46" s="110">
        <v>3300</v>
      </c>
      <c r="H46" s="110">
        <v>4061</v>
      </c>
      <c r="I46" s="110">
        <v>1430</v>
      </c>
      <c r="J46" s="112">
        <v>5491</v>
      </c>
      <c r="K46" s="111">
        <f t="shared" ref="K46:M53" si="18">N46+Q46+T46</f>
        <v>78485</v>
      </c>
      <c r="L46" s="110">
        <f t="shared" si="18"/>
        <v>114897</v>
      </c>
      <c r="M46" s="110">
        <f t="shared" si="18"/>
        <v>193382</v>
      </c>
      <c r="N46" s="130">
        <v>27757</v>
      </c>
      <c r="O46" s="130">
        <v>41055</v>
      </c>
      <c r="P46" s="130">
        <v>68812</v>
      </c>
      <c r="Q46" s="130">
        <v>2050</v>
      </c>
      <c r="R46" s="130">
        <v>3455</v>
      </c>
      <c r="S46" s="130">
        <v>5505</v>
      </c>
      <c r="T46" s="130">
        <v>48678</v>
      </c>
      <c r="U46" s="110">
        <v>70387</v>
      </c>
      <c r="V46" s="112">
        <v>119065</v>
      </c>
      <c r="W46" s="111">
        <v>9325</v>
      </c>
      <c r="X46" s="110">
        <v>12088</v>
      </c>
      <c r="Y46" s="110">
        <v>21413</v>
      </c>
    </row>
    <row r="47" spans="1:25" ht="16.5" customHeight="1">
      <c r="A47" s="118">
        <v>106.2</v>
      </c>
      <c r="B47" s="110">
        <v>300</v>
      </c>
      <c r="C47" s="110">
        <v>516</v>
      </c>
      <c r="D47" s="110">
        <v>816</v>
      </c>
      <c r="E47" s="110">
        <v>6779</v>
      </c>
      <c r="F47" s="110">
        <v>8606</v>
      </c>
      <c r="G47" s="110">
        <v>15385</v>
      </c>
      <c r="H47" s="110">
        <v>3887</v>
      </c>
      <c r="I47" s="110">
        <v>1248</v>
      </c>
      <c r="J47" s="112">
        <v>5135</v>
      </c>
      <c r="K47" s="111">
        <f t="shared" si="18"/>
        <v>55437</v>
      </c>
      <c r="L47" s="110">
        <f t="shared" si="18"/>
        <v>83959</v>
      </c>
      <c r="M47" s="110">
        <f t="shared" si="18"/>
        <v>139396</v>
      </c>
      <c r="N47" s="130">
        <v>25590</v>
      </c>
      <c r="O47" s="130">
        <v>39345</v>
      </c>
      <c r="P47" s="130">
        <v>64935</v>
      </c>
      <c r="Q47" s="130">
        <v>1488</v>
      </c>
      <c r="R47" s="130">
        <v>2410</v>
      </c>
      <c r="S47" s="130">
        <v>3898</v>
      </c>
      <c r="T47" s="130">
        <v>28359</v>
      </c>
      <c r="U47" s="110">
        <v>42204</v>
      </c>
      <c r="V47" s="112">
        <v>70563</v>
      </c>
      <c r="W47" s="111">
        <v>5109</v>
      </c>
      <c r="X47" s="110">
        <v>7293</v>
      </c>
      <c r="Y47" s="110">
        <v>12402</v>
      </c>
    </row>
    <row r="48" spans="1:25" ht="16.5" customHeight="1">
      <c r="A48" s="118">
        <v>106.3</v>
      </c>
      <c r="B48" s="110">
        <v>549</v>
      </c>
      <c r="C48" s="110">
        <v>878</v>
      </c>
      <c r="D48" s="110">
        <v>1427</v>
      </c>
      <c r="E48" s="110">
        <v>3573</v>
      </c>
      <c r="F48" s="110">
        <v>1939</v>
      </c>
      <c r="G48" s="110">
        <v>5512</v>
      </c>
      <c r="H48" s="110">
        <v>6190</v>
      </c>
      <c r="I48" s="110">
        <v>1940</v>
      </c>
      <c r="J48" s="112">
        <v>8130</v>
      </c>
      <c r="K48" s="111">
        <f t="shared" si="18"/>
        <v>57118</v>
      </c>
      <c r="L48" s="110">
        <f t="shared" si="18"/>
        <v>89152</v>
      </c>
      <c r="M48" s="110">
        <f t="shared" si="18"/>
        <v>146270</v>
      </c>
      <c r="N48" s="130">
        <v>25372</v>
      </c>
      <c r="O48" s="130">
        <v>41990</v>
      </c>
      <c r="P48" s="130">
        <v>67362</v>
      </c>
      <c r="Q48" s="130">
        <v>2418</v>
      </c>
      <c r="R48" s="130">
        <v>4285</v>
      </c>
      <c r="S48" s="130">
        <v>6703</v>
      </c>
      <c r="T48" s="130">
        <v>29328</v>
      </c>
      <c r="U48" s="110">
        <v>42877</v>
      </c>
      <c r="V48" s="112">
        <v>72205</v>
      </c>
      <c r="W48" s="111">
        <v>8366</v>
      </c>
      <c r="X48" s="110">
        <v>12827</v>
      </c>
      <c r="Y48" s="110">
        <v>21193</v>
      </c>
    </row>
    <row r="49" spans="1:25" ht="16.5" customHeight="1">
      <c r="A49" s="118">
        <v>106.4</v>
      </c>
      <c r="B49" s="110">
        <v>555</v>
      </c>
      <c r="C49" s="110">
        <v>802</v>
      </c>
      <c r="D49" s="110">
        <v>1357</v>
      </c>
      <c r="E49" s="110">
        <v>3873</v>
      </c>
      <c r="F49" s="110">
        <v>2227</v>
      </c>
      <c r="G49" s="110">
        <v>6100</v>
      </c>
      <c r="H49" s="110">
        <v>4921</v>
      </c>
      <c r="I49" s="110">
        <v>1791</v>
      </c>
      <c r="J49" s="112">
        <v>6712</v>
      </c>
      <c r="K49" s="111">
        <f t="shared" si="18"/>
        <v>59877</v>
      </c>
      <c r="L49" s="110">
        <f t="shared" si="18"/>
        <v>94237</v>
      </c>
      <c r="M49" s="110">
        <f t="shared" si="18"/>
        <v>154114</v>
      </c>
      <c r="N49" s="110">
        <v>24398</v>
      </c>
      <c r="O49" s="110">
        <v>40079</v>
      </c>
      <c r="P49" s="110">
        <v>64477</v>
      </c>
      <c r="Q49" s="110">
        <v>2973</v>
      </c>
      <c r="R49" s="110">
        <v>5344</v>
      </c>
      <c r="S49" s="110">
        <v>8317</v>
      </c>
      <c r="T49" s="110">
        <v>32506</v>
      </c>
      <c r="U49" s="110">
        <v>48814</v>
      </c>
      <c r="V49" s="112">
        <v>81320</v>
      </c>
      <c r="W49" s="111">
        <v>10223</v>
      </c>
      <c r="X49" s="110">
        <v>13660</v>
      </c>
      <c r="Y49" s="110">
        <v>23883</v>
      </c>
    </row>
    <row r="50" spans="1:25" ht="16.5" customHeight="1">
      <c r="A50" s="118">
        <v>106.5</v>
      </c>
      <c r="B50" s="110">
        <v>532</v>
      </c>
      <c r="C50" s="110">
        <v>933</v>
      </c>
      <c r="D50" s="133">
        <v>1465</v>
      </c>
      <c r="E50" s="133">
        <v>5145</v>
      </c>
      <c r="F50" s="133">
        <v>3132</v>
      </c>
      <c r="G50" s="133">
        <v>8277</v>
      </c>
      <c r="H50" s="133">
        <v>5463</v>
      </c>
      <c r="I50" s="133">
        <v>2013</v>
      </c>
      <c r="J50" s="134">
        <v>7476</v>
      </c>
      <c r="K50" s="111">
        <f t="shared" si="18"/>
        <v>55008</v>
      </c>
      <c r="L50" s="110">
        <f t="shared" si="18"/>
        <v>88607</v>
      </c>
      <c r="M50" s="110">
        <f t="shared" si="18"/>
        <v>143615</v>
      </c>
      <c r="N50" s="110">
        <v>21279</v>
      </c>
      <c r="O50" s="110">
        <v>36197</v>
      </c>
      <c r="P50" s="110">
        <v>57476</v>
      </c>
      <c r="Q50" s="110">
        <v>2545</v>
      </c>
      <c r="R50" s="110">
        <v>4634</v>
      </c>
      <c r="S50" s="110">
        <v>7179</v>
      </c>
      <c r="T50" s="110">
        <v>31184</v>
      </c>
      <c r="U50" s="110">
        <v>47776</v>
      </c>
      <c r="V50" s="112">
        <v>78960</v>
      </c>
      <c r="W50" s="111">
        <v>9751</v>
      </c>
      <c r="X50" s="110">
        <v>13465</v>
      </c>
      <c r="Y50" s="110">
        <v>23216</v>
      </c>
    </row>
    <row r="51" spans="1:25" ht="16.5" customHeight="1">
      <c r="A51" s="118">
        <v>106.6</v>
      </c>
      <c r="B51" s="110">
        <v>529</v>
      </c>
      <c r="C51" s="110">
        <v>730</v>
      </c>
      <c r="D51" s="110">
        <v>1259</v>
      </c>
      <c r="E51" s="110">
        <v>5347</v>
      </c>
      <c r="F51" s="110">
        <v>3118</v>
      </c>
      <c r="G51" s="110">
        <v>8465</v>
      </c>
      <c r="H51" s="110">
        <v>5234</v>
      </c>
      <c r="I51" s="110">
        <v>1781</v>
      </c>
      <c r="J51" s="112">
        <v>7015</v>
      </c>
      <c r="K51" s="111">
        <f t="shared" si="18"/>
        <v>52543</v>
      </c>
      <c r="L51" s="110">
        <f t="shared" si="18"/>
        <v>83823</v>
      </c>
      <c r="M51" s="110">
        <f t="shared" si="18"/>
        <v>136366</v>
      </c>
      <c r="N51" s="110">
        <v>21552</v>
      </c>
      <c r="O51" s="110">
        <v>36318</v>
      </c>
      <c r="P51" s="110">
        <v>57870</v>
      </c>
      <c r="Q51" s="110">
        <v>2565</v>
      </c>
      <c r="R51" s="110">
        <v>4265</v>
      </c>
      <c r="S51" s="110">
        <v>6830</v>
      </c>
      <c r="T51" s="110">
        <v>28426</v>
      </c>
      <c r="U51" s="110">
        <v>43240</v>
      </c>
      <c r="V51" s="112">
        <v>71666</v>
      </c>
      <c r="W51" s="111">
        <v>7234</v>
      </c>
      <c r="X51" s="110">
        <v>10325</v>
      </c>
      <c r="Y51" s="110">
        <v>17559</v>
      </c>
    </row>
    <row r="52" spans="1:25" ht="16.5" customHeight="1">
      <c r="A52" s="118">
        <v>106.7</v>
      </c>
      <c r="B52" s="110">
        <v>614</v>
      </c>
      <c r="C52" s="110">
        <v>1008</v>
      </c>
      <c r="D52" s="110">
        <v>1622</v>
      </c>
      <c r="E52" s="110">
        <v>5455</v>
      </c>
      <c r="F52" s="110">
        <v>5215</v>
      </c>
      <c r="G52" s="110">
        <v>10670</v>
      </c>
      <c r="H52" s="110">
        <v>4797</v>
      </c>
      <c r="I52" s="110">
        <v>1576</v>
      </c>
      <c r="J52" s="112">
        <v>6373</v>
      </c>
      <c r="K52" s="111">
        <f t="shared" si="18"/>
        <v>66693</v>
      </c>
      <c r="L52" s="110">
        <f t="shared" si="18"/>
        <v>106623</v>
      </c>
      <c r="M52" s="110">
        <f t="shared" si="18"/>
        <v>173316</v>
      </c>
      <c r="N52" s="110">
        <v>26127</v>
      </c>
      <c r="O52" s="110">
        <v>44220</v>
      </c>
      <c r="P52" s="110">
        <v>70347</v>
      </c>
      <c r="Q52" s="110">
        <v>2411</v>
      </c>
      <c r="R52" s="110">
        <v>4172</v>
      </c>
      <c r="S52" s="110">
        <v>6583</v>
      </c>
      <c r="T52" s="110">
        <v>38155</v>
      </c>
      <c r="U52" s="110">
        <v>58231</v>
      </c>
      <c r="V52" s="112">
        <v>96386</v>
      </c>
      <c r="W52" s="111">
        <v>8675</v>
      </c>
      <c r="X52" s="110">
        <v>12267</v>
      </c>
      <c r="Y52" s="110">
        <v>20942</v>
      </c>
    </row>
    <row r="53" spans="1:25" ht="16.5" customHeight="1">
      <c r="A53" s="118">
        <v>106.8</v>
      </c>
      <c r="B53" s="110">
        <v>740</v>
      </c>
      <c r="C53" s="110">
        <v>1254</v>
      </c>
      <c r="D53" s="110">
        <v>1994</v>
      </c>
      <c r="E53" s="110">
        <v>4267</v>
      </c>
      <c r="F53" s="110">
        <v>3240</v>
      </c>
      <c r="G53" s="110">
        <v>7507</v>
      </c>
      <c r="H53" s="110">
        <v>4841</v>
      </c>
      <c r="I53" s="110">
        <v>1433</v>
      </c>
      <c r="J53" s="112">
        <v>6274</v>
      </c>
      <c r="K53" s="111">
        <f t="shared" si="18"/>
        <v>71958</v>
      </c>
      <c r="L53" s="110">
        <f t="shared" si="18"/>
        <v>114748</v>
      </c>
      <c r="M53" s="110">
        <f t="shared" si="18"/>
        <v>186706</v>
      </c>
      <c r="N53" s="110">
        <v>29129</v>
      </c>
      <c r="O53" s="110">
        <v>49677</v>
      </c>
      <c r="P53" s="110">
        <v>78806</v>
      </c>
      <c r="Q53" s="110">
        <v>2872</v>
      </c>
      <c r="R53" s="110">
        <v>4558</v>
      </c>
      <c r="S53" s="110">
        <v>7430</v>
      </c>
      <c r="T53" s="110">
        <v>39957</v>
      </c>
      <c r="U53" s="110">
        <v>60513</v>
      </c>
      <c r="V53" s="112">
        <v>100470</v>
      </c>
      <c r="W53" s="111">
        <v>8784</v>
      </c>
      <c r="X53" s="110">
        <v>13089</v>
      </c>
      <c r="Y53" s="110">
        <v>21873</v>
      </c>
    </row>
    <row r="54" spans="1:25" ht="16.5" hidden="1" customHeight="1">
      <c r="A54" s="118">
        <v>106.9</v>
      </c>
      <c r="B54" s="110"/>
      <c r="C54" s="110"/>
      <c r="D54" s="110"/>
      <c r="E54" s="110"/>
      <c r="F54" s="110"/>
      <c r="G54" s="110"/>
      <c r="H54" s="110"/>
      <c r="I54" s="110"/>
      <c r="J54" s="112"/>
      <c r="K54" s="111"/>
      <c r="L54" s="110"/>
      <c r="M54" s="110"/>
      <c r="N54" s="110"/>
      <c r="O54" s="110"/>
      <c r="P54" s="110"/>
      <c r="Q54" s="110"/>
      <c r="R54" s="110"/>
      <c r="S54" s="110"/>
      <c r="T54" s="110"/>
      <c r="U54" s="110"/>
      <c r="V54" s="112"/>
      <c r="W54" s="111"/>
      <c r="X54" s="110"/>
      <c r="Y54" s="110"/>
    </row>
    <row r="55" spans="1:25" ht="16.5" hidden="1" customHeight="1">
      <c r="A55" s="119" t="s">
        <v>117</v>
      </c>
      <c r="B55" s="110"/>
      <c r="C55" s="110"/>
      <c r="D55" s="110"/>
      <c r="E55" s="110"/>
      <c r="F55" s="110"/>
      <c r="G55" s="110"/>
      <c r="H55" s="110"/>
      <c r="I55" s="110"/>
      <c r="J55" s="112"/>
      <c r="K55" s="111"/>
      <c r="L55" s="110"/>
      <c r="M55" s="110"/>
      <c r="N55" s="110"/>
      <c r="O55" s="110"/>
      <c r="P55" s="110"/>
      <c r="Q55" s="110"/>
      <c r="R55" s="110"/>
      <c r="S55" s="110"/>
      <c r="T55" s="110"/>
      <c r="U55" s="110"/>
      <c r="V55" s="112"/>
      <c r="W55" s="111"/>
      <c r="X55" s="110"/>
      <c r="Y55" s="110"/>
    </row>
    <row r="56" spans="1:25" ht="16.5" hidden="1" customHeight="1">
      <c r="A56" s="118">
        <v>106.11</v>
      </c>
      <c r="B56" s="110"/>
      <c r="C56" s="110"/>
      <c r="D56" s="110"/>
      <c r="E56" s="110"/>
      <c r="F56" s="110"/>
      <c r="G56" s="110"/>
      <c r="H56" s="110"/>
      <c r="I56" s="110"/>
      <c r="J56" s="112"/>
      <c r="K56" s="111"/>
      <c r="L56" s="110"/>
      <c r="M56" s="110"/>
      <c r="N56" s="110"/>
      <c r="O56" s="110"/>
      <c r="P56" s="110"/>
      <c r="Q56" s="110"/>
      <c r="R56" s="110"/>
      <c r="S56" s="110"/>
      <c r="T56" s="110"/>
      <c r="U56" s="110"/>
      <c r="V56" s="112"/>
      <c r="W56" s="111"/>
      <c r="X56" s="110"/>
      <c r="Y56" s="110"/>
    </row>
    <row r="57" spans="1:25" ht="16.5" hidden="1" customHeight="1">
      <c r="A57" s="118">
        <v>106.12</v>
      </c>
      <c r="B57" s="110"/>
      <c r="C57" s="110"/>
      <c r="D57" s="110"/>
      <c r="E57" s="110"/>
      <c r="F57" s="110"/>
      <c r="G57" s="110"/>
      <c r="H57" s="110"/>
      <c r="I57" s="110"/>
      <c r="J57" s="112"/>
      <c r="K57" s="111"/>
      <c r="L57" s="110"/>
      <c r="M57" s="110"/>
      <c r="N57" s="110"/>
      <c r="O57" s="110"/>
      <c r="P57" s="110"/>
      <c r="Q57" s="110"/>
      <c r="R57" s="110"/>
      <c r="S57" s="110"/>
      <c r="T57" s="110"/>
      <c r="U57" s="110"/>
      <c r="V57" s="112"/>
      <c r="W57" s="111"/>
      <c r="X57" s="110"/>
      <c r="Y57" s="110"/>
    </row>
    <row r="58" spans="1:25" ht="32.25" customHeight="1">
      <c r="B58" s="2" t="s">
        <v>54</v>
      </c>
    </row>
    <row r="59" spans="1:25" s="3" customFormat="1" ht="25.5" customHeight="1">
      <c r="A59" s="135" t="s">
        <v>2</v>
      </c>
      <c r="B59" s="136" t="s">
        <v>3</v>
      </c>
      <c r="C59" s="136"/>
      <c r="D59" s="136"/>
      <c r="E59" s="136" t="s">
        <v>4</v>
      </c>
      <c r="F59" s="136"/>
      <c r="G59" s="136"/>
      <c r="H59" s="137" t="s">
        <v>5</v>
      </c>
      <c r="I59" s="137"/>
      <c r="J59" s="137"/>
      <c r="K59" s="138" t="s">
        <v>6</v>
      </c>
      <c r="L59" s="138"/>
      <c r="M59" s="138"/>
      <c r="N59" s="138"/>
      <c r="O59" s="138"/>
      <c r="P59" s="138"/>
      <c r="Q59" s="138"/>
      <c r="R59" s="138"/>
      <c r="S59" s="138"/>
      <c r="T59" s="138"/>
      <c r="U59" s="138"/>
      <c r="V59" s="138"/>
      <c r="W59" s="139" t="s">
        <v>7</v>
      </c>
      <c r="X59" s="139"/>
      <c r="Y59" s="139"/>
    </row>
    <row r="60" spans="1:25" s="3" customFormat="1" ht="19.5" customHeight="1">
      <c r="A60" s="135"/>
      <c r="B60" s="136"/>
      <c r="C60" s="136"/>
      <c r="D60" s="136"/>
      <c r="E60" s="136"/>
      <c r="F60" s="136"/>
      <c r="G60" s="136"/>
      <c r="H60" s="137"/>
      <c r="I60" s="137"/>
      <c r="J60" s="137"/>
      <c r="K60" s="139" t="s">
        <v>8</v>
      </c>
      <c r="L60" s="139"/>
      <c r="M60" s="139"/>
      <c r="N60" s="136" t="s">
        <v>9</v>
      </c>
      <c r="O60" s="136"/>
      <c r="P60" s="136"/>
      <c r="Q60" s="136" t="s">
        <v>10</v>
      </c>
      <c r="R60" s="136"/>
      <c r="S60" s="136"/>
      <c r="T60" s="137" t="s">
        <v>11</v>
      </c>
      <c r="U60" s="137"/>
      <c r="V60" s="137"/>
      <c r="W60" s="139"/>
      <c r="X60" s="139"/>
      <c r="Y60" s="139"/>
    </row>
    <row r="61" spans="1:25">
      <c r="A61" s="135"/>
      <c r="B61" s="4" t="s">
        <v>12</v>
      </c>
      <c r="C61" s="5" t="s">
        <v>13</v>
      </c>
      <c r="D61" s="4" t="s">
        <v>14</v>
      </c>
      <c r="E61" s="4" t="s">
        <v>12</v>
      </c>
      <c r="F61" s="4" t="s">
        <v>13</v>
      </c>
      <c r="G61" s="4" t="s">
        <v>14</v>
      </c>
      <c r="H61" s="4" t="s">
        <v>12</v>
      </c>
      <c r="I61" s="4" t="s">
        <v>13</v>
      </c>
      <c r="J61" s="4" t="s">
        <v>14</v>
      </c>
      <c r="K61" s="6" t="s">
        <v>12</v>
      </c>
      <c r="L61" s="4" t="s">
        <v>13</v>
      </c>
      <c r="M61" s="4" t="s">
        <v>14</v>
      </c>
      <c r="N61" s="4" t="s">
        <v>12</v>
      </c>
      <c r="O61" s="4" t="s">
        <v>13</v>
      </c>
      <c r="P61" s="4" t="s">
        <v>14</v>
      </c>
      <c r="Q61" s="4" t="s">
        <v>12</v>
      </c>
      <c r="R61" s="4" t="s">
        <v>13</v>
      </c>
      <c r="S61" s="4" t="s">
        <v>14</v>
      </c>
      <c r="T61" s="4" t="s">
        <v>12</v>
      </c>
      <c r="U61" s="5" t="s">
        <v>13</v>
      </c>
      <c r="V61" s="26" t="s">
        <v>14</v>
      </c>
      <c r="W61" s="8" t="s">
        <v>12</v>
      </c>
      <c r="X61" s="4" t="s">
        <v>13</v>
      </c>
      <c r="Y61" s="8" t="s">
        <v>14</v>
      </c>
    </row>
    <row r="62" spans="1:25" s="15" customFormat="1" ht="18.95" customHeight="1">
      <c r="A62" s="9" t="s">
        <v>15</v>
      </c>
      <c r="B62" s="10">
        <f t="shared" ref="B62:Y62" si="19">SUM(B63:B74)</f>
        <v>19604</v>
      </c>
      <c r="C62" s="11">
        <f t="shared" si="19"/>
        <v>34649</v>
      </c>
      <c r="D62" s="10">
        <f t="shared" si="19"/>
        <v>54253</v>
      </c>
      <c r="E62" s="10">
        <f t="shared" si="19"/>
        <v>87542</v>
      </c>
      <c r="F62" s="10">
        <f t="shared" si="19"/>
        <v>61561</v>
      </c>
      <c r="G62" s="10">
        <f t="shared" si="19"/>
        <v>149103</v>
      </c>
      <c r="H62" s="10">
        <f t="shared" si="19"/>
        <v>72988</v>
      </c>
      <c r="I62" s="10">
        <f t="shared" si="19"/>
        <v>38265</v>
      </c>
      <c r="J62" s="10">
        <f t="shared" si="19"/>
        <v>111253</v>
      </c>
      <c r="K62" s="12">
        <f t="shared" si="19"/>
        <v>1287917</v>
      </c>
      <c r="L62" s="11">
        <f t="shared" si="19"/>
        <v>2015540</v>
      </c>
      <c r="M62" s="10">
        <f t="shared" si="19"/>
        <v>3303457</v>
      </c>
      <c r="N62" s="10">
        <f t="shared" si="19"/>
        <v>809287</v>
      </c>
      <c r="O62" s="10">
        <f t="shared" si="19"/>
        <v>1254505</v>
      </c>
      <c r="P62" s="10">
        <f t="shared" si="19"/>
        <v>2063792</v>
      </c>
      <c r="Q62" s="10">
        <f t="shared" si="19"/>
        <v>23726</v>
      </c>
      <c r="R62" s="10">
        <f t="shared" si="19"/>
        <v>44265</v>
      </c>
      <c r="S62" s="10">
        <f t="shared" si="19"/>
        <v>67991</v>
      </c>
      <c r="T62" s="10">
        <f t="shared" si="19"/>
        <v>454904</v>
      </c>
      <c r="U62" s="11">
        <f t="shared" si="19"/>
        <v>716770</v>
      </c>
      <c r="V62" s="27">
        <f t="shared" si="19"/>
        <v>1171674</v>
      </c>
      <c r="W62" s="14">
        <f t="shared" si="19"/>
        <v>45713</v>
      </c>
      <c r="X62" s="10">
        <f t="shared" si="19"/>
        <v>54743</v>
      </c>
      <c r="Y62" s="14">
        <f t="shared" si="19"/>
        <v>100456</v>
      </c>
    </row>
    <row r="63" spans="1:25" s="24" customFormat="1" ht="18.95" hidden="1" customHeight="1">
      <c r="A63" s="16" t="s">
        <v>16</v>
      </c>
      <c r="B63" s="17">
        <v>1227</v>
      </c>
      <c r="C63" s="18">
        <v>1641</v>
      </c>
      <c r="D63" s="17">
        <f t="shared" ref="D63:D74" si="20">B63+C63</f>
        <v>2868</v>
      </c>
      <c r="E63" s="19">
        <v>7614</v>
      </c>
      <c r="F63" s="19">
        <v>9747</v>
      </c>
      <c r="G63" s="19">
        <f t="shared" ref="G63:G74" si="21">E63+F63</f>
        <v>17361</v>
      </c>
      <c r="H63" s="19">
        <v>5519</v>
      </c>
      <c r="I63" s="19">
        <v>2203</v>
      </c>
      <c r="J63" s="19">
        <f t="shared" ref="J63:J74" si="22">H63+I63</f>
        <v>7722</v>
      </c>
      <c r="K63" s="20">
        <f t="shared" ref="K63:K74" si="23">N63+Q63+T63</f>
        <v>80924</v>
      </c>
      <c r="L63" s="21">
        <f t="shared" ref="L63:L74" si="24">O63+R63+U63</f>
        <v>123869</v>
      </c>
      <c r="M63" s="19">
        <f t="shared" ref="M63:M74" si="25">K63+L63</f>
        <v>204793</v>
      </c>
      <c r="N63" s="19">
        <v>51227</v>
      </c>
      <c r="O63" s="19">
        <v>75256</v>
      </c>
      <c r="P63" s="19">
        <f t="shared" ref="P63:P74" si="26">N63+O63</f>
        <v>126483</v>
      </c>
      <c r="Q63" s="19">
        <v>2054</v>
      </c>
      <c r="R63" s="19">
        <v>3806</v>
      </c>
      <c r="S63" s="19">
        <f t="shared" ref="S63:S74" si="27">Q63+R63</f>
        <v>5860</v>
      </c>
      <c r="T63" s="19">
        <v>27643</v>
      </c>
      <c r="U63" s="21">
        <v>44807</v>
      </c>
      <c r="V63" s="28">
        <f t="shared" ref="V63:V74" si="28">T63+U63</f>
        <v>72450</v>
      </c>
      <c r="W63" s="23">
        <v>2729</v>
      </c>
      <c r="X63" s="19">
        <v>3276</v>
      </c>
      <c r="Y63" s="23">
        <f t="shared" ref="Y63:Y74" si="29">W63+X63</f>
        <v>6005</v>
      </c>
    </row>
    <row r="64" spans="1:25" s="24" customFormat="1" ht="18.95" hidden="1" customHeight="1">
      <c r="A64" s="16" t="s">
        <v>17</v>
      </c>
      <c r="B64" s="17">
        <v>1249</v>
      </c>
      <c r="C64" s="18">
        <v>1806</v>
      </c>
      <c r="D64" s="17">
        <f t="shared" si="20"/>
        <v>3055</v>
      </c>
      <c r="E64" s="19">
        <v>2863</v>
      </c>
      <c r="F64" s="19">
        <v>2042</v>
      </c>
      <c r="G64" s="19">
        <f t="shared" si="21"/>
        <v>4905</v>
      </c>
      <c r="H64" s="19">
        <v>3291</v>
      </c>
      <c r="I64" s="19">
        <v>2017</v>
      </c>
      <c r="J64" s="19">
        <f t="shared" si="22"/>
        <v>5308</v>
      </c>
      <c r="K64" s="20">
        <f t="shared" si="23"/>
        <v>109322</v>
      </c>
      <c r="L64" s="21">
        <f t="shared" si="24"/>
        <v>151858</v>
      </c>
      <c r="M64" s="19">
        <f t="shared" si="25"/>
        <v>261180</v>
      </c>
      <c r="N64" s="19">
        <v>67528</v>
      </c>
      <c r="O64" s="19">
        <v>90854</v>
      </c>
      <c r="P64" s="19">
        <f t="shared" si="26"/>
        <v>158382</v>
      </c>
      <c r="Q64" s="19">
        <v>1215</v>
      </c>
      <c r="R64" s="19">
        <v>2237</v>
      </c>
      <c r="S64" s="19">
        <f t="shared" si="27"/>
        <v>3452</v>
      </c>
      <c r="T64" s="19">
        <v>40579</v>
      </c>
      <c r="U64" s="21">
        <v>58767</v>
      </c>
      <c r="V64" s="28">
        <f t="shared" si="28"/>
        <v>99346</v>
      </c>
      <c r="W64" s="23">
        <v>2371</v>
      </c>
      <c r="X64" s="19">
        <v>2687</v>
      </c>
      <c r="Y64" s="23">
        <f t="shared" si="29"/>
        <v>5058</v>
      </c>
    </row>
    <row r="65" spans="1:25" s="24" customFormat="1" ht="18.95" hidden="1" customHeight="1">
      <c r="A65" s="16" t="s">
        <v>18</v>
      </c>
      <c r="B65" s="17">
        <v>2277</v>
      </c>
      <c r="C65" s="18">
        <v>4163</v>
      </c>
      <c r="D65" s="17">
        <f t="shared" si="20"/>
        <v>6440</v>
      </c>
      <c r="E65" s="19">
        <v>4293</v>
      </c>
      <c r="F65" s="19">
        <v>2232</v>
      </c>
      <c r="G65" s="19">
        <f t="shared" si="21"/>
        <v>6525</v>
      </c>
      <c r="H65" s="19">
        <v>6151</v>
      </c>
      <c r="I65" s="19">
        <v>2841</v>
      </c>
      <c r="J65" s="19">
        <f t="shared" si="22"/>
        <v>8992</v>
      </c>
      <c r="K65" s="20">
        <f t="shared" si="23"/>
        <v>111510</v>
      </c>
      <c r="L65" s="21">
        <f t="shared" si="24"/>
        <v>185821</v>
      </c>
      <c r="M65" s="19">
        <f t="shared" si="25"/>
        <v>297331</v>
      </c>
      <c r="N65" s="19">
        <v>78919</v>
      </c>
      <c r="O65" s="19">
        <v>129717</v>
      </c>
      <c r="P65" s="19">
        <f t="shared" si="26"/>
        <v>208636</v>
      </c>
      <c r="Q65" s="19">
        <v>1769</v>
      </c>
      <c r="R65" s="19">
        <v>3264</v>
      </c>
      <c r="S65" s="19">
        <f t="shared" si="27"/>
        <v>5033</v>
      </c>
      <c r="T65" s="19">
        <v>30822</v>
      </c>
      <c r="U65" s="21">
        <v>52840</v>
      </c>
      <c r="V65" s="28">
        <f t="shared" si="28"/>
        <v>83662</v>
      </c>
      <c r="W65" s="23">
        <v>2993</v>
      </c>
      <c r="X65" s="19">
        <v>4106</v>
      </c>
      <c r="Y65" s="23">
        <f t="shared" si="29"/>
        <v>7099</v>
      </c>
    </row>
    <row r="66" spans="1:25" s="24" customFormat="1" ht="18.95" hidden="1" customHeight="1">
      <c r="A66" s="16" t="s">
        <v>19</v>
      </c>
      <c r="B66" s="17">
        <v>3319</v>
      </c>
      <c r="C66" s="18">
        <v>6460</v>
      </c>
      <c r="D66" s="17">
        <f t="shared" si="20"/>
        <v>9779</v>
      </c>
      <c r="E66" s="19">
        <v>4835</v>
      </c>
      <c r="F66" s="19">
        <v>3147</v>
      </c>
      <c r="G66" s="19">
        <f t="shared" si="21"/>
        <v>7982</v>
      </c>
      <c r="H66" s="19">
        <v>6171</v>
      </c>
      <c r="I66" s="19">
        <v>3379</v>
      </c>
      <c r="J66" s="19">
        <f t="shared" si="22"/>
        <v>9550</v>
      </c>
      <c r="K66" s="20">
        <f t="shared" si="23"/>
        <v>121722</v>
      </c>
      <c r="L66" s="21">
        <f t="shared" si="24"/>
        <v>201576</v>
      </c>
      <c r="M66" s="19">
        <f t="shared" si="25"/>
        <v>323298</v>
      </c>
      <c r="N66" s="19">
        <v>90878</v>
      </c>
      <c r="O66" s="19">
        <v>146230</v>
      </c>
      <c r="P66" s="19">
        <f t="shared" si="26"/>
        <v>237108</v>
      </c>
      <c r="Q66" s="19">
        <v>2093</v>
      </c>
      <c r="R66" s="19">
        <v>4094</v>
      </c>
      <c r="S66" s="19">
        <f t="shared" si="27"/>
        <v>6187</v>
      </c>
      <c r="T66" s="19">
        <v>28751</v>
      </c>
      <c r="U66" s="21">
        <v>51252</v>
      </c>
      <c r="V66" s="28">
        <f t="shared" si="28"/>
        <v>80003</v>
      </c>
      <c r="W66" s="23">
        <v>3935</v>
      </c>
      <c r="X66" s="19">
        <v>4807</v>
      </c>
      <c r="Y66" s="23">
        <f t="shared" si="29"/>
        <v>8742</v>
      </c>
    </row>
    <row r="67" spans="1:25" s="24" customFormat="1" ht="18.95" hidden="1" customHeight="1">
      <c r="A67" s="16" t="s">
        <v>20</v>
      </c>
      <c r="B67" s="17">
        <v>2349</v>
      </c>
      <c r="C67" s="18">
        <v>4779</v>
      </c>
      <c r="D67" s="17">
        <f t="shared" si="20"/>
        <v>7128</v>
      </c>
      <c r="E67" s="19">
        <v>7060</v>
      </c>
      <c r="F67" s="19">
        <v>4038</v>
      </c>
      <c r="G67" s="19">
        <f t="shared" si="21"/>
        <v>11098</v>
      </c>
      <c r="H67" s="19">
        <v>6904</v>
      </c>
      <c r="I67" s="19">
        <v>4073</v>
      </c>
      <c r="J67" s="19">
        <f t="shared" si="22"/>
        <v>10977</v>
      </c>
      <c r="K67" s="20">
        <f t="shared" si="23"/>
        <v>111389</v>
      </c>
      <c r="L67" s="21">
        <f t="shared" si="24"/>
        <v>172910</v>
      </c>
      <c r="M67" s="19">
        <f t="shared" si="25"/>
        <v>284299</v>
      </c>
      <c r="N67" s="19">
        <v>76343</v>
      </c>
      <c r="O67" s="19">
        <v>116281</v>
      </c>
      <c r="P67" s="19">
        <f t="shared" si="26"/>
        <v>192624</v>
      </c>
      <c r="Q67" s="19">
        <v>2232</v>
      </c>
      <c r="R67" s="19">
        <v>4095</v>
      </c>
      <c r="S67" s="19">
        <f t="shared" si="27"/>
        <v>6327</v>
      </c>
      <c r="T67" s="19">
        <v>32814</v>
      </c>
      <c r="U67" s="21">
        <v>52534</v>
      </c>
      <c r="V67" s="28">
        <f t="shared" si="28"/>
        <v>85348</v>
      </c>
      <c r="W67" s="23">
        <v>4089</v>
      </c>
      <c r="X67" s="19">
        <v>4856</v>
      </c>
      <c r="Y67" s="23">
        <f t="shared" si="29"/>
        <v>8945</v>
      </c>
    </row>
    <row r="68" spans="1:25" s="24" customFormat="1" ht="18.95" hidden="1" customHeight="1">
      <c r="A68" s="16" t="s">
        <v>21</v>
      </c>
      <c r="B68" s="17">
        <v>1255</v>
      </c>
      <c r="C68" s="18">
        <v>2181</v>
      </c>
      <c r="D68" s="17">
        <f t="shared" si="20"/>
        <v>3436</v>
      </c>
      <c r="E68" s="19">
        <v>11019</v>
      </c>
      <c r="F68" s="19">
        <v>10447</v>
      </c>
      <c r="G68" s="19">
        <f t="shared" si="21"/>
        <v>21466</v>
      </c>
      <c r="H68" s="19">
        <v>7053</v>
      </c>
      <c r="I68" s="19">
        <v>3663</v>
      </c>
      <c r="J68" s="19">
        <f t="shared" si="22"/>
        <v>10716</v>
      </c>
      <c r="K68" s="20">
        <f t="shared" si="23"/>
        <v>106689</v>
      </c>
      <c r="L68" s="21">
        <f t="shared" si="24"/>
        <v>163762</v>
      </c>
      <c r="M68" s="19">
        <f t="shared" si="25"/>
        <v>270451</v>
      </c>
      <c r="N68" s="19">
        <v>71997</v>
      </c>
      <c r="O68" s="19">
        <v>109783</v>
      </c>
      <c r="P68" s="19">
        <f t="shared" si="26"/>
        <v>181780</v>
      </c>
      <c r="Q68" s="19">
        <v>2194</v>
      </c>
      <c r="R68" s="19">
        <v>3932</v>
      </c>
      <c r="S68" s="19">
        <f t="shared" si="27"/>
        <v>6126</v>
      </c>
      <c r="T68" s="19">
        <v>32498</v>
      </c>
      <c r="U68" s="21">
        <v>50047</v>
      </c>
      <c r="V68" s="28">
        <f t="shared" si="28"/>
        <v>82545</v>
      </c>
      <c r="W68" s="23">
        <v>2920</v>
      </c>
      <c r="X68" s="19">
        <v>3676</v>
      </c>
      <c r="Y68" s="23">
        <f t="shared" si="29"/>
        <v>6596</v>
      </c>
    </row>
    <row r="69" spans="1:25" s="24" customFormat="1" ht="18.95" hidden="1" customHeight="1">
      <c r="A69" s="16" t="s">
        <v>22</v>
      </c>
      <c r="B69" s="17">
        <v>948</v>
      </c>
      <c r="C69" s="18">
        <v>1676</v>
      </c>
      <c r="D69" s="17">
        <f t="shared" si="20"/>
        <v>2624</v>
      </c>
      <c r="E69" s="19">
        <v>7382</v>
      </c>
      <c r="F69" s="19">
        <v>5707</v>
      </c>
      <c r="G69" s="19">
        <f t="shared" si="21"/>
        <v>13089</v>
      </c>
      <c r="H69" s="19">
        <v>5746</v>
      </c>
      <c r="I69" s="19">
        <v>3075</v>
      </c>
      <c r="J69" s="19">
        <f t="shared" si="22"/>
        <v>8821</v>
      </c>
      <c r="K69" s="20">
        <f t="shared" si="23"/>
        <v>108595</v>
      </c>
      <c r="L69" s="21">
        <f t="shared" si="24"/>
        <v>175753</v>
      </c>
      <c r="M69" s="19">
        <f t="shared" si="25"/>
        <v>284348</v>
      </c>
      <c r="N69" s="19">
        <v>68120</v>
      </c>
      <c r="O69" s="19">
        <v>111321</v>
      </c>
      <c r="P69" s="19">
        <f t="shared" si="26"/>
        <v>179441</v>
      </c>
      <c r="Q69" s="19">
        <v>1752</v>
      </c>
      <c r="R69" s="19">
        <v>3390</v>
      </c>
      <c r="S69" s="19">
        <f t="shared" si="27"/>
        <v>5142</v>
      </c>
      <c r="T69" s="19">
        <v>38723</v>
      </c>
      <c r="U69" s="21">
        <v>61042</v>
      </c>
      <c r="V69" s="28">
        <f t="shared" si="28"/>
        <v>99765</v>
      </c>
      <c r="W69" s="23">
        <v>3869</v>
      </c>
      <c r="X69" s="19">
        <v>4495</v>
      </c>
      <c r="Y69" s="23">
        <f t="shared" si="29"/>
        <v>8364</v>
      </c>
    </row>
    <row r="70" spans="1:25" s="24" customFormat="1" ht="18.95" hidden="1" customHeight="1">
      <c r="A70" s="16" t="s">
        <v>23</v>
      </c>
      <c r="B70" s="17">
        <v>1416</v>
      </c>
      <c r="C70" s="18">
        <v>2453</v>
      </c>
      <c r="D70" s="17">
        <f t="shared" si="20"/>
        <v>3869</v>
      </c>
      <c r="E70" s="19">
        <v>8229</v>
      </c>
      <c r="F70" s="19">
        <v>6707</v>
      </c>
      <c r="G70" s="19">
        <f t="shared" si="21"/>
        <v>14936</v>
      </c>
      <c r="H70" s="19">
        <v>6259</v>
      </c>
      <c r="I70" s="19">
        <v>3543</v>
      </c>
      <c r="J70" s="19">
        <f t="shared" si="22"/>
        <v>9802</v>
      </c>
      <c r="K70" s="20">
        <f t="shared" si="23"/>
        <v>110333</v>
      </c>
      <c r="L70" s="21">
        <f t="shared" si="24"/>
        <v>174913</v>
      </c>
      <c r="M70" s="19">
        <f t="shared" si="25"/>
        <v>285246</v>
      </c>
      <c r="N70" s="19">
        <v>55180</v>
      </c>
      <c r="O70" s="19">
        <v>89254</v>
      </c>
      <c r="P70" s="19">
        <f t="shared" si="26"/>
        <v>144434</v>
      </c>
      <c r="Q70" s="19">
        <v>2085</v>
      </c>
      <c r="R70" s="19">
        <v>4086</v>
      </c>
      <c r="S70" s="19">
        <f t="shared" si="27"/>
        <v>6171</v>
      </c>
      <c r="T70" s="19">
        <v>53068</v>
      </c>
      <c r="U70" s="21">
        <v>81573</v>
      </c>
      <c r="V70" s="28">
        <f t="shared" si="28"/>
        <v>134641</v>
      </c>
      <c r="W70" s="23">
        <v>3685</v>
      </c>
      <c r="X70" s="19">
        <v>4252</v>
      </c>
      <c r="Y70" s="23">
        <f t="shared" si="29"/>
        <v>7937</v>
      </c>
    </row>
    <row r="71" spans="1:25" s="24" customFormat="1" ht="18.95" hidden="1" customHeight="1">
      <c r="A71" s="16" t="s">
        <v>24</v>
      </c>
      <c r="B71" s="17">
        <v>985</v>
      </c>
      <c r="C71" s="18">
        <v>1413</v>
      </c>
      <c r="D71" s="17">
        <f t="shared" si="20"/>
        <v>2398</v>
      </c>
      <c r="E71" s="19">
        <v>6992</v>
      </c>
      <c r="F71" s="19">
        <v>3294</v>
      </c>
      <c r="G71" s="19">
        <f t="shared" si="21"/>
        <v>10286</v>
      </c>
      <c r="H71" s="19">
        <v>6498</v>
      </c>
      <c r="I71" s="19">
        <v>4088</v>
      </c>
      <c r="J71" s="19">
        <f t="shared" si="22"/>
        <v>10586</v>
      </c>
      <c r="K71" s="20">
        <f t="shared" si="23"/>
        <v>87880</v>
      </c>
      <c r="L71" s="21">
        <f t="shared" si="24"/>
        <v>137303</v>
      </c>
      <c r="M71" s="19">
        <f t="shared" si="25"/>
        <v>225183</v>
      </c>
      <c r="N71" s="19">
        <v>58132</v>
      </c>
      <c r="O71" s="19">
        <v>90612</v>
      </c>
      <c r="P71" s="19">
        <f t="shared" si="26"/>
        <v>148744</v>
      </c>
      <c r="Q71" s="19">
        <v>1781</v>
      </c>
      <c r="R71" s="19">
        <v>3175</v>
      </c>
      <c r="S71" s="19">
        <f t="shared" si="27"/>
        <v>4956</v>
      </c>
      <c r="T71" s="19">
        <v>27967</v>
      </c>
      <c r="U71" s="21">
        <v>43516</v>
      </c>
      <c r="V71" s="28">
        <f t="shared" si="28"/>
        <v>71483</v>
      </c>
      <c r="W71" s="23">
        <v>3259</v>
      </c>
      <c r="X71" s="19">
        <v>3645</v>
      </c>
      <c r="Y71" s="23">
        <f t="shared" si="29"/>
        <v>6904</v>
      </c>
    </row>
    <row r="72" spans="1:25" s="24" customFormat="1" ht="18.95" hidden="1" customHeight="1">
      <c r="A72" s="16" t="s">
        <v>25</v>
      </c>
      <c r="B72" s="17">
        <v>1279</v>
      </c>
      <c r="C72" s="18">
        <v>2465</v>
      </c>
      <c r="D72" s="17">
        <f t="shared" si="20"/>
        <v>3744</v>
      </c>
      <c r="E72" s="19">
        <v>7116</v>
      </c>
      <c r="F72" s="19">
        <v>3873</v>
      </c>
      <c r="G72" s="19">
        <f t="shared" si="21"/>
        <v>10989</v>
      </c>
      <c r="H72" s="19">
        <v>6328</v>
      </c>
      <c r="I72" s="19">
        <v>4114</v>
      </c>
      <c r="J72" s="19">
        <f t="shared" si="22"/>
        <v>10442</v>
      </c>
      <c r="K72" s="20">
        <f t="shared" si="23"/>
        <v>119206</v>
      </c>
      <c r="L72" s="21">
        <f t="shared" si="24"/>
        <v>184359</v>
      </c>
      <c r="M72" s="19">
        <f t="shared" si="25"/>
        <v>303565</v>
      </c>
      <c r="N72" s="19">
        <v>61538</v>
      </c>
      <c r="O72" s="19">
        <v>94391</v>
      </c>
      <c r="P72" s="19">
        <f t="shared" si="26"/>
        <v>155929</v>
      </c>
      <c r="Q72" s="19">
        <v>2027</v>
      </c>
      <c r="R72" s="19">
        <v>3465</v>
      </c>
      <c r="S72" s="19">
        <f t="shared" si="27"/>
        <v>5492</v>
      </c>
      <c r="T72" s="19">
        <v>55641</v>
      </c>
      <c r="U72" s="21">
        <v>86503</v>
      </c>
      <c r="V72" s="28">
        <f t="shared" si="28"/>
        <v>142144</v>
      </c>
      <c r="W72" s="23">
        <v>4944</v>
      </c>
      <c r="X72" s="19">
        <v>6261</v>
      </c>
      <c r="Y72" s="23">
        <f t="shared" si="29"/>
        <v>11205</v>
      </c>
    </row>
    <row r="73" spans="1:25" s="24" customFormat="1" ht="18.95" hidden="1" customHeight="1">
      <c r="A73" s="16" t="s">
        <v>26</v>
      </c>
      <c r="B73" s="17">
        <v>1561</v>
      </c>
      <c r="C73" s="18">
        <v>2780</v>
      </c>
      <c r="D73" s="17">
        <f t="shared" si="20"/>
        <v>4341</v>
      </c>
      <c r="E73" s="19">
        <v>8667</v>
      </c>
      <c r="F73" s="19">
        <v>4784</v>
      </c>
      <c r="G73" s="19">
        <f t="shared" si="21"/>
        <v>13451</v>
      </c>
      <c r="H73" s="19">
        <v>6600</v>
      </c>
      <c r="I73" s="19">
        <v>2861</v>
      </c>
      <c r="J73" s="19">
        <f t="shared" si="22"/>
        <v>9461</v>
      </c>
      <c r="K73" s="20">
        <f t="shared" si="23"/>
        <v>111069</v>
      </c>
      <c r="L73" s="21">
        <f t="shared" si="24"/>
        <v>174857</v>
      </c>
      <c r="M73" s="19">
        <f t="shared" si="25"/>
        <v>285926</v>
      </c>
      <c r="N73" s="19">
        <v>63388</v>
      </c>
      <c r="O73" s="19">
        <v>99281</v>
      </c>
      <c r="P73" s="19">
        <f t="shared" si="26"/>
        <v>162669</v>
      </c>
      <c r="Q73" s="19">
        <v>1841</v>
      </c>
      <c r="R73" s="19">
        <v>3318</v>
      </c>
      <c r="S73" s="19">
        <f t="shared" si="27"/>
        <v>5159</v>
      </c>
      <c r="T73" s="19">
        <v>45840</v>
      </c>
      <c r="U73" s="21">
        <v>72258</v>
      </c>
      <c r="V73" s="28">
        <f t="shared" si="28"/>
        <v>118098</v>
      </c>
      <c r="W73" s="23">
        <v>6478</v>
      </c>
      <c r="X73" s="19">
        <v>7016</v>
      </c>
      <c r="Y73" s="23">
        <f t="shared" si="29"/>
        <v>13494</v>
      </c>
    </row>
    <row r="74" spans="1:25" s="24" customFormat="1" ht="18.95" hidden="1" customHeight="1">
      <c r="A74" s="16" t="s">
        <v>27</v>
      </c>
      <c r="B74" s="17">
        <v>1739</v>
      </c>
      <c r="C74" s="18">
        <v>2832</v>
      </c>
      <c r="D74" s="17">
        <f t="shared" si="20"/>
        <v>4571</v>
      </c>
      <c r="E74" s="19">
        <v>11472</v>
      </c>
      <c r="F74" s="19">
        <v>5543</v>
      </c>
      <c r="G74" s="19">
        <f t="shared" si="21"/>
        <v>17015</v>
      </c>
      <c r="H74" s="19">
        <v>6468</v>
      </c>
      <c r="I74" s="19">
        <v>2408</v>
      </c>
      <c r="J74" s="19">
        <f t="shared" si="22"/>
        <v>8876</v>
      </c>
      <c r="K74" s="20">
        <f t="shared" si="23"/>
        <v>109278</v>
      </c>
      <c r="L74" s="21">
        <f t="shared" si="24"/>
        <v>168559</v>
      </c>
      <c r="M74" s="19">
        <f t="shared" si="25"/>
        <v>277837</v>
      </c>
      <c r="N74" s="19">
        <v>66037</v>
      </c>
      <c r="O74" s="19">
        <v>101525</v>
      </c>
      <c r="P74" s="19">
        <f t="shared" si="26"/>
        <v>167562</v>
      </c>
      <c r="Q74" s="19">
        <v>2683</v>
      </c>
      <c r="R74" s="19">
        <v>5403</v>
      </c>
      <c r="S74" s="19">
        <f t="shared" si="27"/>
        <v>8086</v>
      </c>
      <c r="T74" s="19">
        <v>40558</v>
      </c>
      <c r="U74" s="21">
        <v>61631</v>
      </c>
      <c r="V74" s="28">
        <f t="shared" si="28"/>
        <v>102189</v>
      </c>
      <c r="W74" s="23">
        <v>4441</v>
      </c>
      <c r="X74" s="19">
        <v>5666</v>
      </c>
      <c r="Y74" s="23">
        <f t="shared" si="29"/>
        <v>10107</v>
      </c>
    </row>
    <row r="75" spans="1:25" s="15" customFormat="1" ht="18.95" customHeight="1">
      <c r="A75" s="9" t="s">
        <v>28</v>
      </c>
      <c r="B75" s="10">
        <v>20478</v>
      </c>
      <c r="C75" s="11">
        <v>38097</v>
      </c>
      <c r="D75" s="10">
        <v>58575</v>
      </c>
      <c r="E75" s="10">
        <v>99754</v>
      </c>
      <c r="F75" s="10">
        <v>71455</v>
      </c>
      <c r="G75" s="10">
        <v>171209</v>
      </c>
      <c r="H75" s="10">
        <v>75279</v>
      </c>
      <c r="I75" s="10">
        <v>37627</v>
      </c>
      <c r="J75" s="10">
        <v>112906</v>
      </c>
      <c r="K75" s="12">
        <v>1283245</v>
      </c>
      <c r="L75" s="11">
        <v>2052878</v>
      </c>
      <c r="M75" s="10">
        <v>3336123</v>
      </c>
      <c r="N75" s="10">
        <v>739883</v>
      </c>
      <c r="O75" s="10">
        <v>1189837</v>
      </c>
      <c r="P75" s="10">
        <v>1929720</v>
      </c>
      <c r="Q75" s="10">
        <v>26781</v>
      </c>
      <c r="R75" s="10">
        <v>50136</v>
      </c>
      <c r="S75" s="10">
        <v>76917</v>
      </c>
      <c r="T75" s="10">
        <v>516581</v>
      </c>
      <c r="U75" s="11">
        <v>812905</v>
      </c>
      <c r="V75" s="27">
        <v>1329486</v>
      </c>
      <c r="W75" s="14">
        <v>105342</v>
      </c>
      <c r="X75" s="10">
        <v>137437</v>
      </c>
      <c r="Y75" s="14">
        <v>242779</v>
      </c>
    </row>
    <row r="76" spans="1:25" s="24" customFormat="1" ht="18.95" hidden="1" customHeight="1">
      <c r="A76" s="16" t="s">
        <v>29</v>
      </c>
      <c r="B76" s="17">
        <v>1355</v>
      </c>
      <c r="C76" s="18">
        <v>1797</v>
      </c>
      <c r="D76" s="17">
        <v>3152</v>
      </c>
      <c r="E76" s="19">
        <v>10326</v>
      </c>
      <c r="F76" s="19">
        <v>13011</v>
      </c>
      <c r="G76" s="19">
        <v>23337</v>
      </c>
      <c r="H76" s="19">
        <v>5668</v>
      </c>
      <c r="I76" s="19">
        <v>2258</v>
      </c>
      <c r="J76" s="19">
        <v>7926</v>
      </c>
      <c r="K76" s="25">
        <v>102093</v>
      </c>
      <c r="L76" s="19">
        <v>156054</v>
      </c>
      <c r="M76" s="19">
        <v>258147</v>
      </c>
      <c r="N76" s="19">
        <v>62992</v>
      </c>
      <c r="O76" s="19">
        <v>94538</v>
      </c>
      <c r="P76" s="19">
        <v>157530</v>
      </c>
      <c r="Q76" s="19">
        <v>2756</v>
      </c>
      <c r="R76" s="19">
        <v>4823</v>
      </c>
      <c r="S76" s="19">
        <v>7579</v>
      </c>
      <c r="T76" s="19">
        <v>36345</v>
      </c>
      <c r="U76" s="21">
        <v>56693</v>
      </c>
      <c r="V76" s="28">
        <v>93038</v>
      </c>
      <c r="W76" s="23">
        <v>6263</v>
      </c>
      <c r="X76" s="19">
        <v>7014</v>
      </c>
      <c r="Y76" s="23">
        <v>13277</v>
      </c>
    </row>
    <row r="77" spans="1:25" s="24" customFormat="1" ht="18.95" hidden="1" customHeight="1">
      <c r="A77" s="16" t="s">
        <v>30</v>
      </c>
      <c r="B77" s="17">
        <v>1101</v>
      </c>
      <c r="C77" s="18">
        <v>1703</v>
      </c>
      <c r="D77" s="17">
        <v>2804</v>
      </c>
      <c r="E77" s="19">
        <v>2660</v>
      </c>
      <c r="F77" s="19">
        <v>2383</v>
      </c>
      <c r="G77" s="19">
        <v>5043</v>
      </c>
      <c r="H77" s="19">
        <v>4499</v>
      </c>
      <c r="I77" s="19">
        <v>2229</v>
      </c>
      <c r="J77" s="19">
        <v>6728</v>
      </c>
      <c r="K77" s="25">
        <v>137521</v>
      </c>
      <c r="L77" s="19">
        <v>209737</v>
      </c>
      <c r="M77" s="19">
        <v>347258</v>
      </c>
      <c r="N77" s="19">
        <v>65557</v>
      </c>
      <c r="O77" s="19">
        <v>101076</v>
      </c>
      <c r="P77" s="19">
        <v>166633</v>
      </c>
      <c r="Q77" s="19">
        <v>1487</v>
      </c>
      <c r="R77" s="19">
        <v>2767</v>
      </c>
      <c r="S77" s="19">
        <v>4254</v>
      </c>
      <c r="T77" s="19">
        <v>70477</v>
      </c>
      <c r="U77" s="21">
        <v>105894</v>
      </c>
      <c r="V77" s="28">
        <v>176371</v>
      </c>
      <c r="W77" s="23">
        <v>6898</v>
      </c>
      <c r="X77" s="19">
        <v>8876</v>
      </c>
      <c r="Y77" s="23">
        <v>15774</v>
      </c>
    </row>
    <row r="78" spans="1:25" s="24" customFormat="1" ht="18.95" hidden="1" customHeight="1">
      <c r="A78" s="16" t="s">
        <v>31</v>
      </c>
      <c r="B78" s="17">
        <v>1462</v>
      </c>
      <c r="C78" s="18">
        <v>2556</v>
      </c>
      <c r="D78" s="17">
        <v>4018</v>
      </c>
      <c r="E78" s="19">
        <v>4983</v>
      </c>
      <c r="F78" s="19">
        <v>2835</v>
      </c>
      <c r="G78" s="19">
        <v>7818</v>
      </c>
      <c r="H78" s="19">
        <v>6536</v>
      </c>
      <c r="I78" s="19">
        <v>3207</v>
      </c>
      <c r="J78" s="19">
        <v>9743</v>
      </c>
      <c r="K78" s="25">
        <v>90187</v>
      </c>
      <c r="L78" s="19">
        <v>139193</v>
      </c>
      <c r="M78" s="19">
        <v>229380</v>
      </c>
      <c r="N78" s="19">
        <v>50468</v>
      </c>
      <c r="O78" s="19">
        <v>77931</v>
      </c>
      <c r="P78" s="19">
        <v>128399</v>
      </c>
      <c r="Q78" s="19">
        <v>1898</v>
      </c>
      <c r="R78" s="19">
        <v>3761</v>
      </c>
      <c r="S78" s="19">
        <v>5659</v>
      </c>
      <c r="T78" s="19">
        <v>37821</v>
      </c>
      <c r="U78" s="21">
        <v>57501</v>
      </c>
      <c r="V78" s="28">
        <v>95322</v>
      </c>
      <c r="W78" s="23">
        <v>5653</v>
      </c>
      <c r="X78" s="19">
        <v>8196</v>
      </c>
      <c r="Y78" s="23">
        <v>13849</v>
      </c>
    </row>
    <row r="79" spans="1:25" s="24" customFormat="1" ht="18.95" hidden="1" customHeight="1">
      <c r="A79" s="16" t="s">
        <v>32</v>
      </c>
      <c r="B79" s="17">
        <v>2228</v>
      </c>
      <c r="C79" s="18">
        <v>4118</v>
      </c>
      <c r="D79" s="17">
        <v>6346</v>
      </c>
      <c r="E79" s="19">
        <v>5873</v>
      </c>
      <c r="F79" s="19">
        <v>3152</v>
      </c>
      <c r="G79" s="19">
        <v>9025</v>
      </c>
      <c r="H79" s="19">
        <v>6787</v>
      </c>
      <c r="I79" s="19">
        <v>3602</v>
      </c>
      <c r="J79" s="19">
        <v>10389</v>
      </c>
      <c r="K79" s="25">
        <v>99616</v>
      </c>
      <c r="L79" s="19">
        <v>164760</v>
      </c>
      <c r="M79" s="19">
        <v>264376</v>
      </c>
      <c r="N79" s="19">
        <v>59408</v>
      </c>
      <c r="O79" s="19">
        <v>98885</v>
      </c>
      <c r="P79" s="19">
        <v>158293</v>
      </c>
      <c r="Q79" s="19">
        <v>2399</v>
      </c>
      <c r="R79" s="19">
        <v>4608</v>
      </c>
      <c r="S79" s="19">
        <v>7007</v>
      </c>
      <c r="T79" s="19">
        <v>37809</v>
      </c>
      <c r="U79" s="21">
        <v>61267</v>
      </c>
      <c r="V79" s="28">
        <v>99076</v>
      </c>
      <c r="W79" s="23">
        <v>9595</v>
      </c>
      <c r="X79" s="19">
        <v>12904</v>
      </c>
      <c r="Y79" s="23">
        <v>22499</v>
      </c>
    </row>
    <row r="80" spans="1:25" s="24" customFormat="1" ht="18.95" hidden="1" customHeight="1">
      <c r="A80" s="16" t="s">
        <v>33</v>
      </c>
      <c r="B80" s="17">
        <v>2169</v>
      </c>
      <c r="C80" s="18">
        <v>4502</v>
      </c>
      <c r="D80" s="17">
        <v>6671</v>
      </c>
      <c r="E80" s="19">
        <v>8011</v>
      </c>
      <c r="F80" s="19">
        <v>4709</v>
      </c>
      <c r="G80" s="19">
        <v>12720</v>
      </c>
      <c r="H80" s="19">
        <v>6994</v>
      </c>
      <c r="I80" s="19">
        <v>4222</v>
      </c>
      <c r="J80" s="19">
        <v>11216</v>
      </c>
      <c r="K80" s="25">
        <v>122670</v>
      </c>
      <c r="L80" s="19">
        <v>197788</v>
      </c>
      <c r="M80" s="19">
        <v>320458</v>
      </c>
      <c r="N80" s="19">
        <v>75512</v>
      </c>
      <c r="O80" s="19">
        <v>120297</v>
      </c>
      <c r="P80" s="19">
        <v>195809</v>
      </c>
      <c r="Q80" s="19">
        <v>2499</v>
      </c>
      <c r="R80" s="19">
        <v>4884</v>
      </c>
      <c r="S80" s="19">
        <v>7383</v>
      </c>
      <c r="T80" s="19">
        <v>44659</v>
      </c>
      <c r="U80" s="21">
        <v>72607</v>
      </c>
      <c r="V80" s="28">
        <v>117266</v>
      </c>
      <c r="W80" s="23">
        <v>9241</v>
      </c>
      <c r="X80" s="19">
        <v>11809</v>
      </c>
      <c r="Y80" s="23">
        <v>21050</v>
      </c>
    </row>
    <row r="81" spans="1:25" s="24" customFormat="1" ht="18.95" hidden="1" customHeight="1">
      <c r="A81" s="16" t="s">
        <v>34</v>
      </c>
      <c r="B81" s="17">
        <v>1633</v>
      </c>
      <c r="C81" s="18">
        <v>3501</v>
      </c>
      <c r="D81" s="17">
        <v>5134</v>
      </c>
      <c r="E81" s="19">
        <v>11868</v>
      </c>
      <c r="F81" s="19">
        <v>9363</v>
      </c>
      <c r="G81" s="19">
        <v>21231</v>
      </c>
      <c r="H81" s="19">
        <v>7584</v>
      </c>
      <c r="I81" s="19">
        <v>4176</v>
      </c>
      <c r="J81" s="19">
        <v>11760</v>
      </c>
      <c r="K81" s="25">
        <v>94911</v>
      </c>
      <c r="L81" s="19">
        <v>152088</v>
      </c>
      <c r="M81" s="19">
        <v>246999</v>
      </c>
      <c r="N81" s="19">
        <v>54470</v>
      </c>
      <c r="O81" s="19">
        <v>85174</v>
      </c>
      <c r="P81" s="19">
        <v>139644</v>
      </c>
      <c r="Q81" s="19">
        <v>2123</v>
      </c>
      <c r="R81" s="19">
        <v>4158</v>
      </c>
      <c r="S81" s="19">
        <v>6281</v>
      </c>
      <c r="T81" s="19">
        <v>38318</v>
      </c>
      <c r="U81" s="21">
        <v>62756</v>
      </c>
      <c r="V81" s="28">
        <v>101074</v>
      </c>
      <c r="W81" s="23">
        <v>6984</v>
      </c>
      <c r="X81" s="19">
        <v>9368</v>
      </c>
      <c r="Y81" s="23">
        <v>16352</v>
      </c>
    </row>
    <row r="82" spans="1:25" s="24" customFormat="1" ht="18.95" hidden="1" customHeight="1">
      <c r="A82" s="16" t="s">
        <v>35</v>
      </c>
      <c r="B82" s="17">
        <v>1392</v>
      </c>
      <c r="C82" s="18">
        <v>2355</v>
      </c>
      <c r="D82" s="17">
        <v>3747</v>
      </c>
      <c r="E82" s="19">
        <v>11861</v>
      </c>
      <c r="F82" s="19">
        <v>10145</v>
      </c>
      <c r="G82" s="19">
        <v>22006</v>
      </c>
      <c r="H82" s="19">
        <v>6403</v>
      </c>
      <c r="I82" s="19">
        <v>3414</v>
      </c>
      <c r="J82" s="19">
        <v>9817</v>
      </c>
      <c r="K82" s="25">
        <v>100813</v>
      </c>
      <c r="L82" s="19">
        <v>161753</v>
      </c>
      <c r="M82" s="19">
        <v>262566</v>
      </c>
      <c r="N82" s="19">
        <v>60763</v>
      </c>
      <c r="O82" s="19">
        <v>98490</v>
      </c>
      <c r="P82" s="19">
        <v>159253</v>
      </c>
      <c r="Q82" s="19">
        <v>2037</v>
      </c>
      <c r="R82" s="19">
        <v>3679</v>
      </c>
      <c r="S82" s="19">
        <v>5716</v>
      </c>
      <c r="T82" s="19">
        <v>38013</v>
      </c>
      <c r="U82" s="21">
        <v>59584</v>
      </c>
      <c r="V82" s="28">
        <v>97597</v>
      </c>
      <c r="W82" s="23">
        <v>8097</v>
      </c>
      <c r="X82" s="19">
        <v>11881</v>
      </c>
      <c r="Y82" s="23">
        <v>19978</v>
      </c>
    </row>
    <row r="83" spans="1:25" s="24" customFormat="1" ht="18.95" hidden="1" customHeight="1">
      <c r="A83" s="16" t="s">
        <v>36</v>
      </c>
      <c r="B83" s="17">
        <v>2465</v>
      </c>
      <c r="C83" s="18">
        <v>4735</v>
      </c>
      <c r="D83" s="17">
        <v>7200</v>
      </c>
      <c r="E83" s="19">
        <v>9514</v>
      </c>
      <c r="F83" s="19">
        <v>7763</v>
      </c>
      <c r="G83" s="19">
        <v>17277</v>
      </c>
      <c r="H83" s="19">
        <v>6207</v>
      </c>
      <c r="I83" s="19">
        <v>3396</v>
      </c>
      <c r="J83" s="19">
        <v>9603</v>
      </c>
      <c r="K83" s="25">
        <v>120193</v>
      </c>
      <c r="L83" s="19">
        <v>195832</v>
      </c>
      <c r="M83" s="19">
        <v>316025</v>
      </c>
      <c r="N83" s="19">
        <v>69722</v>
      </c>
      <c r="O83" s="19">
        <v>115664</v>
      </c>
      <c r="P83" s="19">
        <v>185386</v>
      </c>
      <c r="Q83" s="19">
        <v>2338</v>
      </c>
      <c r="R83" s="19">
        <v>4492</v>
      </c>
      <c r="S83" s="19">
        <v>6830</v>
      </c>
      <c r="T83" s="19">
        <v>48133</v>
      </c>
      <c r="U83" s="21">
        <v>75676</v>
      </c>
      <c r="V83" s="28">
        <v>123809</v>
      </c>
      <c r="W83" s="23">
        <v>11768</v>
      </c>
      <c r="X83" s="19">
        <v>15577</v>
      </c>
      <c r="Y83" s="23">
        <v>27345</v>
      </c>
    </row>
    <row r="84" spans="1:25" s="24" customFormat="1" ht="18.95" hidden="1" customHeight="1">
      <c r="A84" s="16" t="s">
        <v>37</v>
      </c>
      <c r="B84" s="17">
        <v>1660</v>
      </c>
      <c r="C84" s="18">
        <v>3494</v>
      </c>
      <c r="D84" s="17">
        <v>5154</v>
      </c>
      <c r="E84" s="19">
        <v>8768</v>
      </c>
      <c r="F84" s="19">
        <v>4165</v>
      </c>
      <c r="G84" s="19">
        <v>12933</v>
      </c>
      <c r="H84" s="19">
        <v>6142</v>
      </c>
      <c r="I84" s="19">
        <v>3022</v>
      </c>
      <c r="J84" s="19">
        <v>9164</v>
      </c>
      <c r="K84" s="25">
        <v>78960</v>
      </c>
      <c r="L84" s="19">
        <v>132844</v>
      </c>
      <c r="M84" s="19">
        <v>211804</v>
      </c>
      <c r="N84" s="19">
        <v>50089</v>
      </c>
      <c r="O84" s="19">
        <v>85912</v>
      </c>
      <c r="P84" s="19">
        <v>136001</v>
      </c>
      <c r="Q84" s="19">
        <v>2081</v>
      </c>
      <c r="R84" s="19">
        <v>3852</v>
      </c>
      <c r="S84" s="19">
        <v>5933</v>
      </c>
      <c r="T84" s="19">
        <v>26790</v>
      </c>
      <c r="U84" s="21">
        <v>43080</v>
      </c>
      <c r="V84" s="28">
        <v>69870</v>
      </c>
      <c r="W84" s="23">
        <v>9283</v>
      </c>
      <c r="X84" s="19">
        <v>11733</v>
      </c>
      <c r="Y84" s="23">
        <v>21016</v>
      </c>
    </row>
    <row r="85" spans="1:25" s="24" customFormat="1" ht="18.95" hidden="1" customHeight="1">
      <c r="A85" s="16" t="s">
        <v>38</v>
      </c>
      <c r="B85" s="17">
        <v>1248</v>
      </c>
      <c r="C85" s="18">
        <v>2437</v>
      </c>
      <c r="D85" s="17">
        <v>3685</v>
      </c>
      <c r="E85" s="19">
        <v>9331</v>
      </c>
      <c r="F85" s="19">
        <v>5102</v>
      </c>
      <c r="G85" s="19">
        <v>14433</v>
      </c>
      <c r="H85" s="19">
        <v>6099</v>
      </c>
      <c r="I85" s="19">
        <v>3462</v>
      </c>
      <c r="J85" s="19">
        <v>9561</v>
      </c>
      <c r="K85" s="25">
        <v>122482</v>
      </c>
      <c r="L85" s="19">
        <v>199795</v>
      </c>
      <c r="M85" s="19">
        <v>322277</v>
      </c>
      <c r="N85" s="19">
        <v>64921</v>
      </c>
      <c r="O85" s="19">
        <v>107922</v>
      </c>
      <c r="P85" s="19">
        <v>172843</v>
      </c>
      <c r="Q85" s="19">
        <v>2098</v>
      </c>
      <c r="R85" s="19">
        <v>3570</v>
      </c>
      <c r="S85" s="19">
        <v>5668</v>
      </c>
      <c r="T85" s="19">
        <v>55463</v>
      </c>
      <c r="U85" s="21">
        <v>88303</v>
      </c>
      <c r="V85" s="28">
        <v>143766</v>
      </c>
      <c r="W85" s="23">
        <v>10200</v>
      </c>
      <c r="X85" s="19">
        <v>13612</v>
      </c>
      <c r="Y85" s="23">
        <v>23812</v>
      </c>
    </row>
    <row r="86" spans="1:25" s="24" customFormat="1" ht="18.95" hidden="1" customHeight="1">
      <c r="A86" s="16" t="s">
        <v>39</v>
      </c>
      <c r="B86" s="17">
        <v>2307</v>
      </c>
      <c r="C86" s="18">
        <v>4345</v>
      </c>
      <c r="D86" s="17">
        <v>6652</v>
      </c>
      <c r="E86" s="19">
        <v>10508</v>
      </c>
      <c r="F86" s="19">
        <v>5686</v>
      </c>
      <c r="G86" s="19">
        <v>16194</v>
      </c>
      <c r="H86" s="19">
        <v>5896</v>
      </c>
      <c r="I86" s="19">
        <v>2466</v>
      </c>
      <c r="J86" s="19">
        <v>8362</v>
      </c>
      <c r="K86" s="25">
        <v>109454</v>
      </c>
      <c r="L86" s="19">
        <v>179509</v>
      </c>
      <c r="M86" s="19">
        <v>288963</v>
      </c>
      <c r="N86" s="19">
        <v>64388</v>
      </c>
      <c r="O86" s="19">
        <v>107162</v>
      </c>
      <c r="P86" s="19">
        <v>171550</v>
      </c>
      <c r="Q86" s="19">
        <v>2136</v>
      </c>
      <c r="R86" s="19">
        <v>3920</v>
      </c>
      <c r="S86" s="19">
        <v>6056</v>
      </c>
      <c r="T86" s="19">
        <v>42930</v>
      </c>
      <c r="U86" s="21">
        <v>68427</v>
      </c>
      <c r="V86" s="28">
        <v>111357</v>
      </c>
      <c r="W86" s="23">
        <v>11112</v>
      </c>
      <c r="X86" s="19">
        <v>13943</v>
      </c>
      <c r="Y86" s="23">
        <v>25055</v>
      </c>
    </row>
    <row r="87" spans="1:25" s="24" customFormat="1" ht="18.95" hidden="1" customHeight="1">
      <c r="A87" s="16" t="s">
        <v>40</v>
      </c>
      <c r="B87" s="17">
        <v>1458</v>
      </c>
      <c r="C87" s="18">
        <v>2554</v>
      </c>
      <c r="D87" s="17">
        <v>4012</v>
      </c>
      <c r="E87" s="19">
        <v>6051</v>
      </c>
      <c r="F87" s="19">
        <v>3141</v>
      </c>
      <c r="G87" s="19">
        <v>9192</v>
      </c>
      <c r="H87" s="19">
        <v>6464</v>
      </c>
      <c r="I87" s="19">
        <v>2173</v>
      </c>
      <c r="J87" s="19">
        <v>8637</v>
      </c>
      <c r="K87" s="25">
        <v>104345</v>
      </c>
      <c r="L87" s="19">
        <v>163525</v>
      </c>
      <c r="M87" s="19">
        <v>267870</v>
      </c>
      <c r="N87" s="19">
        <v>61593</v>
      </c>
      <c r="O87" s="19">
        <v>96786</v>
      </c>
      <c r="P87" s="19">
        <v>158379</v>
      </c>
      <c r="Q87" s="19">
        <v>2929</v>
      </c>
      <c r="R87" s="19">
        <v>5622</v>
      </c>
      <c r="S87" s="19">
        <v>8551</v>
      </c>
      <c r="T87" s="19">
        <v>39823</v>
      </c>
      <c r="U87" s="21">
        <v>61117</v>
      </c>
      <c r="V87" s="28">
        <v>100940</v>
      </c>
      <c r="W87" s="23">
        <v>10248</v>
      </c>
      <c r="X87" s="19">
        <v>12524</v>
      </c>
      <c r="Y87" s="23">
        <v>22772</v>
      </c>
    </row>
    <row r="88" spans="1:25" s="15" customFormat="1" ht="18.95" customHeight="1">
      <c r="A88" s="9" t="s">
        <v>41</v>
      </c>
      <c r="B88" s="10">
        <f t="shared" ref="B88:Y88" si="30">SUM(B89:B100)</f>
        <v>9391</v>
      </c>
      <c r="C88" s="11">
        <f t="shared" si="30"/>
        <v>18544</v>
      </c>
      <c r="D88" s="10">
        <f t="shared" si="30"/>
        <v>27935</v>
      </c>
      <c r="E88" s="10">
        <f t="shared" si="30"/>
        <v>73935</v>
      </c>
      <c r="F88" s="10">
        <f t="shared" si="30"/>
        <v>59216</v>
      </c>
      <c r="G88" s="10">
        <f t="shared" si="30"/>
        <v>133151</v>
      </c>
      <c r="H88" s="10">
        <f t="shared" si="30"/>
        <v>63910</v>
      </c>
      <c r="I88" s="10">
        <f t="shared" si="30"/>
        <v>23517</v>
      </c>
      <c r="J88" s="10">
        <f t="shared" si="30"/>
        <v>87427</v>
      </c>
      <c r="K88" s="12">
        <f t="shared" ref="K88:L100" si="31">N88+Q88+T88</f>
        <v>1059997</v>
      </c>
      <c r="L88" s="11">
        <f t="shared" si="31"/>
        <v>1688459</v>
      </c>
      <c r="M88" s="10">
        <f t="shared" si="30"/>
        <v>2748456</v>
      </c>
      <c r="N88" s="131">
        <f t="shared" si="30"/>
        <v>518150</v>
      </c>
      <c r="O88" s="131">
        <f t="shared" si="30"/>
        <v>838879</v>
      </c>
      <c r="P88" s="131">
        <f t="shared" si="30"/>
        <v>1357029</v>
      </c>
      <c r="Q88" s="131">
        <f t="shared" si="30"/>
        <v>28867</v>
      </c>
      <c r="R88" s="131">
        <f t="shared" si="30"/>
        <v>51442</v>
      </c>
      <c r="S88" s="131">
        <f t="shared" si="30"/>
        <v>80309</v>
      </c>
      <c r="T88" s="10">
        <f t="shared" si="30"/>
        <v>512980</v>
      </c>
      <c r="U88" s="11">
        <f t="shared" si="30"/>
        <v>798138</v>
      </c>
      <c r="V88" s="27">
        <f t="shared" si="30"/>
        <v>1311118</v>
      </c>
      <c r="W88" s="14">
        <f t="shared" si="30"/>
        <v>108619</v>
      </c>
      <c r="X88" s="10">
        <f t="shared" si="30"/>
        <v>144972</v>
      </c>
      <c r="Y88" s="14">
        <f t="shared" si="30"/>
        <v>253591</v>
      </c>
    </row>
    <row r="89" spans="1:25" s="15" customFormat="1" ht="18.95" hidden="1" customHeight="1">
      <c r="A89" s="9" t="s">
        <v>42</v>
      </c>
      <c r="B89" s="10">
        <v>1099</v>
      </c>
      <c r="C89" s="11">
        <v>1510</v>
      </c>
      <c r="D89" s="10">
        <v>2609</v>
      </c>
      <c r="E89" s="10">
        <v>8706</v>
      </c>
      <c r="F89" s="10">
        <v>12698</v>
      </c>
      <c r="G89" s="10">
        <v>21404</v>
      </c>
      <c r="H89" s="10">
        <v>6012</v>
      </c>
      <c r="I89" s="10">
        <v>2379</v>
      </c>
      <c r="J89" s="10">
        <v>8391</v>
      </c>
      <c r="K89" s="12">
        <f t="shared" si="31"/>
        <v>105032</v>
      </c>
      <c r="L89" s="11">
        <f t="shared" si="31"/>
        <v>165404</v>
      </c>
      <c r="M89" s="10">
        <f t="shared" ref="M89:M100" si="32">P89+S89+V89</f>
        <v>270436</v>
      </c>
      <c r="N89" s="131">
        <v>53742</v>
      </c>
      <c r="O89" s="131">
        <v>84990</v>
      </c>
      <c r="P89" s="131">
        <v>138732</v>
      </c>
      <c r="Q89" s="131">
        <v>3188</v>
      </c>
      <c r="R89" s="131">
        <v>5511</v>
      </c>
      <c r="S89" s="131">
        <v>8699</v>
      </c>
      <c r="T89" s="10">
        <v>48102</v>
      </c>
      <c r="U89" s="11">
        <v>74903</v>
      </c>
      <c r="V89" s="27">
        <v>123005</v>
      </c>
      <c r="W89" s="14">
        <v>9055</v>
      </c>
      <c r="X89" s="10">
        <v>12299</v>
      </c>
      <c r="Y89" s="14">
        <v>21354</v>
      </c>
    </row>
    <row r="90" spans="1:25" s="15" customFormat="1" ht="18.95" hidden="1" customHeight="1">
      <c r="A90" s="9" t="s">
        <v>43</v>
      </c>
      <c r="B90" s="10">
        <v>463</v>
      </c>
      <c r="C90" s="11">
        <v>920</v>
      </c>
      <c r="D90" s="10">
        <v>1383</v>
      </c>
      <c r="E90" s="10">
        <v>1901</v>
      </c>
      <c r="F90" s="10">
        <v>1767</v>
      </c>
      <c r="G90" s="10">
        <v>3668</v>
      </c>
      <c r="H90" s="10">
        <v>3305</v>
      </c>
      <c r="I90" s="10">
        <v>1409</v>
      </c>
      <c r="J90" s="10">
        <v>4714</v>
      </c>
      <c r="K90" s="12">
        <f t="shared" si="31"/>
        <v>150980</v>
      </c>
      <c r="L90" s="11">
        <f t="shared" si="31"/>
        <v>221928</v>
      </c>
      <c r="M90" s="10">
        <f t="shared" si="32"/>
        <v>372908</v>
      </c>
      <c r="N90" s="131">
        <v>73560</v>
      </c>
      <c r="O90" s="131">
        <v>107465</v>
      </c>
      <c r="P90" s="131">
        <v>181025</v>
      </c>
      <c r="Q90" s="131">
        <v>1591</v>
      </c>
      <c r="R90" s="131">
        <v>2882</v>
      </c>
      <c r="S90" s="131">
        <v>4473</v>
      </c>
      <c r="T90" s="10">
        <v>75829</v>
      </c>
      <c r="U90" s="11">
        <v>111581</v>
      </c>
      <c r="V90" s="27">
        <v>187410</v>
      </c>
      <c r="W90" s="14">
        <v>6968</v>
      </c>
      <c r="X90" s="10">
        <v>8251</v>
      </c>
      <c r="Y90" s="14">
        <v>15219</v>
      </c>
    </row>
    <row r="91" spans="1:25" s="15" customFormat="1" ht="18.95" hidden="1" customHeight="1">
      <c r="A91" s="9" t="s">
        <v>44</v>
      </c>
      <c r="B91" s="10">
        <v>625</v>
      </c>
      <c r="C91" s="11">
        <v>1509</v>
      </c>
      <c r="D91" s="10">
        <v>2134</v>
      </c>
      <c r="E91" s="10">
        <v>4496</v>
      </c>
      <c r="F91" s="10">
        <v>2611</v>
      </c>
      <c r="G91" s="10">
        <v>7107</v>
      </c>
      <c r="H91" s="10">
        <v>5979</v>
      </c>
      <c r="I91" s="10">
        <v>2243</v>
      </c>
      <c r="J91" s="10">
        <v>8222</v>
      </c>
      <c r="K91" s="12">
        <f t="shared" si="31"/>
        <v>112869</v>
      </c>
      <c r="L91" s="11">
        <f t="shared" si="31"/>
        <v>187418</v>
      </c>
      <c r="M91" s="10">
        <f t="shared" si="32"/>
        <v>300287</v>
      </c>
      <c r="N91" s="131">
        <v>72537</v>
      </c>
      <c r="O91" s="131">
        <v>123526</v>
      </c>
      <c r="P91" s="131">
        <v>196063</v>
      </c>
      <c r="Q91" s="131">
        <v>2617</v>
      </c>
      <c r="R91" s="131">
        <v>4640</v>
      </c>
      <c r="S91" s="131">
        <v>7257</v>
      </c>
      <c r="T91" s="10">
        <v>37715</v>
      </c>
      <c r="U91" s="11">
        <v>59252</v>
      </c>
      <c r="V91" s="27">
        <v>96967</v>
      </c>
      <c r="W91" s="14">
        <v>7494</v>
      </c>
      <c r="X91" s="10">
        <v>11254</v>
      </c>
      <c r="Y91" s="14">
        <v>18748</v>
      </c>
    </row>
    <row r="92" spans="1:25" s="15" customFormat="1" ht="18.95" hidden="1" customHeight="1">
      <c r="A92" s="9" t="s">
        <v>45</v>
      </c>
      <c r="B92" s="10">
        <v>1429</v>
      </c>
      <c r="C92" s="11">
        <v>3151</v>
      </c>
      <c r="D92" s="10">
        <v>4580</v>
      </c>
      <c r="E92" s="10">
        <v>7224</v>
      </c>
      <c r="F92" s="10">
        <v>3599</v>
      </c>
      <c r="G92" s="10">
        <v>10823</v>
      </c>
      <c r="H92" s="10">
        <v>5758</v>
      </c>
      <c r="I92" s="10">
        <v>2284</v>
      </c>
      <c r="J92" s="10">
        <v>8042</v>
      </c>
      <c r="K92" s="12">
        <f t="shared" si="31"/>
        <v>108774</v>
      </c>
      <c r="L92" s="11">
        <f t="shared" si="31"/>
        <v>183307</v>
      </c>
      <c r="M92" s="10">
        <f t="shared" si="32"/>
        <v>292081</v>
      </c>
      <c r="N92" s="131">
        <v>59646</v>
      </c>
      <c r="O92" s="131">
        <v>103629</v>
      </c>
      <c r="P92" s="131">
        <v>163275</v>
      </c>
      <c r="Q92" s="131">
        <v>2074</v>
      </c>
      <c r="R92" s="131">
        <v>3906</v>
      </c>
      <c r="S92" s="131">
        <v>5980</v>
      </c>
      <c r="T92" s="10">
        <v>47054</v>
      </c>
      <c r="U92" s="11">
        <v>75772</v>
      </c>
      <c r="V92" s="27">
        <v>122826</v>
      </c>
      <c r="W92" s="14">
        <v>9604</v>
      </c>
      <c r="X92" s="10">
        <v>13669</v>
      </c>
      <c r="Y92" s="14">
        <v>23273</v>
      </c>
    </row>
    <row r="93" spans="1:25" s="15" customFormat="1" ht="18.95" hidden="1" customHeight="1">
      <c r="A93" s="9" t="s">
        <v>46</v>
      </c>
      <c r="B93" s="10">
        <v>1159</v>
      </c>
      <c r="C93" s="11">
        <v>2319</v>
      </c>
      <c r="D93" s="10">
        <v>3478</v>
      </c>
      <c r="E93" s="10">
        <v>7198</v>
      </c>
      <c r="F93" s="10">
        <v>3979</v>
      </c>
      <c r="G93" s="10">
        <v>11177</v>
      </c>
      <c r="H93" s="10">
        <v>5358</v>
      </c>
      <c r="I93" s="10">
        <v>2064</v>
      </c>
      <c r="J93" s="10">
        <v>7422</v>
      </c>
      <c r="K93" s="12">
        <f t="shared" si="31"/>
        <v>106077</v>
      </c>
      <c r="L93" s="11">
        <f t="shared" si="31"/>
        <v>175418</v>
      </c>
      <c r="M93" s="10">
        <f t="shared" si="32"/>
        <v>281495</v>
      </c>
      <c r="N93" s="131">
        <v>51961</v>
      </c>
      <c r="O93" s="131">
        <v>85835</v>
      </c>
      <c r="P93" s="131">
        <v>137796</v>
      </c>
      <c r="Q93" s="131">
        <v>2663</v>
      </c>
      <c r="R93" s="131">
        <v>5164</v>
      </c>
      <c r="S93" s="131">
        <v>7827</v>
      </c>
      <c r="T93" s="10">
        <v>51453</v>
      </c>
      <c r="U93" s="11">
        <v>84419</v>
      </c>
      <c r="V93" s="27">
        <v>135872</v>
      </c>
      <c r="W93" s="14">
        <v>13133</v>
      </c>
      <c r="X93" s="10">
        <v>16982</v>
      </c>
      <c r="Y93" s="14">
        <v>30115</v>
      </c>
    </row>
    <row r="94" spans="1:25" s="15" customFormat="1" ht="18.95" hidden="1" customHeight="1">
      <c r="A94" s="9" t="s">
        <v>47</v>
      </c>
      <c r="B94" s="10">
        <v>904</v>
      </c>
      <c r="C94" s="11">
        <v>1975</v>
      </c>
      <c r="D94" s="10">
        <v>2879</v>
      </c>
      <c r="E94" s="10">
        <v>10591</v>
      </c>
      <c r="F94" s="10">
        <v>11569</v>
      </c>
      <c r="G94" s="10">
        <v>22160</v>
      </c>
      <c r="H94" s="10">
        <v>6439</v>
      </c>
      <c r="I94" s="10">
        <v>2580</v>
      </c>
      <c r="J94" s="10">
        <v>9019</v>
      </c>
      <c r="K94" s="12">
        <f t="shared" si="31"/>
        <v>79998</v>
      </c>
      <c r="L94" s="11">
        <f t="shared" si="31"/>
        <v>130971</v>
      </c>
      <c r="M94" s="10">
        <f t="shared" si="32"/>
        <v>210969</v>
      </c>
      <c r="N94" s="131">
        <v>36651</v>
      </c>
      <c r="O94" s="131">
        <v>61305</v>
      </c>
      <c r="P94" s="131">
        <v>97956</v>
      </c>
      <c r="Q94" s="131">
        <v>2382</v>
      </c>
      <c r="R94" s="131">
        <v>4178</v>
      </c>
      <c r="S94" s="131">
        <v>6560</v>
      </c>
      <c r="T94" s="10">
        <v>40965</v>
      </c>
      <c r="U94" s="11">
        <v>65488</v>
      </c>
      <c r="V94" s="27">
        <v>106453</v>
      </c>
      <c r="W94" s="14">
        <v>10923</v>
      </c>
      <c r="X94" s="10">
        <v>14599</v>
      </c>
      <c r="Y94" s="14">
        <v>25522</v>
      </c>
    </row>
    <row r="95" spans="1:25" s="15" customFormat="1" ht="18.95" hidden="1" customHeight="1">
      <c r="A95" s="9" t="s">
        <v>48</v>
      </c>
      <c r="B95" s="10">
        <v>680</v>
      </c>
      <c r="C95" s="11">
        <v>1412</v>
      </c>
      <c r="D95" s="10">
        <v>2092</v>
      </c>
      <c r="E95" s="10">
        <v>4685</v>
      </c>
      <c r="F95" s="10">
        <v>4377</v>
      </c>
      <c r="G95" s="10">
        <v>9062</v>
      </c>
      <c r="H95" s="10">
        <v>4984</v>
      </c>
      <c r="I95" s="10">
        <v>1693</v>
      </c>
      <c r="J95" s="10">
        <v>6677</v>
      </c>
      <c r="K95" s="12">
        <f t="shared" si="31"/>
        <v>86423</v>
      </c>
      <c r="L95" s="11">
        <f t="shared" si="31"/>
        <v>140382</v>
      </c>
      <c r="M95" s="10">
        <f t="shared" si="32"/>
        <v>226805</v>
      </c>
      <c r="N95" s="131">
        <v>39565</v>
      </c>
      <c r="O95" s="131">
        <v>66117</v>
      </c>
      <c r="P95" s="131">
        <v>105682</v>
      </c>
      <c r="Q95" s="131">
        <v>2359</v>
      </c>
      <c r="R95" s="131">
        <v>4045</v>
      </c>
      <c r="S95" s="131">
        <v>6404</v>
      </c>
      <c r="T95" s="10">
        <v>44499</v>
      </c>
      <c r="U95" s="11">
        <v>70220</v>
      </c>
      <c r="V95" s="27">
        <v>114719</v>
      </c>
      <c r="W95" s="14">
        <v>9097</v>
      </c>
      <c r="X95" s="10">
        <v>12100</v>
      </c>
      <c r="Y95" s="14">
        <v>21197</v>
      </c>
    </row>
    <row r="96" spans="1:25" s="15" customFormat="1" ht="18.95" hidden="1" customHeight="1">
      <c r="A96" s="9" t="s">
        <v>49</v>
      </c>
      <c r="B96" s="10">
        <v>590</v>
      </c>
      <c r="C96" s="11">
        <v>1196</v>
      </c>
      <c r="D96" s="10">
        <v>1786</v>
      </c>
      <c r="E96" s="10">
        <v>6067</v>
      </c>
      <c r="F96" s="10">
        <v>5689</v>
      </c>
      <c r="G96" s="10">
        <v>11756</v>
      </c>
      <c r="H96" s="10">
        <v>4698</v>
      </c>
      <c r="I96" s="10">
        <v>1784</v>
      </c>
      <c r="J96" s="10">
        <v>6482</v>
      </c>
      <c r="K96" s="12">
        <f t="shared" si="31"/>
        <v>81549</v>
      </c>
      <c r="L96" s="11">
        <f t="shared" si="31"/>
        <v>126772</v>
      </c>
      <c r="M96" s="10">
        <f t="shared" si="32"/>
        <v>208321</v>
      </c>
      <c r="N96" s="131">
        <v>34809</v>
      </c>
      <c r="O96" s="131">
        <v>54833</v>
      </c>
      <c r="P96" s="131">
        <v>89642</v>
      </c>
      <c r="Q96" s="131">
        <v>2698</v>
      </c>
      <c r="R96" s="131">
        <v>4859</v>
      </c>
      <c r="S96" s="131">
        <v>7557</v>
      </c>
      <c r="T96" s="10">
        <v>44042</v>
      </c>
      <c r="U96" s="11">
        <v>67080</v>
      </c>
      <c r="V96" s="27">
        <v>111122</v>
      </c>
      <c r="W96" s="14">
        <v>10874</v>
      </c>
      <c r="X96" s="10">
        <v>14034</v>
      </c>
      <c r="Y96" s="14">
        <v>24908</v>
      </c>
    </row>
    <row r="97" spans="1:25" s="15" customFormat="1" ht="18.95" hidden="1" customHeight="1">
      <c r="A97" s="9" t="s">
        <v>50</v>
      </c>
      <c r="B97" s="10">
        <v>582</v>
      </c>
      <c r="C97" s="11">
        <v>1048</v>
      </c>
      <c r="D97" s="10">
        <v>1630</v>
      </c>
      <c r="E97" s="10">
        <v>3942</v>
      </c>
      <c r="F97" s="10">
        <v>2290</v>
      </c>
      <c r="G97" s="10">
        <v>6232</v>
      </c>
      <c r="H97" s="10">
        <v>5135</v>
      </c>
      <c r="I97" s="10">
        <v>1689</v>
      </c>
      <c r="J97" s="10">
        <v>6824</v>
      </c>
      <c r="K97" s="12">
        <f t="shared" si="31"/>
        <v>45887</v>
      </c>
      <c r="L97" s="11">
        <f t="shared" si="31"/>
        <v>72078</v>
      </c>
      <c r="M97" s="10">
        <f t="shared" si="32"/>
        <v>117965</v>
      </c>
      <c r="N97" s="131">
        <v>18239</v>
      </c>
      <c r="O97" s="131">
        <v>29758</v>
      </c>
      <c r="P97" s="131">
        <v>47997</v>
      </c>
      <c r="Q97" s="131">
        <v>2084</v>
      </c>
      <c r="R97" s="131">
        <v>3525</v>
      </c>
      <c r="S97" s="131">
        <v>5609</v>
      </c>
      <c r="T97" s="10">
        <v>25564</v>
      </c>
      <c r="U97" s="11">
        <v>38795</v>
      </c>
      <c r="V97" s="27">
        <v>64359</v>
      </c>
      <c r="W97" s="14">
        <v>4933</v>
      </c>
      <c r="X97" s="10">
        <v>6349</v>
      </c>
      <c r="Y97" s="14">
        <v>11282</v>
      </c>
    </row>
    <row r="98" spans="1:25" ht="16.5" hidden="1" customHeight="1">
      <c r="A98" s="9" t="s">
        <v>51</v>
      </c>
      <c r="B98" s="10">
        <v>587</v>
      </c>
      <c r="C98" s="11">
        <v>1386</v>
      </c>
      <c r="D98" s="10">
        <v>1973</v>
      </c>
      <c r="E98" s="10">
        <v>5041</v>
      </c>
      <c r="F98" s="10">
        <v>2916</v>
      </c>
      <c r="G98" s="10">
        <v>7957</v>
      </c>
      <c r="H98" s="10">
        <v>5213</v>
      </c>
      <c r="I98" s="10">
        <v>1868</v>
      </c>
      <c r="J98" s="10">
        <v>7081</v>
      </c>
      <c r="K98" s="12">
        <f t="shared" si="31"/>
        <v>69451</v>
      </c>
      <c r="L98" s="11">
        <f t="shared" si="31"/>
        <v>110428</v>
      </c>
      <c r="M98" s="10">
        <f t="shared" si="32"/>
        <v>179879</v>
      </c>
      <c r="N98" s="131">
        <v>22200</v>
      </c>
      <c r="O98" s="131">
        <v>34946</v>
      </c>
      <c r="P98" s="131">
        <v>57146</v>
      </c>
      <c r="Q98" s="131">
        <v>2287</v>
      </c>
      <c r="R98" s="131">
        <v>3926</v>
      </c>
      <c r="S98" s="131">
        <v>6213</v>
      </c>
      <c r="T98" s="10">
        <v>44964</v>
      </c>
      <c r="U98" s="11">
        <v>71556</v>
      </c>
      <c r="V98" s="27">
        <v>116520</v>
      </c>
      <c r="W98" s="14">
        <v>7968</v>
      </c>
      <c r="X98" s="10">
        <v>10543</v>
      </c>
      <c r="Y98" s="14">
        <v>18511</v>
      </c>
    </row>
    <row r="99" spans="1:25" ht="16.5" hidden="1" customHeight="1">
      <c r="A99" s="9" t="s">
        <v>52</v>
      </c>
      <c r="B99" s="10">
        <v>588</v>
      </c>
      <c r="C99" s="11">
        <v>1033</v>
      </c>
      <c r="D99" s="10">
        <v>1621</v>
      </c>
      <c r="E99" s="10">
        <v>7212</v>
      </c>
      <c r="F99" s="10">
        <v>3964</v>
      </c>
      <c r="G99" s="10">
        <v>11176</v>
      </c>
      <c r="H99" s="10">
        <v>4994</v>
      </c>
      <c r="I99" s="10">
        <v>1731</v>
      </c>
      <c r="J99" s="10">
        <v>6725</v>
      </c>
      <c r="K99" s="12">
        <f t="shared" si="31"/>
        <v>54062</v>
      </c>
      <c r="L99" s="11">
        <f t="shared" si="31"/>
        <v>84626</v>
      </c>
      <c r="M99" s="10">
        <f t="shared" si="32"/>
        <v>138688</v>
      </c>
      <c r="N99" s="131">
        <v>25503</v>
      </c>
      <c r="O99" s="131">
        <v>40417</v>
      </c>
      <c r="P99" s="131">
        <v>65920</v>
      </c>
      <c r="Q99" s="131">
        <v>2237</v>
      </c>
      <c r="R99" s="131">
        <v>3933</v>
      </c>
      <c r="S99" s="131">
        <v>6170</v>
      </c>
      <c r="T99" s="10">
        <v>26322</v>
      </c>
      <c r="U99" s="11">
        <v>40276</v>
      </c>
      <c r="V99" s="27">
        <v>66598</v>
      </c>
      <c r="W99" s="14">
        <v>9954</v>
      </c>
      <c r="X99" s="10">
        <v>12575</v>
      </c>
      <c r="Y99" s="14">
        <v>22529</v>
      </c>
    </row>
    <row r="100" spans="1:25" ht="16.5" hidden="1" customHeight="1">
      <c r="A100" s="9" t="s">
        <v>53</v>
      </c>
      <c r="B100" s="10">
        <v>685</v>
      </c>
      <c r="C100" s="11">
        <v>1085</v>
      </c>
      <c r="D100" s="10">
        <v>1770</v>
      </c>
      <c r="E100" s="10">
        <v>6872</v>
      </c>
      <c r="F100" s="10">
        <v>3757</v>
      </c>
      <c r="G100" s="10">
        <v>10629</v>
      </c>
      <c r="H100" s="10">
        <v>6035</v>
      </c>
      <c r="I100" s="10">
        <v>1793</v>
      </c>
      <c r="J100" s="10">
        <v>7828</v>
      </c>
      <c r="K100" s="12">
        <f t="shared" si="31"/>
        <v>58895</v>
      </c>
      <c r="L100" s="11">
        <f t="shared" si="31"/>
        <v>89727</v>
      </c>
      <c r="M100" s="10">
        <f t="shared" si="32"/>
        <v>148622</v>
      </c>
      <c r="N100" s="131">
        <v>29737</v>
      </c>
      <c r="O100" s="131">
        <v>46058</v>
      </c>
      <c r="P100" s="131">
        <v>75795</v>
      </c>
      <c r="Q100" s="131">
        <v>2687</v>
      </c>
      <c r="R100" s="131">
        <v>4873</v>
      </c>
      <c r="S100" s="131">
        <v>7560</v>
      </c>
      <c r="T100" s="10">
        <v>26471</v>
      </c>
      <c r="U100" s="11">
        <v>38796</v>
      </c>
      <c r="V100" s="27">
        <v>65267</v>
      </c>
      <c r="W100" s="124">
        <v>8616</v>
      </c>
      <c r="X100" s="125">
        <v>12317</v>
      </c>
      <c r="Y100" s="124">
        <v>20933</v>
      </c>
    </row>
    <row r="101" spans="1:25" s="117" customFormat="1" ht="16.5" customHeight="1">
      <c r="A101" s="113" t="s">
        <v>116</v>
      </c>
      <c r="B101" s="115">
        <f t="shared" ref="B101:M101" si="33">SUM(B102:B113)</f>
        <v>4484</v>
      </c>
      <c r="C101" s="115">
        <f t="shared" si="33"/>
        <v>7503</v>
      </c>
      <c r="D101" s="115">
        <f t="shared" si="33"/>
        <v>11987</v>
      </c>
      <c r="E101" s="115">
        <f t="shared" si="33"/>
        <v>41417</v>
      </c>
      <c r="F101" s="115">
        <f t="shared" si="33"/>
        <v>37166</v>
      </c>
      <c r="G101" s="115">
        <f t="shared" si="33"/>
        <v>78583</v>
      </c>
      <c r="H101" s="115">
        <f t="shared" si="33"/>
        <v>38790</v>
      </c>
      <c r="I101" s="115">
        <f t="shared" si="33"/>
        <v>12963</v>
      </c>
      <c r="J101" s="120">
        <f t="shared" si="33"/>
        <v>51753</v>
      </c>
      <c r="K101" s="127">
        <f t="shared" si="33"/>
        <v>502756</v>
      </c>
      <c r="L101" s="115">
        <f t="shared" si="33"/>
        <v>785322</v>
      </c>
      <c r="M101" s="115">
        <f t="shared" si="33"/>
        <v>1288078</v>
      </c>
      <c r="N101" s="132">
        <f t="shared" ref="N101:V101" si="34">SUM(N102:N113)</f>
        <v>203729</v>
      </c>
      <c r="O101" s="132">
        <f t="shared" si="34"/>
        <v>331369</v>
      </c>
      <c r="P101" s="132">
        <f t="shared" si="34"/>
        <v>535098</v>
      </c>
      <c r="Q101" s="132">
        <f t="shared" si="34"/>
        <v>20022</v>
      </c>
      <c r="R101" s="132">
        <f t="shared" si="34"/>
        <v>34423</v>
      </c>
      <c r="S101" s="132">
        <f t="shared" si="34"/>
        <v>54445</v>
      </c>
      <c r="T101" s="115">
        <f t="shared" si="34"/>
        <v>279005</v>
      </c>
      <c r="U101" s="115">
        <f t="shared" si="34"/>
        <v>419530</v>
      </c>
      <c r="V101" s="120">
        <f t="shared" si="34"/>
        <v>698535</v>
      </c>
      <c r="W101" s="128">
        <f>SUM(W102:W113)</f>
        <v>67516</v>
      </c>
      <c r="X101" s="115">
        <f>SUM(X102:X113)</f>
        <v>95367</v>
      </c>
      <c r="Y101" s="115">
        <f>SUM(Y102:Y113)</f>
        <v>162883</v>
      </c>
    </row>
    <row r="102" spans="1:25" ht="16.5" customHeight="1">
      <c r="A102" s="118">
        <v>106.1</v>
      </c>
      <c r="B102" s="110">
        <v>482</v>
      </c>
      <c r="C102" s="110">
        <v>797</v>
      </c>
      <c r="D102" s="110">
        <v>1279</v>
      </c>
      <c r="E102" s="110">
        <v>7609</v>
      </c>
      <c r="F102" s="110">
        <v>10355</v>
      </c>
      <c r="G102" s="110">
        <v>17964</v>
      </c>
      <c r="H102" s="110">
        <v>4685</v>
      </c>
      <c r="I102" s="110">
        <v>1474</v>
      </c>
      <c r="J102" s="112">
        <v>6159</v>
      </c>
      <c r="K102" s="111">
        <f t="shared" ref="K102:M113" si="35">N102+Q102+T102</f>
        <v>61598</v>
      </c>
      <c r="L102" s="110">
        <f t="shared" si="35"/>
        <v>94618</v>
      </c>
      <c r="M102" s="110">
        <f t="shared" si="35"/>
        <v>156216</v>
      </c>
      <c r="N102" s="130">
        <v>25396</v>
      </c>
      <c r="O102" s="130">
        <v>38563</v>
      </c>
      <c r="P102" s="130">
        <v>63959</v>
      </c>
      <c r="Q102" s="130">
        <v>2923</v>
      </c>
      <c r="R102" s="130">
        <v>4803</v>
      </c>
      <c r="S102" s="130">
        <v>7726</v>
      </c>
      <c r="T102" s="110">
        <v>33279</v>
      </c>
      <c r="U102" s="110">
        <v>51252</v>
      </c>
      <c r="V102" s="112">
        <v>84531</v>
      </c>
      <c r="W102" s="123">
        <v>8732</v>
      </c>
      <c r="X102" s="126">
        <v>11484</v>
      </c>
      <c r="Y102" s="110">
        <v>20216</v>
      </c>
    </row>
    <row r="103" spans="1:25" ht="16.5" customHeight="1">
      <c r="A103" s="118">
        <v>106.2</v>
      </c>
      <c r="B103" s="110">
        <v>479</v>
      </c>
      <c r="C103" s="110">
        <v>1147</v>
      </c>
      <c r="D103" s="110">
        <v>1626</v>
      </c>
      <c r="E103" s="110">
        <v>1741</v>
      </c>
      <c r="F103" s="110">
        <v>1244</v>
      </c>
      <c r="G103" s="110">
        <v>2985</v>
      </c>
      <c r="H103" s="110">
        <v>3063</v>
      </c>
      <c r="I103" s="110">
        <v>1133</v>
      </c>
      <c r="J103" s="112">
        <v>4196</v>
      </c>
      <c r="K103" s="111">
        <f t="shared" si="35"/>
        <v>77631</v>
      </c>
      <c r="L103" s="110">
        <f t="shared" si="35"/>
        <v>113106</v>
      </c>
      <c r="M103" s="110">
        <f t="shared" si="35"/>
        <v>190737</v>
      </c>
      <c r="N103" s="130">
        <v>28517</v>
      </c>
      <c r="O103" s="130">
        <v>41554</v>
      </c>
      <c r="P103" s="130">
        <v>70071</v>
      </c>
      <c r="Q103" s="130">
        <v>1530</v>
      </c>
      <c r="R103" s="130">
        <v>2625</v>
      </c>
      <c r="S103" s="130">
        <v>4155</v>
      </c>
      <c r="T103" s="110">
        <v>47584</v>
      </c>
      <c r="U103" s="110">
        <v>68927</v>
      </c>
      <c r="V103" s="112">
        <v>116511</v>
      </c>
      <c r="W103" s="111">
        <v>5738</v>
      </c>
      <c r="X103" s="110">
        <v>8237</v>
      </c>
      <c r="Y103" s="110">
        <v>13975</v>
      </c>
    </row>
    <row r="104" spans="1:25" ht="18" customHeight="1">
      <c r="A104" s="118">
        <v>106.3</v>
      </c>
      <c r="B104" s="110">
        <v>540</v>
      </c>
      <c r="C104" s="110">
        <v>720</v>
      </c>
      <c r="D104" s="110">
        <v>1260</v>
      </c>
      <c r="E104" s="110">
        <v>3408</v>
      </c>
      <c r="F104" s="110">
        <v>1800</v>
      </c>
      <c r="G104" s="110">
        <v>5208</v>
      </c>
      <c r="H104" s="110">
        <v>6064</v>
      </c>
      <c r="I104" s="110">
        <v>1894</v>
      </c>
      <c r="J104" s="112">
        <v>7958</v>
      </c>
      <c r="K104" s="111">
        <f t="shared" si="35"/>
        <v>55040</v>
      </c>
      <c r="L104" s="110">
        <f t="shared" si="35"/>
        <v>84528</v>
      </c>
      <c r="M104" s="110">
        <f t="shared" si="35"/>
        <v>139568</v>
      </c>
      <c r="N104" s="130">
        <v>25570</v>
      </c>
      <c r="O104" s="130">
        <v>41986</v>
      </c>
      <c r="P104" s="130">
        <v>67556</v>
      </c>
      <c r="Q104" s="130">
        <v>2333</v>
      </c>
      <c r="R104" s="130">
        <v>4024</v>
      </c>
      <c r="S104" s="130">
        <v>6357</v>
      </c>
      <c r="T104" s="110">
        <v>27137</v>
      </c>
      <c r="U104" s="110">
        <v>38518</v>
      </c>
      <c r="V104" s="112">
        <v>65655</v>
      </c>
      <c r="W104" s="111">
        <v>8394</v>
      </c>
      <c r="X104" s="110">
        <v>12919</v>
      </c>
      <c r="Y104" s="110">
        <v>21313</v>
      </c>
    </row>
    <row r="105" spans="1:25" ht="16.5" customHeight="1">
      <c r="A105" s="118">
        <v>106.4</v>
      </c>
      <c r="B105" s="110">
        <v>508</v>
      </c>
      <c r="C105" s="110">
        <v>807</v>
      </c>
      <c r="D105" s="110">
        <v>1315</v>
      </c>
      <c r="E105" s="110">
        <v>3765</v>
      </c>
      <c r="F105" s="110">
        <v>2025</v>
      </c>
      <c r="G105" s="110">
        <v>5790</v>
      </c>
      <c r="H105" s="110">
        <v>5036</v>
      </c>
      <c r="I105" s="110">
        <v>1682</v>
      </c>
      <c r="J105" s="112">
        <v>6718</v>
      </c>
      <c r="K105" s="111">
        <f t="shared" si="35"/>
        <v>56162</v>
      </c>
      <c r="L105" s="110">
        <f t="shared" si="35"/>
        <v>88909</v>
      </c>
      <c r="M105" s="110">
        <f t="shared" si="35"/>
        <v>145071</v>
      </c>
      <c r="N105" s="110">
        <v>23667</v>
      </c>
      <c r="O105" s="110">
        <v>39172</v>
      </c>
      <c r="P105" s="110">
        <v>62839</v>
      </c>
      <c r="Q105" s="110">
        <v>2655</v>
      </c>
      <c r="R105" s="110">
        <v>4820</v>
      </c>
      <c r="S105" s="110">
        <v>7475</v>
      </c>
      <c r="T105" s="110">
        <v>29840</v>
      </c>
      <c r="U105" s="110">
        <v>44917</v>
      </c>
      <c r="V105" s="112">
        <v>74757</v>
      </c>
      <c r="W105" s="111">
        <v>9440</v>
      </c>
      <c r="X105" s="110">
        <v>12392</v>
      </c>
      <c r="Y105" s="110">
        <v>21832</v>
      </c>
    </row>
    <row r="106" spans="1:25" ht="16.5" customHeight="1">
      <c r="A106" s="118">
        <v>106.5</v>
      </c>
      <c r="B106" s="110">
        <v>547</v>
      </c>
      <c r="C106" s="110">
        <v>922</v>
      </c>
      <c r="D106" s="110">
        <v>1469</v>
      </c>
      <c r="E106" s="110">
        <v>4935</v>
      </c>
      <c r="F106" s="110">
        <v>3062</v>
      </c>
      <c r="G106" s="110">
        <v>7997</v>
      </c>
      <c r="H106" s="110">
        <v>4743</v>
      </c>
      <c r="I106" s="110">
        <v>1725</v>
      </c>
      <c r="J106" s="112">
        <v>6468</v>
      </c>
      <c r="K106" s="111">
        <f t="shared" si="35"/>
        <v>55952</v>
      </c>
      <c r="L106" s="110">
        <f t="shared" si="35"/>
        <v>90675</v>
      </c>
      <c r="M106" s="110">
        <f t="shared" si="35"/>
        <v>146627</v>
      </c>
      <c r="N106" s="110">
        <v>22417</v>
      </c>
      <c r="O106" s="110">
        <v>37701</v>
      </c>
      <c r="P106" s="110">
        <v>60118</v>
      </c>
      <c r="Q106" s="110">
        <v>2756</v>
      </c>
      <c r="R106" s="110">
        <v>5124</v>
      </c>
      <c r="S106" s="110">
        <v>7880</v>
      </c>
      <c r="T106" s="110">
        <v>30779</v>
      </c>
      <c r="U106" s="110">
        <v>47850</v>
      </c>
      <c r="V106" s="112">
        <v>78629</v>
      </c>
      <c r="W106" s="111">
        <v>10561</v>
      </c>
      <c r="X106" s="110">
        <v>14721</v>
      </c>
      <c r="Y106" s="110">
        <v>25282</v>
      </c>
    </row>
    <row r="107" spans="1:25" ht="16.5" customHeight="1">
      <c r="A107" s="118">
        <v>106.6</v>
      </c>
      <c r="B107" s="110">
        <v>516</v>
      </c>
      <c r="C107" s="110">
        <v>854</v>
      </c>
      <c r="D107" s="110">
        <v>1370</v>
      </c>
      <c r="E107" s="110">
        <v>9493</v>
      </c>
      <c r="F107" s="110">
        <v>9848</v>
      </c>
      <c r="G107" s="110">
        <v>19341</v>
      </c>
      <c r="H107" s="110">
        <v>5682</v>
      </c>
      <c r="I107" s="110">
        <v>2126</v>
      </c>
      <c r="J107" s="112">
        <v>7808</v>
      </c>
      <c r="K107" s="111">
        <f t="shared" si="35"/>
        <v>54380</v>
      </c>
      <c r="L107" s="110">
        <f t="shared" si="35"/>
        <v>86841</v>
      </c>
      <c r="M107" s="110">
        <f t="shared" si="35"/>
        <v>141221</v>
      </c>
      <c r="N107" s="110">
        <v>21033</v>
      </c>
      <c r="O107" s="110">
        <v>35576</v>
      </c>
      <c r="P107" s="110">
        <v>56609</v>
      </c>
      <c r="Q107" s="110">
        <v>2545</v>
      </c>
      <c r="R107" s="110">
        <v>4184</v>
      </c>
      <c r="S107" s="110">
        <v>6729</v>
      </c>
      <c r="T107" s="110">
        <v>30802</v>
      </c>
      <c r="U107" s="110">
        <v>47081</v>
      </c>
      <c r="V107" s="112">
        <v>77883</v>
      </c>
      <c r="W107" s="111">
        <v>7184</v>
      </c>
      <c r="X107" s="110">
        <v>10256</v>
      </c>
      <c r="Y107" s="110">
        <v>17440</v>
      </c>
    </row>
    <row r="108" spans="1:25" ht="16.5" customHeight="1">
      <c r="A108" s="118">
        <v>106.7</v>
      </c>
      <c r="B108" s="110">
        <v>635</v>
      </c>
      <c r="C108" s="110">
        <v>969</v>
      </c>
      <c r="D108" s="110">
        <v>1604</v>
      </c>
      <c r="E108" s="110">
        <v>4927</v>
      </c>
      <c r="F108" s="110">
        <v>4210</v>
      </c>
      <c r="G108" s="110">
        <v>9137</v>
      </c>
      <c r="H108" s="110">
        <v>4688</v>
      </c>
      <c r="I108" s="110">
        <v>1510</v>
      </c>
      <c r="J108" s="112">
        <v>6198</v>
      </c>
      <c r="K108" s="111">
        <f t="shared" si="35"/>
        <v>62773</v>
      </c>
      <c r="L108" s="110">
        <f t="shared" si="35"/>
        <v>100249</v>
      </c>
      <c r="M108" s="110">
        <f t="shared" si="35"/>
        <v>163022</v>
      </c>
      <c r="N108" s="110">
        <v>24676</v>
      </c>
      <c r="O108" s="110">
        <v>41954</v>
      </c>
      <c r="P108" s="110">
        <v>66630</v>
      </c>
      <c r="Q108" s="110">
        <v>2444</v>
      </c>
      <c r="R108" s="110">
        <v>4177</v>
      </c>
      <c r="S108" s="110">
        <v>6621</v>
      </c>
      <c r="T108" s="110">
        <v>35653</v>
      </c>
      <c r="U108" s="110">
        <v>54118</v>
      </c>
      <c r="V108" s="112">
        <v>89771</v>
      </c>
      <c r="W108" s="111">
        <v>8734</v>
      </c>
      <c r="X108" s="110">
        <v>12308</v>
      </c>
      <c r="Y108" s="110">
        <v>21042</v>
      </c>
    </row>
    <row r="109" spans="1:25" ht="16.5" customHeight="1">
      <c r="A109" s="118">
        <v>106.8</v>
      </c>
      <c r="B109" s="110">
        <v>777</v>
      </c>
      <c r="C109" s="110">
        <v>1287</v>
      </c>
      <c r="D109" s="110">
        <v>2064</v>
      </c>
      <c r="E109" s="110">
        <v>5539</v>
      </c>
      <c r="F109" s="110">
        <v>4622</v>
      </c>
      <c r="G109" s="110">
        <v>10161</v>
      </c>
      <c r="H109" s="110">
        <v>4829</v>
      </c>
      <c r="I109" s="110">
        <v>1419</v>
      </c>
      <c r="J109" s="112">
        <v>6248</v>
      </c>
      <c r="K109" s="111">
        <f t="shared" si="35"/>
        <v>79220</v>
      </c>
      <c r="L109" s="110">
        <f t="shared" si="35"/>
        <v>126396</v>
      </c>
      <c r="M109" s="110">
        <f t="shared" si="35"/>
        <v>205616</v>
      </c>
      <c r="N109" s="110">
        <v>32453</v>
      </c>
      <c r="O109" s="110">
        <v>54863</v>
      </c>
      <c r="P109" s="110">
        <v>87316</v>
      </c>
      <c r="Q109" s="110">
        <v>2836</v>
      </c>
      <c r="R109" s="110">
        <v>4666</v>
      </c>
      <c r="S109" s="110">
        <v>7502</v>
      </c>
      <c r="T109" s="110">
        <v>43931</v>
      </c>
      <c r="U109" s="110">
        <v>66867</v>
      </c>
      <c r="V109" s="112">
        <v>110798</v>
      </c>
      <c r="W109" s="111">
        <v>8733</v>
      </c>
      <c r="X109" s="110">
        <v>13050</v>
      </c>
      <c r="Y109" s="110">
        <v>21783</v>
      </c>
    </row>
    <row r="110" spans="1:25" ht="16.5" hidden="1" customHeight="1">
      <c r="A110" s="118">
        <v>106.9</v>
      </c>
      <c r="B110" s="110"/>
      <c r="C110" s="110"/>
      <c r="D110" s="110"/>
      <c r="E110" s="110"/>
      <c r="F110" s="110"/>
      <c r="G110" s="110"/>
      <c r="H110" s="110"/>
      <c r="I110" s="110"/>
      <c r="J110" s="112"/>
      <c r="K110" s="111">
        <f t="shared" si="35"/>
        <v>0</v>
      </c>
      <c r="L110" s="110"/>
      <c r="M110" s="110"/>
      <c r="N110" s="110"/>
      <c r="O110" s="110"/>
      <c r="P110" s="110"/>
      <c r="Q110" s="110"/>
      <c r="R110" s="110"/>
      <c r="S110" s="110"/>
      <c r="T110" s="110"/>
      <c r="U110" s="110"/>
      <c r="V110" s="112"/>
      <c r="W110" s="111"/>
      <c r="X110" s="110"/>
      <c r="Y110" s="110"/>
    </row>
    <row r="111" spans="1:25" ht="16.5" hidden="1" customHeight="1">
      <c r="A111" s="119" t="s">
        <v>117</v>
      </c>
      <c r="B111" s="110"/>
      <c r="C111" s="110"/>
      <c r="D111" s="110"/>
      <c r="E111" s="110"/>
      <c r="F111" s="110"/>
      <c r="G111" s="110"/>
      <c r="H111" s="110"/>
      <c r="I111" s="110"/>
      <c r="J111" s="112"/>
      <c r="K111" s="111">
        <f t="shared" si="35"/>
        <v>0</v>
      </c>
      <c r="L111" s="110"/>
      <c r="M111" s="110"/>
      <c r="N111" s="110"/>
      <c r="O111" s="110"/>
      <c r="P111" s="110"/>
      <c r="Q111" s="110"/>
      <c r="R111" s="110"/>
      <c r="S111" s="110"/>
      <c r="T111" s="110"/>
      <c r="U111" s="110"/>
      <c r="V111" s="112"/>
      <c r="W111" s="111"/>
      <c r="X111" s="110"/>
      <c r="Y111" s="110"/>
    </row>
    <row r="112" spans="1:25" ht="16.5" hidden="1" customHeight="1">
      <c r="A112" s="118">
        <v>106.11</v>
      </c>
      <c r="B112" s="110"/>
      <c r="C112" s="110"/>
      <c r="D112" s="110"/>
      <c r="E112" s="110"/>
      <c r="F112" s="110"/>
      <c r="G112" s="110"/>
      <c r="H112" s="110"/>
      <c r="I112" s="110"/>
      <c r="J112" s="112"/>
      <c r="K112" s="111">
        <f t="shared" si="35"/>
        <v>0</v>
      </c>
      <c r="L112" s="110"/>
      <c r="M112" s="110"/>
      <c r="N112" s="110"/>
      <c r="O112" s="110"/>
      <c r="P112" s="110"/>
      <c r="Q112" s="110"/>
      <c r="R112" s="110"/>
      <c r="S112" s="110"/>
      <c r="T112" s="110"/>
      <c r="U112" s="110"/>
      <c r="V112" s="112"/>
      <c r="W112" s="111"/>
      <c r="X112" s="110"/>
      <c r="Y112" s="110"/>
    </row>
    <row r="113" spans="1:25" ht="16.5" hidden="1" customHeight="1">
      <c r="A113" s="118">
        <v>106.12</v>
      </c>
      <c r="B113" s="110"/>
      <c r="C113" s="110"/>
      <c r="D113" s="110"/>
      <c r="E113" s="110"/>
      <c r="F113" s="110"/>
      <c r="G113" s="110"/>
      <c r="H113" s="110"/>
      <c r="I113" s="110"/>
      <c r="J113" s="112"/>
      <c r="K113" s="111">
        <f t="shared" si="35"/>
        <v>0</v>
      </c>
      <c r="L113" s="110"/>
      <c r="M113" s="110"/>
      <c r="N113" s="110"/>
      <c r="O113" s="110"/>
      <c r="P113" s="110"/>
      <c r="Q113" s="110"/>
      <c r="R113" s="110"/>
      <c r="S113" s="110"/>
      <c r="T113" s="110"/>
      <c r="U113" s="110"/>
      <c r="V113" s="112"/>
      <c r="W113" s="111"/>
      <c r="X113" s="110"/>
      <c r="Y113" s="110"/>
    </row>
    <row r="115" spans="1:25">
      <c r="Q115" s="29"/>
    </row>
    <row r="116" spans="1:25">
      <c r="Q116" s="29"/>
    </row>
    <row r="132" ht="21.75" customHeight="1"/>
  </sheetData>
  <mergeCells count="21">
    <mergeCell ref="A1:Y1"/>
    <mergeCell ref="A3:A5"/>
    <mergeCell ref="B3:D4"/>
    <mergeCell ref="E3:G4"/>
    <mergeCell ref="H3:J4"/>
    <mergeCell ref="K3:V3"/>
    <mergeCell ref="W3:Y4"/>
    <mergeCell ref="K4:M4"/>
    <mergeCell ref="N4:P4"/>
    <mergeCell ref="Q4:S4"/>
    <mergeCell ref="T4:V4"/>
    <mergeCell ref="A59:A61"/>
    <mergeCell ref="B59:D60"/>
    <mergeCell ref="E59:G60"/>
    <mergeCell ref="H59:J60"/>
    <mergeCell ref="K59:V59"/>
    <mergeCell ref="W59:Y60"/>
    <mergeCell ref="K60:M60"/>
    <mergeCell ref="N60:P60"/>
    <mergeCell ref="Q60:S60"/>
    <mergeCell ref="T60:V60"/>
  </mergeCells>
  <phoneticPr fontId="2" type="noConversion"/>
  <printOptions horizontalCentered="1"/>
  <pageMargins left="0.17" right="0.15748031496063003" top="1.0236220472440953" bottom="0.15748031496063003" header="0.15748031496063003" footer="0.15748031496063003"/>
  <pageSetup paperSize="9" scale="54" fitToWidth="0" fitToHeight="0" orientation="landscape" r:id="rId1"/>
  <headerFooter alignWithMargins="0"/>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N41"/>
  <sheetViews>
    <sheetView zoomScaleNormal="100" workbookViewId="0">
      <selection activeCell="C38" sqref="C38:Q38"/>
    </sheetView>
  </sheetViews>
  <sheetFormatPr defaultRowHeight="16.5"/>
  <cols>
    <col min="1" max="1" width="5.25" style="30" customWidth="1"/>
    <col min="2" max="2" width="23.125" style="30" customWidth="1"/>
    <col min="3" max="7" width="11.75" style="30" customWidth="1"/>
    <col min="8" max="8" width="11" style="30" customWidth="1"/>
    <col min="9" max="9" width="11.75" style="30" customWidth="1"/>
    <col min="10" max="10" width="10.375" style="30" customWidth="1"/>
    <col min="11" max="12" width="11.75" style="30" customWidth="1"/>
    <col min="13" max="13" width="9.75" style="30" customWidth="1"/>
    <col min="14" max="14" width="12.375" style="30" customWidth="1"/>
    <col min="15" max="15" width="9" style="30" customWidth="1"/>
    <col min="16" max="16384" width="9" style="30"/>
  </cols>
  <sheetData>
    <row r="1" spans="1:14" ht="41.25" customHeight="1">
      <c r="A1" s="149" t="s">
        <v>0</v>
      </c>
      <c r="B1" s="149"/>
      <c r="C1" s="149"/>
      <c r="D1" s="149"/>
      <c r="E1" s="149"/>
      <c r="F1" s="149"/>
      <c r="G1" s="149"/>
      <c r="H1" s="149"/>
      <c r="I1" s="149"/>
      <c r="J1" s="149"/>
      <c r="K1" s="149"/>
      <c r="L1" s="149"/>
      <c r="M1" s="149"/>
      <c r="N1" s="149"/>
    </row>
    <row r="2" spans="1:14" ht="21" customHeight="1">
      <c r="A2" s="31"/>
      <c r="B2" s="32" t="s">
        <v>56</v>
      </c>
      <c r="C2" s="32" t="s">
        <v>57</v>
      </c>
      <c r="D2" s="32"/>
      <c r="E2" s="32"/>
      <c r="F2" s="31"/>
      <c r="G2" s="33"/>
      <c r="H2" s="32"/>
      <c r="I2" s="34"/>
      <c r="K2" s="30" t="s">
        <v>118</v>
      </c>
    </row>
    <row r="3" spans="1:14" ht="30" customHeight="1">
      <c r="A3" s="150" t="s">
        <v>58</v>
      </c>
      <c r="B3" s="150"/>
      <c r="C3" s="150" t="s">
        <v>59</v>
      </c>
      <c r="D3" s="150"/>
      <c r="E3" s="150"/>
      <c r="F3" s="150" t="s">
        <v>60</v>
      </c>
      <c r="G3" s="150"/>
      <c r="H3" s="150"/>
      <c r="I3" s="150" t="s">
        <v>61</v>
      </c>
      <c r="J3" s="150"/>
      <c r="K3" s="150"/>
      <c r="L3" s="150" t="s">
        <v>62</v>
      </c>
      <c r="M3" s="150"/>
      <c r="N3" s="150"/>
    </row>
    <row r="4" spans="1:14" ht="24.75" customHeight="1">
      <c r="A4" s="150"/>
      <c r="B4" s="150"/>
      <c r="C4" s="35" t="s">
        <v>12</v>
      </c>
      <c r="D4" s="35" t="s">
        <v>13</v>
      </c>
      <c r="E4" s="35" t="s">
        <v>8</v>
      </c>
      <c r="F4" s="35" t="s">
        <v>12</v>
      </c>
      <c r="G4" s="35" t="s">
        <v>13</v>
      </c>
      <c r="H4" s="35" t="s">
        <v>8</v>
      </c>
      <c r="I4" s="35" t="s">
        <v>12</v>
      </c>
      <c r="J4" s="35" t="s">
        <v>13</v>
      </c>
      <c r="K4" s="35" t="s">
        <v>8</v>
      </c>
      <c r="L4" s="35" t="s">
        <v>12</v>
      </c>
      <c r="M4" s="35" t="s">
        <v>13</v>
      </c>
      <c r="N4" s="35" t="s">
        <v>8</v>
      </c>
    </row>
    <row r="5" spans="1:14" ht="16.5" customHeight="1" thickBot="1">
      <c r="A5" s="143" t="s">
        <v>63</v>
      </c>
      <c r="B5" s="143"/>
      <c r="C5" s="36">
        <v>4758</v>
      </c>
      <c r="D5" s="36">
        <v>7746</v>
      </c>
      <c r="E5" s="36">
        <v>12504</v>
      </c>
      <c r="F5" s="36">
        <v>4666</v>
      </c>
      <c r="G5" s="36">
        <v>7602</v>
      </c>
      <c r="H5" s="36">
        <v>12268</v>
      </c>
      <c r="I5" s="36">
        <v>4484</v>
      </c>
      <c r="J5" s="36">
        <v>7503</v>
      </c>
      <c r="K5" s="36">
        <v>11987</v>
      </c>
      <c r="L5" s="36">
        <v>4406</v>
      </c>
      <c r="M5" s="36">
        <v>7297</v>
      </c>
      <c r="N5" s="36">
        <v>11703</v>
      </c>
    </row>
    <row r="6" spans="1:14" ht="17.25" customHeight="1" thickTop="1" thickBot="1">
      <c r="A6" s="144" t="s">
        <v>4</v>
      </c>
      <c r="B6" s="37" t="s">
        <v>64</v>
      </c>
      <c r="C6" s="38">
        <v>175</v>
      </c>
      <c r="D6" s="38">
        <v>298</v>
      </c>
      <c r="E6" s="38">
        <v>473</v>
      </c>
      <c r="F6" s="38">
        <v>157</v>
      </c>
      <c r="G6" s="38">
        <v>265</v>
      </c>
      <c r="H6" s="38">
        <v>422</v>
      </c>
      <c r="I6" s="38">
        <v>211</v>
      </c>
      <c r="J6" s="38">
        <v>346</v>
      </c>
      <c r="K6" s="38">
        <v>557</v>
      </c>
      <c r="L6" s="38">
        <v>147</v>
      </c>
      <c r="M6" s="38">
        <v>241</v>
      </c>
      <c r="N6" s="38">
        <v>388</v>
      </c>
    </row>
    <row r="7" spans="1:14" ht="18" thickTop="1" thickBot="1">
      <c r="A7" s="144"/>
      <c r="B7" s="39" t="s">
        <v>65</v>
      </c>
      <c r="C7" s="40">
        <v>19</v>
      </c>
      <c r="D7" s="40">
        <v>2</v>
      </c>
      <c r="E7" s="40">
        <v>21</v>
      </c>
      <c r="F7" s="40">
        <v>13</v>
      </c>
      <c r="G7" s="40">
        <v>2</v>
      </c>
      <c r="H7" s="40">
        <v>15</v>
      </c>
      <c r="I7" s="40">
        <v>24</v>
      </c>
      <c r="J7" s="40">
        <v>5</v>
      </c>
      <c r="K7" s="40">
        <v>29</v>
      </c>
      <c r="L7" s="40">
        <v>15</v>
      </c>
      <c r="M7" s="40">
        <v>4</v>
      </c>
      <c r="N7" s="40">
        <v>19</v>
      </c>
    </row>
    <row r="8" spans="1:14" ht="18" thickTop="1" thickBot="1">
      <c r="A8" s="144"/>
      <c r="B8" s="39" t="s">
        <v>66</v>
      </c>
      <c r="C8" s="40">
        <v>184</v>
      </c>
      <c r="D8" s="40">
        <v>57</v>
      </c>
      <c r="E8" s="40">
        <v>241</v>
      </c>
      <c r="F8" s="40">
        <v>138</v>
      </c>
      <c r="G8" s="40">
        <v>42</v>
      </c>
      <c r="H8" s="40">
        <v>180</v>
      </c>
      <c r="I8" s="40">
        <v>805</v>
      </c>
      <c r="J8" s="40">
        <v>240</v>
      </c>
      <c r="K8" s="40">
        <v>1045</v>
      </c>
      <c r="L8" s="40">
        <v>806</v>
      </c>
      <c r="M8" s="40">
        <v>244</v>
      </c>
      <c r="N8" s="40">
        <v>1050</v>
      </c>
    </row>
    <row r="9" spans="1:14" ht="18" thickTop="1" thickBot="1">
      <c r="A9" s="144"/>
      <c r="B9" s="39" t="s">
        <v>67</v>
      </c>
      <c r="C9" s="40">
        <v>140</v>
      </c>
      <c r="D9" s="40">
        <v>50</v>
      </c>
      <c r="E9" s="40">
        <v>190</v>
      </c>
      <c r="F9" s="40">
        <v>118</v>
      </c>
      <c r="G9" s="40">
        <v>39</v>
      </c>
      <c r="H9" s="40">
        <v>157</v>
      </c>
      <c r="I9" s="40">
        <v>223</v>
      </c>
      <c r="J9" s="40">
        <v>82</v>
      </c>
      <c r="K9" s="40">
        <v>305</v>
      </c>
      <c r="L9" s="40">
        <v>204</v>
      </c>
      <c r="M9" s="40">
        <v>80</v>
      </c>
      <c r="N9" s="40">
        <v>284</v>
      </c>
    </row>
    <row r="10" spans="1:14" ht="18" thickTop="1" thickBot="1">
      <c r="A10" s="144"/>
      <c r="B10" s="39" t="s">
        <v>68</v>
      </c>
      <c r="C10" s="40">
        <v>72</v>
      </c>
      <c r="D10" s="40">
        <v>13</v>
      </c>
      <c r="E10" s="40">
        <v>85</v>
      </c>
      <c r="F10" s="40">
        <v>50</v>
      </c>
      <c r="G10" s="40">
        <v>7</v>
      </c>
      <c r="H10" s="40">
        <v>57</v>
      </c>
      <c r="I10" s="40">
        <v>482</v>
      </c>
      <c r="J10" s="40">
        <v>37</v>
      </c>
      <c r="K10" s="40">
        <v>519</v>
      </c>
      <c r="L10" s="40">
        <v>376</v>
      </c>
      <c r="M10" s="40">
        <v>32</v>
      </c>
      <c r="N10" s="40">
        <v>408</v>
      </c>
    </row>
    <row r="11" spans="1:14" ht="18" thickTop="1" thickBot="1">
      <c r="A11" s="144"/>
      <c r="B11" s="39" t="s">
        <v>69</v>
      </c>
      <c r="C11" s="40">
        <v>1</v>
      </c>
      <c r="D11" s="40">
        <v>2</v>
      </c>
      <c r="E11" s="40">
        <v>3</v>
      </c>
      <c r="F11" s="40">
        <v>1</v>
      </c>
      <c r="G11" s="40">
        <v>0</v>
      </c>
      <c r="H11" s="40">
        <v>1</v>
      </c>
      <c r="I11" s="40">
        <v>0</v>
      </c>
      <c r="J11" s="40">
        <v>0</v>
      </c>
      <c r="K11" s="40">
        <v>0</v>
      </c>
      <c r="L11" s="40">
        <v>0</v>
      </c>
      <c r="M11" s="40">
        <v>0</v>
      </c>
      <c r="N11" s="40">
        <v>0</v>
      </c>
    </row>
    <row r="12" spans="1:14" ht="16.5" customHeight="1" thickTop="1" thickBot="1">
      <c r="A12" s="144"/>
      <c r="B12" s="39" t="s">
        <v>70</v>
      </c>
      <c r="C12" s="40">
        <v>0</v>
      </c>
      <c r="D12" s="40">
        <v>3</v>
      </c>
      <c r="E12" s="40">
        <v>3</v>
      </c>
      <c r="F12" s="40">
        <v>1</v>
      </c>
      <c r="G12" s="40">
        <v>3</v>
      </c>
      <c r="H12" s="40">
        <v>4</v>
      </c>
      <c r="I12" s="40">
        <v>12</v>
      </c>
      <c r="J12" s="40">
        <v>11</v>
      </c>
      <c r="K12" s="40">
        <v>23</v>
      </c>
      <c r="L12" s="40">
        <v>11</v>
      </c>
      <c r="M12" s="40">
        <v>11</v>
      </c>
      <c r="N12" s="40">
        <v>22</v>
      </c>
    </row>
    <row r="13" spans="1:14" ht="18" thickTop="1" thickBot="1">
      <c r="A13" s="144"/>
      <c r="B13" s="39" t="s">
        <v>71</v>
      </c>
      <c r="C13" s="40">
        <v>4</v>
      </c>
      <c r="D13" s="40">
        <v>2</v>
      </c>
      <c r="E13" s="40">
        <v>6</v>
      </c>
      <c r="F13" s="40">
        <v>4</v>
      </c>
      <c r="G13" s="40">
        <v>2</v>
      </c>
      <c r="H13" s="40">
        <v>6</v>
      </c>
      <c r="I13" s="40">
        <v>53</v>
      </c>
      <c r="J13" s="40">
        <v>2</v>
      </c>
      <c r="K13" s="40">
        <v>55</v>
      </c>
      <c r="L13" s="40">
        <v>50</v>
      </c>
      <c r="M13" s="40">
        <v>4</v>
      </c>
      <c r="N13" s="40">
        <v>54</v>
      </c>
    </row>
    <row r="14" spans="1:14" ht="18" thickTop="1" thickBot="1">
      <c r="A14" s="144"/>
      <c r="B14" s="39" t="s">
        <v>72</v>
      </c>
      <c r="C14" s="40">
        <v>25</v>
      </c>
      <c r="D14" s="40">
        <v>2</v>
      </c>
      <c r="E14" s="40">
        <v>27</v>
      </c>
      <c r="F14" s="40">
        <v>26</v>
      </c>
      <c r="G14" s="40">
        <v>2</v>
      </c>
      <c r="H14" s="40">
        <v>28</v>
      </c>
      <c r="I14" s="40">
        <v>223</v>
      </c>
      <c r="J14" s="40">
        <v>53</v>
      </c>
      <c r="K14" s="40">
        <v>276</v>
      </c>
      <c r="L14" s="40">
        <v>227</v>
      </c>
      <c r="M14" s="40">
        <v>53</v>
      </c>
      <c r="N14" s="40">
        <v>280</v>
      </c>
    </row>
    <row r="15" spans="1:14" ht="18" thickTop="1" thickBot="1">
      <c r="A15" s="144"/>
      <c r="B15" s="39" t="s">
        <v>73</v>
      </c>
      <c r="C15" s="40">
        <v>12</v>
      </c>
      <c r="D15" s="40">
        <v>1</v>
      </c>
      <c r="E15" s="40">
        <v>13</v>
      </c>
      <c r="F15" s="40">
        <v>0</v>
      </c>
      <c r="G15" s="40">
        <v>1</v>
      </c>
      <c r="H15" s="40">
        <v>1</v>
      </c>
      <c r="I15" s="40">
        <v>7</v>
      </c>
      <c r="J15" s="40">
        <v>0</v>
      </c>
      <c r="K15" s="40">
        <v>7</v>
      </c>
      <c r="L15" s="40">
        <v>6</v>
      </c>
      <c r="M15" s="40">
        <v>0</v>
      </c>
      <c r="N15" s="40">
        <v>6</v>
      </c>
    </row>
    <row r="16" spans="1:14" ht="18" thickTop="1" thickBot="1">
      <c r="A16" s="144"/>
      <c r="B16" s="39" t="s">
        <v>74</v>
      </c>
      <c r="C16" s="40">
        <v>62</v>
      </c>
      <c r="D16" s="40">
        <v>45</v>
      </c>
      <c r="E16" s="40">
        <v>107</v>
      </c>
      <c r="F16" s="40">
        <v>52</v>
      </c>
      <c r="G16" s="40">
        <v>35</v>
      </c>
      <c r="H16" s="40">
        <v>87</v>
      </c>
      <c r="I16" s="40">
        <v>67</v>
      </c>
      <c r="J16" s="40">
        <v>52</v>
      </c>
      <c r="K16" s="40">
        <v>119</v>
      </c>
      <c r="L16" s="40">
        <v>68</v>
      </c>
      <c r="M16" s="40">
        <v>47</v>
      </c>
      <c r="N16" s="40">
        <v>115</v>
      </c>
    </row>
    <row r="17" spans="1:14" ht="18" thickTop="1" thickBot="1">
      <c r="A17" s="144"/>
      <c r="B17" s="39" t="s">
        <v>75</v>
      </c>
      <c r="C17" s="40">
        <v>8461</v>
      </c>
      <c r="D17" s="40">
        <v>12757</v>
      </c>
      <c r="E17" s="40">
        <v>21218</v>
      </c>
      <c r="F17" s="40">
        <v>8693</v>
      </c>
      <c r="G17" s="40">
        <v>13413</v>
      </c>
      <c r="H17" s="40">
        <v>22106</v>
      </c>
      <c r="I17" s="40">
        <v>9678</v>
      </c>
      <c r="J17" s="40">
        <v>15929</v>
      </c>
      <c r="K17" s="40">
        <v>25607</v>
      </c>
      <c r="L17" s="40">
        <v>4933</v>
      </c>
      <c r="M17" s="40">
        <v>7866</v>
      </c>
      <c r="N17" s="40">
        <v>12799</v>
      </c>
    </row>
    <row r="18" spans="1:14" ht="18" thickTop="1" thickBot="1">
      <c r="A18" s="144"/>
      <c r="B18" s="39" t="s">
        <v>76</v>
      </c>
      <c r="C18" s="40">
        <v>39681</v>
      </c>
      <c r="D18" s="40">
        <v>25461</v>
      </c>
      <c r="E18" s="40">
        <v>65142</v>
      </c>
      <c r="F18" s="40">
        <v>35691</v>
      </c>
      <c r="G18" s="40">
        <v>23394</v>
      </c>
      <c r="H18" s="40">
        <v>59085</v>
      </c>
      <c r="I18" s="40">
        <v>29485</v>
      </c>
      <c r="J18" s="40">
        <v>20127</v>
      </c>
      <c r="K18" s="40">
        <v>49612</v>
      </c>
      <c r="L18" s="40">
        <v>29377</v>
      </c>
      <c r="M18" s="40">
        <v>19992</v>
      </c>
      <c r="N18" s="40">
        <v>49369</v>
      </c>
    </row>
    <row r="19" spans="1:14" ht="18" thickTop="1" thickBot="1">
      <c r="A19" s="144"/>
      <c r="B19" s="39" t="s">
        <v>77</v>
      </c>
      <c r="C19" s="40">
        <v>64</v>
      </c>
      <c r="D19" s="40">
        <v>89</v>
      </c>
      <c r="E19" s="40">
        <v>153</v>
      </c>
      <c r="F19" s="40">
        <v>47</v>
      </c>
      <c r="G19" s="40">
        <v>75</v>
      </c>
      <c r="H19" s="40">
        <v>122</v>
      </c>
      <c r="I19" s="40">
        <v>110</v>
      </c>
      <c r="J19" s="40">
        <v>185</v>
      </c>
      <c r="K19" s="40">
        <v>295</v>
      </c>
      <c r="L19" s="40">
        <v>107</v>
      </c>
      <c r="M19" s="40">
        <v>176</v>
      </c>
      <c r="N19" s="40">
        <v>283</v>
      </c>
    </row>
    <row r="20" spans="1:14" ht="18" thickTop="1" thickBot="1">
      <c r="A20" s="144"/>
      <c r="B20" s="39" t="s">
        <v>78</v>
      </c>
      <c r="C20" s="40">
        <v>47</v>
      </c>
      <c r="D20" s="40">
        <v>94</v>
      </c>
      <c r="E20" s="40">
        <v>141</v>
      </c>
      <c r="F20" s="40">
        <v>27</v>
      </c>
      <c r="G20" s="40">
        <v>58</v>
      </c>
      <c r="H20" s="40">
        <v>85</v>
      </c>
      <c r="I20" s="40">
        <v>37</v>
      </c>
      <c r="J20" s="40">
        <v>97</v>
      </c>
      <c r="K20" s="40">
        <v>134</v>
      </c>
      <c r="L20" s="40">
        <v>38</v>
      </c>
      <c r="M20" s="40">
        <v>101</v>
      </c>
      <c r="N20" s="40">
        <v>139</v>
      </c>
    </row>
    <row r="21" spans="1:14" ht="18" thickTop="1" thickBot="1">
      <c r="A21" s="144"/>
      <c r="B21" s="41" t="s">
        <v>79</v>
      </c>
      <c r="C21" s="42">
        <v>48947</v>
      </c>
      <c r="D21" s="42">
        <v>38876</v>
      </c>
      <c r="E21" s="42">
        <v>87823</v>
      </c>
      <c r="F21" s="42">
        <v>45018</v>
      </c>
      <c r="G21" s="42">
        <v>37338</v>
      </c>
      <c r="H21" s="42">
        <v>82356</v>
      </c>
      <c r="I21" s="42">
        <v>41417</v>
      </c>
      <c r="J21" s="42">
        <v>37166</v>
      </c>
      <c r="K21" s="42">
        <v>78583</v>
      </c>
      <c r="L21" s="42">
        <v>36365</v>
      </c>
      <c r="M21" s="42">
        <v>28851</v>
      </c>
      <c r="N21" s="42">
        <v>65216</v>
      </c>
    </row>
    <row r="22" spans="1:14" ht="17.25" customHeight="1" thickTop="1" thickBot="1">
      <c r="A22" s="145" t="s">
        <v>5</v>
      </c>
      <c r="B22" s="37" t="s">
        <v>80</v>
      </c>
      <c r="C22" s="43">
        <v>63</v>
      </c>
      <c r="D22" s="43">
        <v>21</v>
      </c>
      <c r="E22" s="43">
        <v>84</v>
      </c>
      <c r="F22" s="43">
        <v>44</v>
      </c>
      <c r="G22" s="43">
        <v>16</v>
      </c>
      <c r="H22" s="43">
        <v>60</v>
      </c>
      <c r="I22" s="43">
        <v>65</v>
      </c>
      <c r="J22" s="43">
        <v>18</v>
      </c>
      <c r="K22" s="43">
        <v>83</v>
      </c>
      <c r="L22" s="43">
        <v>67</v>
      </c>
      <c r="M22" s="43">
        <v>19</v>
      </c>
      <c r="N22" s="43">
        <v>86</v>
      </c>
    </row>
    <row r="23" spans="1:14" ht="18" thickTop="1" thickBot="1">
      <c r="A23" s="145"/>
      <c r="B23" s="39" t="s">
        <v>81</v>
      </c>
      <c r="C23" s="40">
        <v>1307</v>
      </c>
      <c r="D23" s="40">
        <v>459</v>
      </c>
      <c r="E23" s="40">
        <v>1766</v>
      </c>
      <c r="F23" s="40">
        <v>1036</v>
      </c>
      <c r="G23" s="40">
        <v>334</v>
      </c>
      <c r="H23" s="40">
        <v>1370</v>
      </c>
      <c r="I23" s="40">
        <v>940</v>
      </c>
      <c r="J23" s="40">
        <v>290</v>
      </c>
      <c r="K23" s="40">
        <v>1230</v>
      </c>
      <c r="L23" s="40">
        <v>967</v>
      </c>
      <c r="M23" s="40">
        <v>365</v>
      </c>
      <c r="N23" s="40">
        <v>1332</v>
      </c>
    </row>
    <row r="24" spans="1:14" ht="18" thickTop="1" thickBot="1">
      <c r="A24" s="145"/>
      <c r="B24" s="39" t="s">
        <v>82</v>
      </c>
      <c r="C24" s="40">
        <v>3581</v>
      </c>
      <c r="D24" s="40">
        <v>286</v>
      </c>
      <c r="E24" s="40">
        <v>3867</v>
      </c>
      <c r="F24" s="40">
        <v>2875</v>
      </c>
      <c r="G24" s="40">
        <v>237</v>
      </c>
      <c r="H24" s="40">
        <v>3112</v>
      </c>
      <c r="I24" s="40">
        <v>3146</v>
      </c>
      <c r="J24" s="40">
        <v>302</v>
      </c>
      <c r="K24" s="40">
        <v>3448</v>
      </c>
      <c r="L24" s="40">
        <v>3158</v>
      </c>
      <c r="M24" s="40">
        <v>295</v>
      </c>
      <c r="N24" s="40">
        <v>3453</v>
      </c>
    </row>
    <row r="25" spans="1:14" ht="18" thickTop="1" thickBot="1">
      <c r="A25" s="145"/>
      <c r="B25" s="39" t="s">
        <v>83</v>
      </c>
      <c r="C25" s="40">
        <v>212</v>
      </c>
      <c r="D25" s="40">
        <v>108</v>
      </c>
      <c r="E25" s="40">
        <v>320</v>
      </c>
      <c r="F25" s="40">
        <v>182</v>
      </c>
      <c r="G25" s="40">
        <v>93</v>
      </c>
      <c r="H25" s="40">
        <v>275</v>
      </c>
      <c r="I25" s="40">
        <v>742</v>
      </c>
      <c r="J25" s="40">
        <v>354</v>
      </c>
      <c r="K25" s="40">
        <v>1096</v>
      </c>
      <c r="L25" s="40">
        <v>748</v>
      </c>
      <c r="M25" s="40">
        <v>367</v>
      </c>
      <c r="N25" s="40">
        <v>1115</v>
      </c>
    </row>
    <row r="26" spans="1:14" ht="18" thickTop="1" thickBot="1">
      <c r="A26" s="145"/>
      <c r="B26" s="39" t="s">
        <v>84</v>
      </c>
      <c r="C26" s="40">
        <v>35469</v>
      </c>
      <c r="D26" s="40">
        <v>14398</v>
      </c>
      <c r="E26" s="40">
        <v>49867</v>
      </c>
      <c r="F26" s="40">
        <v>32758</v>
      </c>
      <c r="G26" s="40">
        <v>13066</v>
      </c>
      <c r="H26" s="40">
        <v>45824</v>
      </c>
      <c r="I26" s="40">
        <v>33777</v>
      </c>
      <c r="J26" s="40">
        <v>11839</v>
      </c>
      <c r="K26" s="40">
        <v>45616</v>
      </c>
      <c r="L26" s="40">
        <v>34337</v>
      </c>
      <c r="M26" s="40">
        <v>11999</v>
      </c>
      <c r="N26" s="40">
        <v>46336</v>
      </c>
    </row>
    <row r="27" spans="1:14" ht="18" thickTop="1" thickBot="1">
      <c r="A27" s="145"/>
      <c r="B27" s="39" t="s">
        <v>85</v>
      </c>
      <c r="C27" s="40">
        <v>13</v>
      </c>
      <c r="D27" s="40">
        <v>15</v>
      </c>
      <c r="E27" s="40">
        <v>28</v>
      </c>
      <c r="F27" s="40">
        <v>13</v>
      </c>
      <c r="G27" s="40">
        <v>16</v>
      </c>
      <c r="H27" s="40">
        <v>29</v>
      </c>
      <c r="I27" s="40">
        <v>68</v>
      </c>
      <c r="J27" s="40">
        <v>111</v>
      </c>
      <c r="K27" s="40">
        <v>179</v>
      </c>
      <c r="L27" s="40">
        <v>67</v>
      </c>
      <c r="M27" s="40">
        <v>119</v>
      </c>
      <c r="N27" s="40">
        <v>186</v>
      </c>
    </row>
    <row r="28" spans="1:14" ht="18" thickTop="1" thickBot="1">
      <c r="A28" s="145"/>
      <c r="B28" s="39" t="s">
        <v>86</v>
      </c>
      <c r="C28" s="40">
        <v>62</v>
      </c>
      <c r="D28" s="40">
        <v>86</v>
      </c>
      <c r="E28" s="40">
        <v>148</v>
      </c>
      <c r="F28" s="40">
        <v>44</v>
      </c>
      <c r="G28" s="40">
        <v>47</v>
      </c>
      <c r="H28" s="40">
        <v>91</v>
      </c>
      <c r="I28" s="40">
        <v>52</v>
      </c>
      <c r="J28" s="40">
        <v>49</v>
      </c>
      <c r="K28" s="40">
        <v>101</v>
      </c>
      <c r="L28" s="40">
        <v>50</v>
      </c>
      <c r="M28" s="40">
        <v>48</v>
      </c>
      <c r="N28" s="40">
        <v>98</v>
      </c>
    </row>
    <row r="29" spans="1:14" ht="18" thickTop="1" thickBot="1">
      <c r="A29" s="145"/>
      <c r="B29" s="41" t="s">
        <v>87</v>
      </c>
      <c r="C29" s="44">
        <v>40707</v>
      </c>
      <c r="D29" s="44">
        <v>15373</v>
      </c>
      <c r="E29" s="44">
        <v>56080</v>
      </c>
      <c r="F29" s="44">
        <v>36952</v>
      </c>
      <c r="G29" s="44">
        <v>13809</v>
      </c>
      <c r="H29" s="44">
        <v>50761</v>
      </c>
      <c r="I29" s="44">
        <v>38790</v>
      </c>
      <c r="J29" s="44">
        <v>12963</v>
      </c>
      <c r="K29" s="44">
        <v>51753</v>
      </c>
      <c r="L29" s="44">
        <v>39394</v>
      </c>
      <c r="M29" s="44">
        <v>13212</v>
      </c>
      <c r="N29" s="44">
        <v>52606</v>
      </c>
    </row>
    <row r="30" spans="1:14" ht="17.25" customHeight="1" thickTop="1" thickBot="1">
      <c r="A30" s="146" t="s">
        <v>88</v>
      </c>
      <c r="B30" s="37" t="s">
        <v>89</v>
      </c>
      <c r="C30" s="38">
        <v>285928</v>
      </c>
      <c r="D30" s="38">
        <v>420377</v>
      </c>
      <c r="E30" s="38">
        <v>706305</v>
      </c>
      <c r="F30" s="38">
        <v>280955</v>
      </c>
      <c r="G30" s="38">
        <v>410775</v>
      </c>
      <c r="H30" s="38">
        <v>691730</v>
      </c>
      <c r="I30" s="38">
        <v>279005</v>
      </c>
      <c r="J30" s="38">
        <v>419530</v>
      </c>
      <c r="K30" s="38">
        <v>698535</v>
      </c>
      <c r="L30" s="38">
        <v>276593</v>
      </c>
      <c r="M30" s="38">
        <v>414042</v>
      </c>
      <c r="N30" s="38">
        <v>690635</v>
      </c>
    </row>
    <row r="31" spans="1:14" ht="18" thickTop="1" thickBot="1">
      <c r="A31" s="146"/>
      <c r="B31" s="39" t="s">
        <v>90</v>
      </c>
      <c r="C31" s="40">
        <v>200281</v>
      </c>
      <c r="D31" s="40">
        <v>329159</v>
      </c>
      <c r="E31" s="40">
        <v>529440</v>
      </c>
      <c r="F31" s="40">
        <v>195133</v>
      </c>
      <c r="G31" s="40">
        <v>320591</v>
      </c>
      <c r="H31" s="40">
        <v>515724</v>
      </c>
      <c r="I31" s="40">
        <v>203729</v>
      </c>
      <c r="J31" s="40">
        <v>331369</v>
      </c>
      <c r="K31" s="40">
        <v>535098</v>
      </c>
      <c r="L31" s="40">
        <v>201204</v>
      </c>
      <c r="M31" s="40">
        <v>328881</v>
      </c>
      <c r="N31" s="40">
        <v>530085</v>
      </c>
    </row>
    <row r="32" spans="1:14" ht="18" thickTop="1" thickBot="1">
      <c r="A32" s="146"/>
      <c r="B32" s="39" t="s">
        <v>91</v>
      </c>
      <c r="C32" s="40">
        <v>0</v>
      </c>
      <c r="D32" s="40">
        <v>0</v>
      </c>
      <c r="E32" s="40">
        <v>0</v>
      </c>
      <c r="F32" s="40">
        <v>0</v>
      </c>
      <c r="G32" s="40">
        <v>0</v>
      </c>
      <c r="H32" s="40">
        <v>0</v>
      </c>
      <c r="I32" s="40">
        <v>0</v>
      </c>
      <c r="J32" s="40">
        <v>0</v>
      </c>
      <c r="K32" s="40">
        <v>0</v>
      </c>
      <c r="L32" s="40">
        <v>0</v>
      </c>
      <c r="M32" s="40">
        <v>0</v>
      </c>
      <c r="N32" s="40">
        <v>0</v>
      </c>
    </row>
    <row r="33" spans="1:14" ht="18" thickTop="1" thickBot="1">
      <c r="A33" s="146"/>
      <c r="B33" s="39" t="s">
        <v>92</v>
      </c>
      <c r="C33" s="40">
        <v>17851</v>
      </c>
      <c r="D33" s="40">
        <v>39728</v>
      </c>
      <c r="E33" s="40">
        <v>57579</v>
      </c>
      <c r="F33" s="40">
        <v>17360</v>
      </c>
      <c r="G33" s="40">
        <v>31559</v>
      </c>
      <c r="H33" s="40">
        <v>48919</v>
      </c>
      <c r="I33" s="40">
        <v>20022</v>
      </c>
      <c r="J33" s="40">
        <v>34423</v>
      </c>
      <c r="K33" s="40">
        <v>54445</v>
      </c>
      <c r="L33" s="40">
        <v>19322</v>
      </c>
      <c r="M33" s="40">
        <v>33123</v>
      </c>
      <c r="N33" s="40">
        <v>52445</v>
      </c>
    </row>
    <row r="34" spans="1:14" ht="15" customHeight="1" thickTop="1" thickBot="1">
      <c r="A34" s="146"/>
      <c r="B34" s="41" t="s">
        <v>93</v>
      </c>
      <c r="C34" s="42">
        <v>504060</v>
      </c>
      <c r="D34" s="42">
        <v>789264</v>
      </c>
      <c r="E34" s="42">
        <v>1293324</v>
      </c>
      <c r="F34" s="42">
        <v>493448</v>
      </c>
      <c r="G34" s="42">
        <v>762925</v>
      </c>
      <c r="H34" s="42">
        <v>1256373</v>
      </c>
      <c r="I34" s="42">
        <v>502756</v>
      </c>
      <c r="J34" s="42">
        <v>785322</v>
      </c>
      <c r="K34" s="42">
        <v>1288078</v>
      </c>
      <c r="L34" s="42">
        <v>497119</v>
      </c>
      <c r="M34" s="42">
        <v>776046</v>
      </c>
      <c r="N34" s="42">
        <v>1273165</v>
      </c>
    </row>
    <row r="35" spans="1:14" s="46" customFormat="1" ht="17.25" customHeight="1" thickTop="1">
      <c r="A35" s="147" t="s">
        <v>94</v>
      </c>
      <c r="B35" s="147"/>
      <c r="C35" s="43">
        <v>69255</v>
      </c>
      <c r="D35" s="43">
        <v>96662</v>
      </c>
      <c r="E35" s="43">
        <v>165917</v>
      </c>
      <c r="F35" s="43">
        <v>67689</v>
      </c>
      <c r="G35" s="43">
        <v>94809</v>
      </c>
      <c r="H35" s="43">
        <v>162498</v>
      </c>
      <c r="I35" s="43">
        <v>67516</v>
      </c>
      <c r="J35" s="43">
        <v>95367</v>
      </c>
      <c r="K35" s="43">
        <v>162883</v>
      </c>
      <c r="L35" s="43">
        <v>67467</v>
      </c>
      <c r="M35" s="43">
        <v>95014</v>
      </c>
      <c r="N35" s="43">
        <v>162481</v>
      </c>
    </row>
    <row r="36" spans="1:14" s="46" customFormat="1" ht="16.5" customHeight="1">
      <c r="A36" s="148" t="s">
        <v>95</v>
      </c>
      <c r="B36" s="148"/>
      <c r="C36" s="40">
        <v>26441</v>
      </c>
      <c r="D36" s="40">
        <v>56415</v>
      </c>
      <c r="E36" s="40">
        <v>82856</v>
      </c>
      <c r="F36" s="40">
        <v>25942</v>
      </c>
      <c r="G36" s="40">
        <v>54633</v>
      </c>
      <c r="H36" s="40">
        <v>80575</v>
      </c>
      <c r="I36" s="40">
        <v>38535</v>
      </c>
      <c r="J36" s="40">
        <v>133558</v>
      </c>
      <c r="K36" s="40">
        <v>172093</v>
      </c>
      <c r="L36" s="40">
        <v>34320</v>
      </c>
      <c r="M36" s="40">
        <v>128153</v>
      </c>
      <c r="N36" s="40">
        <v>162473</v>
      </c>
    </row>
    <row r="37" spans="1:14" ht="16.5" customHeight="1">
      <c r="A37" s="141" t="s">
        <v>96</v>
      </c>
      <c r="B37" s="141"/>
      <c r="C37" s="48">
        <v>694168</v>
      </c>
      <c r="D37" s="48">
        <v>1004336</v>
      </c>
      <c r="E37" s="48">
        <v>1698504</v>
      </c>
      <c r="F37" s="48">
        <v>673715</v>
      </c>
      <c r="G37" s="48">
        <v>971116</v>
      </c>
      <c r="H37" s="48">
        <v>1644831</v>
      </c>
      <c r="I37" s="48">
        <v>693498</v>
      </c>
      <c r="J37" s="48">
        <v>1071879</v>
      </c>
      <c r="K37" s="48">
        <v>1765377</v>
      </c>
      <c r="L37" s="48">
        <v>679071</v>
      </c>
      <c r="M37" s="48">
        <v>1048573</v>
      </c>
      <c r="N37" s="48">
        <v>1727644</v>
      </c>
    </row>
    <row r="38" spans="1:14" ht="26.25" customHeight="1">
      <c r="A38" s="49"/>
      <c r="B38" s="30" t="s">
        <v>55</v>
      </c>
      <c r="C38" s="50"/>
      <c r="D38" s="50"/>
      <c r="E38" s="50"/>
      <c r="F38" s="50"/>
      <c r="G38" s="50"/>
      <c r="H38" s="50"/>
      <c r="I38" s="50"/>
      <c r="J38" s="50"/>
      <c r="K38" s="50"/>
      <c r="L38" s="50"/>
      <c r="M38" s="50"/>
      <c r="N38" s="50"/>
    </row>
    <row r="39" spans="1:14" ht="145.5" customHeight="1">
      <c r="A39" s="52"/>
      <c r="B39" s="142"/>
      <c r="C39" s="142"/>
      <c r="D39" s="142"/>
      <c r="E39" s="142"/>
      <c r="F39" s="142"/>
      <c r="G39" s="142"/>
      <c r="H39" s="142"/>
      <c r="I39" s="142"/>
      <c r="J39" s="142"/>
      <c r="K39" s="142"/>
      <c r="L39" s="142"/>
      <c r="M39" s="142"/>
      <c r="N39" s="53"/>
    </row>
    <row r="40" spans="1:14">
      <c r="A40" s="54"/>
      <c r="B40" s="32"/>
      <c r="C40" s="34"/>
      <c r="D40" s="34"/>
      <c r="E40" s="34"/>
      <c r="F40" s="34"/>
      <c r="G40" s="34"/>
      <c r="H40" s="34"/>
      <c r="I40" s="34"/>
      <c r="J40" s="34"/>
      <c r="K40" s="34"/>
      <c r="L40" s="34"/>
      <c r="M40" s="34"/>
      <c r="N40" s="34"/>
    </row>
    <row r="41" spans="1:14">
      <c r="A41" s="54"/>
      <c r="C41" s="34"/>
      <c r="D41" s="34"/>
      <c r="E41" s="34"/>
      <c r="F41" s="34"/>
      <c r="G41" s="34"/>
      <c r="H41" s="34"/>
      <c r="I41" s="34"/>
      <c r="J41" s="34"/>
      <c r="K41" s="34"/>
      <c r="L41" s="34"/>
      <c r="M41" s="34"/>
      <c r="N41" s="34"/>
    </row>
  </sheetData>
  <mergeCells count="14">
    <mergeCell ref="A1:N1"/>
    <mergeCell ref="A3:B4"/>
    <mergeCell ref="C3:E3"/>
    <mergeCell ref="F3:H3"/>
    <mergeCell ref="I3:K3"/>
    <mergeCell ref="L3:N3"/>
    <mergeCell ref="A37:B37"/>
    <mergeCell ref="B39:M39"/>
    <mergeCell ref="A5:B5"/>
    <mergeCell ref="A6:A21"/>
    <mergeCell ref="A22:A29"/>
    <mergeCell ref="A30:A34"/>
    <mergeCell ref="A35:B35"/>
    <mergeCell ref="A36:B36"/>
  </mergeCells>
  <phoneticPr fontId="2" type="noConversion"/>
  <printOptions horizontalCentered="1"/>
  <pageMargins left="0.19685039370078702" right="0.19685039370078702" top="1.2204724409448802" bottom="0.15748031496063003" header="0.15748031496063003" footer="0.15748031496063003"/>
  <pageSetup paperSize="9" scale="60" fitToWidth="0" fitToHeight="0" orientation="portrait" r:id="rId1"/>
  <headerFooter alignWithMargins="0"/>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N47"/>
  <sheetViews>
    <sheetView workbookViewId="0">
      <selection activeCell="G9" sqref="G9"/>
    </sheetView>
  </sheetViews>
  <sheetFormatPr defaultRowHeight="16.5"/>
  <cols>
    <col min="1" max="1" width="5.25" style="30" customWidth="1"/>
    <col min="2" max="2" width="25.375" style="30" customWidth="1"/>
    <col min="3" max="14" width="11.25" style="30" customWidth="1"/>
    <col min="15" max="15" width="9" style="30" customWidth="1"/>
    <col min="16" max="16384" width="9" style="30"/>
  </cols>
  <sheetData>
    <row r="1" spans="1:14" ht="31.5" customHeight="1">
      <c r="A1" s="149" t="s">
        <v>0</v>
      </c>
      <c r="B1" s="149"/>
      <c r="C1" s="149"/>
      <c r="D1" s="149"/>
      <c r="E1" s="149"/>
      <c r="F1" s="149"/>
      <c r="G1" s="149"/>
      <c r="H1" s="149"/>
      <c r="I1" s="149"/>
      <c r="J1" s="149"/>
      <c r="K1" s="149"/>
      <c r="L1" s="149"/>
      <c r="M1" s="149"/>
      <c r="N1" s="34"/>
    </row>
    <row r="2" spans="1:14" ht="21" customHeight="1">
      <c r="A2" s="31"/>
      <c r="B2" s="32" t="s">
        <v>56</v>
      </c>
      <c r="C2" s="31"/>
      <c r="D2" s="31"/>
      <c r="E2" s="32" t="s">
        <v>57</v>
      </c>
      <c r="F2" s="32"/>
      <c r="G2" s="32"/>
      <c r="H2" s="31"/>
      <c r="I2" s="33"/>
      <c r="J2" s="32" t="s">
        <v>97</v>
      </c>
      <c r="L2" s="32"/>
      <c r="M2" s="32"/>
      <c r="N2" s="34"/>
    </row>
    <row r="3" spans="1:14" ht="20.25" customHeight="1">
      <c r="A3" s="150" t="s">
        <v>58</v>
      </c>
      <c r="B3" s="150"/>
      <c r="C3" s="150" t="s">
        <v>59</v>
      </c>
      <c r="D3" s="150"/>
      <c r="E3" s="150"/>
      <c r="F3" s="150" t="s">
        <v>60</v>
      </c>
      <c r="G3" s="150"/>
      <c r="H3" s="150"/>
      <c r="I3" s="150" t="s">
        <v>61</v>
      </c>
      <c r="J3" s="150"/>
      <c r="K3" s="150"/>
      <c r="L3" s="150" t="s">
        <v>62</v>
      </c>
      <c r="M3" s="150"/>
      <c r="N3" s="150"/>
    </row>
    <row r="4" spans="1:14" ht="20.25" customHeight="1">
      <c r="A4" s="150"/>
      <c r="B4" s="150"/>
      <c r="C4" s="35" t="s">
        <v>12</v>
      </c>
      <c r="D4" s="35" t="s">
        <v>13</v>
      </c>
      <c r="E4" s="35" t="s">
        <v>8</v>
      </c>
      <c r="F4" s="35" t="s">
        <v>12</v>
      </c>
      <c r="G4" s="35" t="s">
        <v>13</v>
      </c>
      <c r="H4" s="35" t="s">
        <v>8</v>
      </c>
      <c r="I4" s="35" t="s">
        <v>12</v>
      </c>
      <c r="J4" s="35" t="s">
        <v>13</v>
      </c>
      <c r="K4" s="35" t="s">
        <v>8</v>
      </c>
      <c r="L4" s="35" t="s">
        <v>12</v>
      </c>
      <c r="M4" s="35" t="s">
        <v>13</v>
      </c>
      <c r="N4" s="35" t="s">
        <v>8</v>
      </c>
    </row>
    <row r="5" spans="1:14" ht="20.25" customHeight="1" thickBot="1">
      <c r="A5" s="143" t="s">
        <v>63</v>
      </c>
      <c r="B5" s="143"/>
      <c r="C5" s="36">
        <v>20478</v>
      </c>
      <c r="D5" s="36">
        <v>36813</v>
      </c>
      <c r="E5" s="36">
        <v>57291</v>
      </c>
      <c r="F5" s="36">
        <v>20059</v>
      </c>
      <c r="G5" s="36">
        <v>35949</v>
      </c>
      <c r="H5" s="36">
        <v>56008</v>
      </c>
      <c r="I5" s="36">
        <v>19604</v>
      </c>
      <c r="J5" s="36">
        <v>34649</v>
      </c>
      <c r="K5" s="36">
        <v>54253</v>
      </c>
      <c r="L5" s="36">
        <v>19643</v>
      </c>
      <c r="M5" s="36">
        <v>34790</v>
      </c>
      <c r="N5" s="36">
        <v>54433</v>
      </c>
    </row>
    <row r="6" spans="1:14" ht="20.25" customHeight="1" thickTop="1" thickBot="1">
      <c r="A6" s="144" t="s">
        <v>4</v>
      </c>
      <c r="B6" s="37" t="s">
        <v>64</v>
      </c>
      <c r="C6" s="55">
        <v>117</v>
      </c>
      <c r="D6" s="55">
        <v>180</v>
      </c>
      <c r="E6" s="55">
        <v>297</v>
      </c>
      <c r="F6" s="55">
        <v>95</v>
      </c>
      <c r="G6" s="55">
        <v>154</v>
      </c>
      <c r="H6" s="55">
        <v>249</v>
      </c>
      <c r="I6" s="55">
        <v>10</v>
      </c>
      <c r="J6" s="55">
        <v>16</v>
      </c>
      <c r="K6" s="55">
        <v>26</v>
      </c>
      <c r="L6" s="55">
        <v>85</v>
      </c>
      <c r="M6" s="55">
        <v>140</v>
      </c>
      <c r="N6" s="55">
        <v>225</v>
      </c>
    </row>
    <row r="7" spans="1:14" ht="20.25" customHeight="1" thickTop="1" thickBot="1">
      <c r="A7" s="144"/>
      <c r="B7" s="39" t="s">
        <v>65</v>
      </c>
      <c r="C7" s="56">
        <v>62</v>
      </c>
      <c r="D7" s="56">
        <v>23</v>
      </c>
      <c r="E7" s="56">
        <v>85</v>
      </c>
      <c r="F7" s="56">
        <v>50</v>
      </c>
      <c r="G7" s="56">
        <v>17</v>
      </c>
      <c r="H7" s="56">
        <v>67</v>
      </c>
      <c r="I7" s="56">
        <v>34</v>
      </c>
      <c r="J7" s="56">
        <v>10</v>
      </c>
      <c r="K7" s="56">
        <v>44</v>
      </c>
      <c r="L7" s="56">
        <v>44</v>
      </c>
      <c r="M7" s="56">
        <v>16</v>
      </c>
      <c r="N7" s="56">
        <v>60</v>
      </c>
    </row>
    <row r="8" spans="1:14" ht="20.25" customHeight="1" thickTop="1" thickBot="1">
      <c r="A8" s="144"/>
      <c r="B8" s="39" t="s">
        <v>66</v>
      </c>
      <c r="C8" s="56">
        <v>223</v>
      </c>
      <c r="D8" s="56">
        <v>139</v>
      </c>
      <c r="E8" s="56">
        <v>362</v>
      </c>
      <c r="F8" s="56">
        <v>149</v>
      </c>
      <c r="G8" s="56">
        <v>78</v>
      </c>
      <c r="H8" s="56">
        <v>227</v>
      </c>
      <c r="I8" s="56">
        <v>1407</v>
      </c>
      <c r="J8" s="56">
        <v>413</v>
      </c>
      <c r="K8" s="56">
        <v>1820</v>
      </c>
      <c r="L8" s="56">
        <v>1397</v>
      </c>
      <c r="M8" s="56">
        <v>423</v>
      </c>
      <c r="N8" s="56">
        <v>1820</v>
      </c>
    </row>
    <row r="9" spans="1:14" ht="20.25" customHeight="1" thickTop="1" thickBot="1">
      <c r="A9" s="144"/>
      <c r="B9" s="39" t="s">
        <v>67</v>
      </c>
      <c r="C9" s="56">
        <v>270</v>
      </c>
      <c r="D9" s="56">
        <v>111</v>
      </c>
      <c r="E9" s="56">
        <v>381</v>
      </c>
      <c r="F9" s="56">
        <v>216</v>
      </c>
      <c r="G9" s="56">
        <v>74</v>
      </c>
      <c r="H9" s="56">
        <v>290</v>
      </c>
      <c r="I9" s="56">
        <v>272</v>
      </c>
      <c r="J9" s="56">
        <v>90</v>
      </c>
      <c r="K9" s="56">
        <v>362</v>
      </c>
      <c r="L9" s="56">
        <v>269</v>
      </c>
      <c r="M9" s="56">
        <v>100</v>
      </c>
      <c r="N9" s="56">
        <v>369</v>
      </c>
    </row>
    <row r="10" spans="1:14" ht="20.25" customHeight="1" thickTop="1" thickBot="1">
      <c r="A10" s="144"/>
      <c r="B10" s="39" t="s">
        <v>68</v>
      </c>
      <c r="C10" s="56">
        <v>224</v>
      </c>
      <c r="D10" s="56">
        <v>60</v>
      </c>
      <c r="E10" s="56">
        <v>284</v>
      </c>
      <c r="F10" s="56">
        <v>160</v>
      </c>
      <c r="G10" s="56">
        <v>36</v>
      </c>
      <c r="H10" s="56">
        <v>196</v>
      </c>
      <c r="I10" s="56">
        <v>189</v>
      </c>
      <c r="J10" s="56">
        <v>31</v>
      </c>
      <c r="K10" s="56">
        <v>220</v>
      </c>
      <c r="L10" s="56">
        <v>203</v>
      </c>
      <c r="M10" s="56">
        <v>30</v>
      </c>
      <c r="N10" s="56">
        <v>233</v>
      </c>
    </row>
    <row r="11" spans="1:14" ht="20.25" customHeight="1" thickTop="1" thickBot="1">
      <c r="A11" s="144"/>
      <c r="B11" s="39" t="s">
        <v>69</v>
      </c>
      <c r="C11" s="56">
        <v>99</v>
      </c>
      <c r="D11" s="56">
        <v>97</v>
      </c>
      <c r="E11" s="56">
        <v>196</v>
      </c>
      <c r="F11" s="56">
        <v>46</v>
      </c>
      <c r="G11" s="56">
        <v>48</v>
      </c>
      <c r="H11" s="56">
        <v>94</v>
      </c>
      <c r="I11" s="56">
        <v>34</v>
      </c>
      <c r="J11" s="56">
        <v>41</v>
      </c>
      <c r="K11" s="56">
        <v>75</v>
      </c>
      <c r="L11" s="56">
        <v>35</v>
      </c>
      <c r="M11" s="56">
        <v>42</v>
      </c>
      <c r="N11" s="56">
        <v>77</v>
      </c>
    </row>
    <row r="12" spans="1:14" ht="20.25" customHeight="1" thickTop="1" thickBot="1">
      <c r="A12" s="144"/>
      <c r="B12" s="39" t="s">
        <v>70</v>
      </c>
      <c r="C12" s="56">
        <v>90</v>
      </c>
      <c r="D12" s="56">
        <v>23</v>
      </c>
      <c r="E12" s="56">
        <v>113</v>
      </c>
      <c r="F12" s="56">
        <v>79</v>
      </c>
      <c r="G12" s="56">
        <v>35</v>
      </c>
      <c r="H12" s="56">
        <v>114</v>
      </c>
      <c r="I12" s="56">
        <v>144</v>
      </c>
      <c r="J12" s="56">
        <v>58</v>
      </c>
      <c r="K12" s="56">
        <v>202</v>
      </c>
      <c r="L12" s="56">
        <v>107</v>
      </c>
      <c r="M12" s="56">
        <v>51</v>
      </c>
      <c r="N12" s="56">
        <v>158</v>
      </c>
    </row>
    <row r="13" spans="1:14" ht="20.25" customHeight="1" thickTop="1" thickBot="1">
      <c r="A13" s="144"/>
      <c r="B13" s="39" t="s">
        <v>71</v>
      </c>
      <c r="C13" s="56">
        <v>3</v>
      </c>
      <c r="D13" s="56">
        <v>0</v>
      </c>
      <c r="E13" s="56">
        <v>3</v>
      </c>
      <c r="F13" s="56">
        <v>1</v>
      </c>
      <c r="G13" s="56">
        <v>0</v>
      </c>
      <c r="H13" s="56">
        <v>1</v>
      </c>
      <c r="I13" s="56">
        <v>57</v>
      </c>
      <c r="J13" s="56">
        <v>9</v>
      </c>
      <c r="K13" s="56">
        <v>66</v>
      </c>
      <c r="L13" s="56">
        <v>57</v>
      </c>
      <c r="M13" s="56">
        <v>8</v>
      </c>
      <c r="N13" s="56">
        <v>65</v>
      </c>
    </row>
    <row r="14" spans="1:14" ht="20.25" customHeight="1" thickTop="1" thickBot="1">
      <c r="A14" s="144"/>
      <c r="B14" s="39" t="s">
        <v>72</v>
      </c>
      <c r="C14" s="56">
        <v>24</v>
      </c>
      <c r="D14" s="56">
        <v>3</v>
      </c>
      <c r="E14" s="56">
        <v>27</v>
      </c>
      <c r="F14" s="56">
        <v>22</v>
      </c>
      <c r="G14" s="56">
        <v>4</v>
      </c>
      <c r="H14" s="56">
        <v>26</v>
      </c>
      <c r="I14" s="56">
        <v>249</v>
      </c>
      <c r="J14" s="56">
        <v>35</v>
      </c>
      <c r="K14" s="56">
        <v>284</v>
      </c>
      <c r="L14" s="56">
        <v>249</v>
      </c>
      <c r="M14" s="56">
        <v>33</v>
      </c>
      <c r="N14" s="56">
        <v>282</v>
      </c>
    </row>
    <row r="15" spans="1:14" ht="20.25" customHeight="1" thickTop="1" thickBot="1">
      <c r="A15" s="144"/>
      <c r="B15" s="39" t="s">
        <v>73</v>
      </c>
      <c r="C15" s="56">
        <v>38</v>
      </c>
      <c r="D15" s="56">
        <v>47</v>
      </c>
      <c r="E15" s="56">
        <v>85</v>
      </c>
      <c r="F15" s="56">
        <v>6</v>
      </c>
      <c r="G15" s="56">
        <v>1</v>
      </c>
      <c r="H15" s="56">
        <v>7</v>
      </c>
      <c r="I15" s="56">
        <v>28</v>
      </c>
      <c r="J15" s="56">
        <v>0</v>
      </c>
      <c r="K15" s="56">
        <v>28</v>
      </c>
      <c r="L15" s="56">
        <v>31</v>
      </c>
      <c r="M15" s="56">
        <v>0</v>
      </c>
      <c r="N15" s="56">
        <v>31</v>
      </c>
    </row>
    <row r="16" spans="1:14" ht="20.25" customHeight="1" thickTop="1" thickBot="1">
      <c r="A16" s="144"/>
      <c r="B16" s="39" t="s">
        <v>74</v>
      </c>
      <c r="C16" s="56">
        <v>73</v>
      </c>
      <c r="D16" s="56">
        <v>67</v>
      </c>
      <c r="E16" s="56">
        <v>140</v>
      </c>
      <c r="F16" s="56">
        <v>75</v>
      </c>
      <c r="G16" s="56">
        <v>68</v>
      </c>
      <c r="H16" s="56">
        <v>143</v>
      </c>
      <c r="I16" s="56">
        <v>105</v>
      </c>
      <c r="J16" s="56">
        <v>74</v>
      </c>
      <c r="K16" s="56">
        <v>179</v>
      </c>
      <c r="L16" s="56">
        <v>101</v>
      </c>
      <c r="M16" s="56">
        <v>75</v>
      </c>
      <c r="N16" s="56">
        <v>176</v>
      </c>
    </row>
    <row r="17" spans="1:14" ht="20.25" customHeight="1" thickTop="1" thickBot="1">
      <c r="A17" s="144"/>
      <c r="B17" s="39" t="s">
        <v>75</v>
      </c>
      <c r="C17" s="56">
        <v>9604</v>
      </c>
      <c r="D17" s="56">
        <v>18848</v>
      </c>
      <c r="E17" s="56">
        <v>28452</v>
      </c>
      <c r="F17" s="56">
        <v>9234</v>
      </c>
      <c r="G17" s="56">
        <v>17796</v>
      </c>
      <c r="H17" s="56">
        <v>27030</v>
      </c>
      <c r="I17" s="56">
        <v>7380</v>
      </c>
      <c r="J17" s="56">
        <v>13465</v>
      </c>
      <c r="K17" s="56">
        <v>20845</v>
      </c>
      <c r="L17" s="56">
        <v>9370</v>
      </c>
      <c r="M17" s="56">
        <v>16420</v>
      </c>
      <c r="N17" s="56">
        <v>25790</v>
      </c>
    </row>
    <row r="18" spans="1:14" ht="20.25" customHeight="1" thickTop="1" thickBot="1">
      <c r="A18" s="144"/>
      <c r="B18" s="39" t="s">
        <v>76</v>
      </c>
      <c r="C18" s="56">
        <v>92987</v>
      </c>
      <c r="D18" s="56">
        <v>59670</v>
      </c>
      <c r="E18" s="56">
        <v>152657</v>
      </c>
      <c r="F18" s="56">
        <v>86059</v>
      </c>
      <c r="G18" s="56">
        <v>53505</v>
      </c>
      <c r="H18" s="56">
        <v>139564</v>
      </c>
      <c r="I18" s="56">
        <v>77402</v>
      </c>
      <c r="J18" s="56">
        <v>46803</v>
      </c>
      <c r="K18" s="56">
        <v>124205</v>
      </c>
      <c r="L18" s="56">
        <v>77637</v>
      </c>
      <c r="M18" s="56">
        <v>47159</v>
      </c>
      <c r="N18" s="56">
        <v>124796</v>
      </c>
    </row>
    <row r="19" spans="1:14" ht="20.25" customHeight="1" thickTop="1" thickBot="1">
      <c r="A19" s="144"/>
      <c r="B19" s="39" t="s">
        <v>77</v>
      </c>
      <c r="C19" s="56">
        <v>35</v>
      </c>
      <c r="D19" s="56">
        <v>76</v>
      </c>
      <c r="E19" s="56">
        <v>111</v>
      </c>
      <c r="F19" s="56">
        <v>26</v>
      </c>
      <c r="G19" s="56">
        <v>57</v>
      </c>
      <c r="H19" s="56">
        <v>83</v>
      </c>
      <c r="I19" s="56">
        <v>139</v>
      </c>
      <c r="J19" s="56">
        <v>292</v>
      </c>
      <c r="K19" s="56">
        <v>431</v>
      </c>
      <c r="L19" s="56">
        <v>125</v>
      </c>
      <c r="M19" s="56">
        <v>277</v>
      </c>
      <c r="N19" s="56">
        <v>402</v>
      </c>
    </row>
    <row r="20" spans="1:14" ht="20.25" customHeight="1" thickTop="1" thickBot="1">
      <c r="A20" s="144"/>
      <c r="B20" s="39" t="s">
        <v>78</v>
      </c>
      <c r="C20" s="56">
        <v>146</v>
      </c>
      <c r="D20" s="56">
        <v>370</v>
      </c>
      <c r="E20" s="56">
        <v>516</v>
      </c>
      <c r="F20" s="56">
        <v>67</v>
      </c>
      <c r="G20" s="56">
        <v>154</v>
      </c>
      <c r="H20" s="56">
        <v>221</v>
      </c>
      <c r="I20" s="56">
        <v>92</v>
      </c>
      <c r="J20" s="56">
        <v>224</v>
      </c>
      <c r="K20" s="56">
        <v>316</v>
      </c>
      <c r="L20" s="56">
        <v>90</v>
      </c>
      <c r="M20" s="56">
        <v>225</v>
      </c>
      <c r="N20" s="56">
        <v>315</v>
      </c>
    </row>
    <row r="21" spans="1:14" ht="20.25" customHeight="1" thickTop="1" thickBot="1">
      <c r="A21" s="144"/>
      <c r="B21" s="41" t="s">
        <v>79</v>
      </c>
      <c r="C21" s="57">
        <v>103995</v>
      </c>
      <c r="D21" s="57">
        <v>79714</v>
      </c>
      <c r="E21" s="57">
        <v>183709</v>
      </c>
      <c r="F21" s="57">
        <v>96285</v>
      </c>
      <c r="G21" s="57">
        <v>72027</v>
      </c>
      <c r="H21" s="57">
        <v>168312</v>
      </c>
      <c r="I21" s="57">
        <v>87542</v>
      </c>
      <c r="J21" s="57">
        <v>61561</v>
      </c>
      <c r="K21" s="57">
        <v>149103</v>
      </c>
      <c r="L21" s="57">
        <v>89800</v>
      </c>
      <c r="M21" s="57">
        <v>64999</v>
      </c>
      <c r="N21" s="57">
        <v>154799</v>
      </c>
    </row>
    <row r="22" spans="1:14" ht="20.25" customHeight="1" thickTop="1" thickBot="1">
      <c r="A22" s="145" t="s">
        <v>5</v>
      </c>
      <c r="B22" s="58" t="s">
        <v>80</v>
      </c>
      <c r="C22" s="59">
        <v>83</v>
      </c>
      <c r="D22" s="59">
        <v>36</v>
      </c>
      <c r="E22" s="59">
        <v>119</v>
      </c>
      <c r="F22" s="59">
        <v>48</v>
      </c>
      <c r="G22" s="59">
        <v>11</v>
      </c>
      <c r="H22" s="59">
        <v>59</v>
      </c>
      <c r="I22" s="59">
        <v>43</v>
      </c>
      <c r="J22" s="59">
        <v>7</v>
      </c>
      <c r="K22" s="59">
        <v>50</v>
      </c>
      <c r="L22" s="59">
        <v>44</v>
      </c>
      <c r="M22" s="59">
        <v>9</v>
      </c>
      <c r="N22" s="59">
        <v>53</v>
      </c>
    </row>
    <row r="23" spans="1:14" ht="20.25" customHeight="1" thickTop="1" thickBot="1">
      <c r="A23" s="145"/>
      <c r="B23" s="47" t="s">
        <v>81</v>
      </c>
      <c r="C23" s="56">
        <v>2264</v>
      </c>
      <c r="D23" s="56">
        <v>967</v>
      </c>
      <c r="E23" s="56">
        <v>3231</v>
      </c>
      <c r="F23" s="56">
        <v>1871</v>
      </c>
      <c r="G23" s="56">
        <v>759</v>
      </c>
      <c r="H23" s="56">
        <v>2630</v>
      </c>
      <c r="I23" s="56">
        <v>1715</v>
      </c>
      <c r="J23" s="56">
        <v>677</v>
      </c>
      <c r="K23" s="56">
        <v>2392</v>
      </c>
      <c r="L23" s="56">
        <v>1691</v>
      </c>
      <c r="M23" s="56">
        <v>664</v>
      </c>
      <c r="N23" s="56">
        <v>2355</v>
      </c>
    </row>
    <row r="24" spans="1:14" ht="20.25" customHeight="1" thickTop="1" thickBot="1">
      <c r="A24" s="145"/>
      <c r="B24" s="47" t="s">
        <v>82</v>
      </c>
      <c r="C24" s="56">
        <v>3852</v>
      </c>
      <c r="D24" s="56">
        <v>384</v>
      </c>
      <c r="E24" s="56">
        <v>4236</v>
      </c>
      <c r="F24" s="56">
        <v>3427</v>
      </c>
      <c r="G24" s="56">
        <v>325</v>
      </c>
      <c r="H24" s="56">
        <v>3752</v>
      </c>
      <c r="I24" s="56">
        <v>3865</v>
      </c>
      <c r="J24" s="56">
        <v>296</v>
      </c>
      <c r="K24" s="56">
        <v>4161</v>
      </c>
      <c r="L24" s="56">
        <v>3923</v>
      </c>
      <c r="M24" s="56">
        <v>303</v>
      </c>
      <c r="N24" s="56">
        <v>4226</v>
      </c>
    </row>
    <row r="25" spans="1:14" ht="20.25" customHeight="1" thickTop="1" thickBot="1">
      <c r="A25" s="145"/>
      <c r="B25" s="47" t="s">
        <v>83</v>
      </c>
      <c r="C25" s="56">
        <v>386</v>
      </c>
      <c r="D25" s="56">
        <v>184</v>
      </c>
      <c r="E25" s="56">
        <v>570</v>
      </c>
      <c r="F25" s="56">
        <v>362</v>
      </c>
      <c r="G25" s="56">
        <v>169</v>
      </c>
      <c r="H25" s="56">
        <v>531</v>
      </c>
      <c r="I25" s="56">
        <v>1003</v>
      </c>
      <c r="J25" s="56">
        <v>317</v>
      </c>
      <c r="K25" s="56">
        <v>1320</v>
      </c>
      <c r="L25" s="56">
        <v>1009</v>
      </c>
      <c r="M25" s="56">
        <v>340</v>
      </c>
      <c r="N25" s="56">
        <v>1349</v>
      </c>
    </row>
    <row r="26" spans="1:14" ht="20.25" customHeight="1" thickTop="1" thickBot="1">
      <c r="A26" s="145"/>
      <c r="B26" s="47" t="s">
        <v>84</v>
      </c>
      <c r="C26" s="56">
        <v>75200</v>
      </c>
      <c r="D26" s="56">
        <v>36887</v>
      </c>
      <c r="E26" s="56">
        <v>112087</v>
      </c>
      <c r="F26" s="56">
        <v>70374</v>
      </c>
      <c r="G26" s="56">
        <v>33770</v>
      </c>
      <c r="H26" s="56">
        <v>104144</v>
      </c>
      <c r="I26" s="56">
        <v>66262</v>
      </c>
      <c r="J26" s="56">
        <v>36825</v>
      </c>
      <c r="K26" s="56">
        <v>103087</v>
      </c>
      <c r="L26" s="56">
        <v>66578</v>
      </c>
      <c r="M26" s="56">
        <v>37164</v>
      </c>
      <c r="N26" s="56">
        <v>103742</v>
      </c>
    </row>
    <row r="27" spans="1:14" ht="20.25" customHeight="1" thickTop="1" thickBot="1">
      <c r="A27" s="145"/>
      <c r="B27" s="47" t="s">
        <v>85</v>
      </c>
      <c r="C27" s="56">
        <v>10</v>
      </c>
      <c r="D27" s="56">
        <v>28</v>
      </c>
      <c r="E27" s="56">
        <v>38</v>
      </c>
      <c r="F27" s="56">
        <v>9</v>
      </c>
      <c r="G27" s="56">
        <v>18</v>
      </c>
      <c r="H27" s="56">
        <v>27</v>
      </c>
      <c r="I27" s="56">
        <v>11</v>
      </c>
      <c r="J27" s="56">
        <v>16</v>
      </c>
      <c r="K27" s="56">
        <v>27</v>
      </c>
      <c r="L27" s="56">
        <v>15</v>
      </c>
      <c r="M27" s="56">
        <v>28</v>
      </c>
      <c r="N27" s="56">
        <v>43</v>
      </c>
    </row>
    <row r="28" spans="1:14" ht="20.25" customHeight="1" thickTop="1" thickBot="1">
      <c r="A28" s="145"/>
      <c r="B28" s="47" t="s">
        <v>86</v>
      </c>
      <c r="C28" s="56">
        <v>220</v>
      </c>
      <c r="D28" s="56">
        <v>312</v>
      </c>
      <c r="E28" s="56">
        <v>532</v>
      </c>
      <c r="F28" s="56">
        <v>119</v>
      </c>
      <c r="G28" s="56">
        <v>160</v>
      </c>
      <c r="H28" s="56">
        <v>279</v>
      </c>
      <c r="I28" s="56">
        <v>89</v>
      </c>
      <c r="J28" s="56">
        <v>127</v>
      </c>
      <c r="K28" s="56">
        <v>216</v>
      </c>
      <c r="L28" s="56">
        <v>93</v>
      </c>
      <c r="M28" s="56">
        <v>134</v>
      </c>
      <c r="N28" s="56">
        <v>227</v>
      </c>
    </row>
    <row r="29" spans="1:14" ht="20.25" customHeight="1" thickTop="1" thickBot="1">
      <c r="A29" s="145"/>
      <c r="B29" s="60" t="s">
        <v>87</v>
      </c>
      <c r="C29" s="61">
        <v>82015</v>
      </c>
      <c r="D29" s="61">
        <v>38798</v>
      </c>
      <c r="E29" s="61">
        <v>120813</v>
      </c>
      <c r="F29" s="61">
        <v>76210</v>
      </c>
      <c r="G29" s="61">
        <v>35212</v>
      </c>
      <c r="H29" s="61">
        <v>111422</v>
      </c>
      <c r="I29" s="61">
        <v>72988</v>
      </c>
      <c r="J29" s="61">
        <v>38265</v>
      </c>
      <c r="K29" s="61">
        <v>111253</v>
      </c>
      <c r="L29" s="61">
        <v>73353</v>
      </c>
      <c r="M29" s="61">
        <v>38642</v>
      </c>
      <c r="N29" s="61">
        <v>111995</v>
      </c>
    </row>
    <row r="30" spans="1:14" ht="20.25" customHeight="1" thickTop="1" thickBot="1">
      <c r="A30" s="146" t="s">
        <v>88</v>
      </c>
      <c r="B30" s="45" t="s">
        <v>89</v>
      </c>
      <c r="C30" s="55">
        <v>480380</v>
      </c>
      <c r="D30" s="55">
        <v>757705</v>
      </c>
      <c r="E30" s="55">
        <v>1238085</v>
      </c>
      <c r="F30" s="55">
        <v>483647</v>
      </c>
      <c r="G30" s="55">
        <v>762109</v>
      </c>
      <c r="H30" s="55">
        <v>1245756</v>
      </c>
      <c r="I30" s="55">
        <v>454904</v>
      </c>
      <c r="J30" s="55">
        <v>716770</v>
      </c>
      <c r="K30" s="55">
        <v>1171674</v>
      </c>
      <c r="L30" s="55">
        <v>460601</v>
      </c>
      <c r="M30" s="55">
        <v>725896</v>
      </c>
      <c r="N30" s="55">
        <v>1186497</v>
      </c>
    </row>
    <row r="31" spans="1:14" ht="20.25" customHeight="1" thickTop="1" thickBot="1">
      <c r="A31" s="146"/>
      <c r="B31" s="47" t="s">
        <v>90</v>
      </c>
      <c r="C31" s="56">
        <v>778694</v>
      </c>
      <c r="D31" s="56">
        <v>1230195</v>
      </c>
      <c r="E31" s="56">
        <v>2008889</v>
      </c>
      <c r="F31" s="56">
        <v>791721</v>
      </c>
      <c r="G31" s="56">
        <v>1243032</v>
      </c>
      <c r="H31" s="56">
        <v>2034753</v>
      </c>
      <c r="I31" s="56">
        <v>809287</v>
      </c>
      <c r="J31" s="56">
        <v>1254505</v>
      </c>
      <c r="K31" s="56">
        <v>2063792</v>
      </c>
      <c r="L31" s="56">
        <v>812726</v>
      </c>
      <c r="M31" s="56">
        <v>1260294</v>
      </c>
      <c r="N31" s="56">
        <v>2073020</v>
      </c>
    </row>
    <row r="32" spans="1:14" ht="20.25" customHeight="1" thickTop="1" thickBot="1">
      <c r="A32" s="146"/>
      <c r="B32" s="47" t="s">
        <v>91</v>
      </c>
      <c r="C32" s="56">
        <v>0</v>
      </c>
      <c r="D32" s="56">
        <v>0</v>
      </c>
      <c r="E32" s="56">
        <v>0</v>
      </c>
      <c r="F32" s="56">
        <v>0</v>
      </c>
      <c r="G32" s="56">
        <v>0</v>
      </c>
      <c r="H32" s="56">
        <v>0</v>
      </c>
      <c r="I32" s="56">
        <v>0</v>
      </c>
      <c r="J32" s="56">
        <v>0</v>
      </c>
      <c r="K32" s="56">
        <v>0</v>
      </c>
      <c r="L32" s="56">
        <v>0</v>
      </c>
      <c r="M32" s="56">
        <v>0</v>
      </c>
      <c r="N32" s="56">
        <v>0</v>
      </c>
    </row>
    <row r="33" spans="1:14" ht="20.25" customHeight="1" thickTop="1" thickBot="1">
      <c r="A33" s="146"/>
      <c r="B33" s="47" t="s">
        <v>92</v>
      </c>
      <c r="C33" s="56">
        <v>23846</v>
      </c>
      <c r="D33" s="56">
        <v>46056</v>
      </c>
      <c r="E33" s="56">
        <v>69902</v>
      </c>
      <c r="F33" s="56">
        <v>23694</v>
      </c>
      <c r="G33" s="56">
        <v>45730</v>
      </c>
      <c r="H33" s="56">
        <v>69424</v>
      </c>
      <c r="I33" s="56">
        <v>23726</v>
      </c>
      <c r="J33" s="56">
        <v>44265</v>
      </c>
      <c r="K33" s="56">
        <v>67991</v>
      </c>
      <c r="L33" s="56">
        <v>24019</v>
      </c>
      <c r="M33" s="56">
        <v>44688</v>
      </c>
      <c r="N33" s="56">
        <v>68707</v>
      </c>
    </row>
    <row r="34" spans="1:14" ht="20.25" customHeight="1" thickTop="1" thickBot="1">
      <c r="A34" s="146"/>
      <c r="B34" s="41" t="s">
        <v>93</v>
      </c>
      <c r="C34" s="57">
        <v>1282920</v>
      </c>
      <c r="D34" s="57">
        <v>2033956</v>
      </c>
      <c r="E34" s="57">
        <v>3316876</v>
      </c>
      <c r="F34" s="57">
        <v>1299062</v>
      </c>
      <c r="G34" s="57">
        <v>2050871</v>
      </c>
      <c r="H34" s="57">
        <v>3349933</v>
      </c>
      <c r="I34" s="57">
        <v>1287917</v>
      </c>
      <c r="J34" s="57">
        <v>2015540</v>
      </c>
      <c r="K34" s="57">
        <v>3303457</v>
      </c>
      <c r="L34" s="57">
        <v>1297346</v>
      </c>
      <c r="M34" s="57">
        <v>2030878</v>
      </c>
      <c r="N34" s="57">
        <v>3328224</v>
      </c>
    </row>
    <row r="35" spans="1:14" s="46" customFormat="1" ht="20.25" customHeight="1" thickTop="1">
      <c r="A35" s="151" t="s">
        <v>94</v>
      </c>
      <c r="B35" s="151"/>
      <c r="C35" s="62">
        <v>47718</v>
      </c>
      <c r="D35" s="62">
        <v>57525</v>
      </c>
      <c r="E35" s="62">
        <v>105243</v>
      </c>
      <c r="F35" s="62">
        <v>46512</v>
      </c>
      <c r="G35" s="62">
        <v>56052</v>
      </c>
      <c r="H35" s="62">
        <v>102564</v>
      </c>
      <c r="I35" s="62">
        <v>45713</v>
      </c>
      <c r="J35" s="62">
        <v>54743</v>
      </c>
      <c r="K35" s="62">
        <v>100456</v>
      </c>
      <c r="L35" s="62">
        <v>45714</v>
      </c>
      <c r="M35" s="62">
        <v>54692</v>
      </c>
      <c r="N35" s="62">
        <v>100406</v>
      </c>
    </row>
    <row r="36" spans="1:14" s="46" customFormat="1" ht="20.25" customHeight="1">
      <c r="A36" s="152" t="s">
        <v>95</v>
      </c>
      <c r="B36" s="152"/>
      <c r="C36" s="63">
        <v>39645</v>
      </c>
      <c r="D36" s="63">
        <v>90658</v>
      </c>
      <c r="E36" s="63">
        <v>130303</v>
      </c>
      <c r="F36" s="63">
        <v>38993</v>
      </c>
      <c r="G36" s="63">
        <v>87462</v>
      </c>
      <c r="H36" s="63">
        <v>126455</v>
      </c>
      <c r="I36" s="63">
        <v>40614</v>
      </c>
      <c r="J36" s="63">
        <v>154445</v>
      </c>
      <c r="K36" s="63">
        <v>195059</v>
      </c>
      <c r="L36" s="63">
        <v>40534</v>
      </c>
      <c r="M36" s="63">
        <v>157219</v>
      </c>
      <c r="N36" s="63">
        <v>197753</v>
      </c>
    </row>
    <row r="37" spans="1:14" ht="20.25" customHeight="1">
      <c r="A37" s="141" t="s">
        <v>96</v>
      </c>
      <c r="B37" s="141"/>
      <c r="C37" s="64">
        <v>1576771</v>
      </c>
      <c r="D37" s="64">
        <v>2337464</v>
      </c>
      <c r="E37" s="64">
        <v>3914235</v>
      </c>
      <c r="F37" s="64">
        <v>1577121</v>
      </c>
      <c r="G37" s="64">
        <v>2337573</v>
      </c>
      <c r="H37" s="64">
        <v>3914694</v>
      </c>
      <c r="I37" s="64">
        <v>1554378</v>
      </c>
      <c r="J37" s="64">
        <v>2359203</v>
      </c>
      <c r="K37" s="64">
        <v>3913581</v>
      </c>
      <c r="L37" s="64">
        <v>1566390</v>
      </c>
      <c r="M37" s="64">
        <v>2381220</v>
      </c>
      <c r="N37" s="64">
        <v>3947610</v>
      </c>
    </row>
    <row r="38" spans="1:14" ht="19.5" customHeight="1">
      <c r="A38" s="49"/>
      <c r="B38" s="30" t="s">
        <v>55</v>
      </c>
      <c r="C38" s="50"/>
      <c r="D38" s="51"/>
      <c r="E38" s="51"/>
      <c r="F38" s="51"/>
      <c r="G38" s="51"/>
      <c r="H38" s="51"/>
      <c r="I38" s="51"/>
      <c r="J38" s="51"/>
      <c r="K38" s="51"/>
      <c r="L38" s="51"/>
      <c r="M38" s="51"/>
      <c r="N38" s="34"/>
    </row>
    <row r="39" spans="1:14" ht="134.25" customHeight="1">
      <c r="A39" s="52"/>
      <c r="B39" s="142"/>
      <c r="C39" s="142"/>
      <c r="D39" s="142"/>
      <c r="E39" s="142"/>
      <c r="F39" s="142"/>
      <c r="G39" s="142"/>
      <c r="H39" s="142"/>
      <c r="I39" s="142"/>
      <c r="J39" s="142"/>
      <c r="K39" s="142"/>
      <c r="L39" s="142"/>
      <c r="M39" s="142"/>
      <c r="N39" s="34"/>
    </row>
    <row r="40" spans="1:14" ht="15" customHeight="1">
      <c r="A40" s="54"/>
      <c r="B40" s="32"/>
      <c r="C40" s="34"/>
      <c r="D40" s="34"/>
      <c r="E40" s="34"/>
      <c r="F40" s="34"/>
      <c r="G40" s="34"/>
      <c r="H40" s="34"/>
      <c r="I40" s="34"/>
      <c r="J40" s="34"/>
      <c r="K40" s="34"/>
      <c r="L40" s="34"/>
      <c r="M40" s="34"/>
      <c r="N40" s="34"/>
    </row>
    <row r="41" spans="1:14" ht="15" customHeight="1">
      <c r="A41" s="54"/>
      <c r="C41" s="34"/>
      <c r="D41" s="34"/>
      <c r="E41" s="34"/>
      <c r="F41" s="34"/>
      <c r="G41" s="34"/>
      <c r="H41" s="34"/>
      <c r="I41" s="34"/>
      <c r="J41" s="34"/>
      <c r="K41" s="34"/>
      <c r="L41" s="34"/>
      <c r="M41" s="34"/>
      <c r="N41" s="34"/>
    </row>
    <row r="42" spans="1:14">
      <c r="C42" s="65"/>
      <c r="D42" s="65"/>
      <c r="E42" s="65"/>
      <c r="F42" s="65"/>
      <c r="G42" s="65"/>
      <c r="H42" s="65"/>
      <c r="I42" s="65"/>
      <c r="J42" s="65"/>
      <c r="K42" s="65"/>
      <c r="L42" s="65"/>
      <c r="M42" s="65"/>
    </row>
    <row r="47" spans="1:14">
      <c r="C47" s="65"/>
      <c r="D47" s="65"/>
      <c r="E47" s="65"/>
      <c r="F47" s="65"/>
      <c r="G47" s="65"/>
      <c r="H47" s="65"/>
      <c r="I47" s="65"/>
      <c r="J47" s="65"/>
      <c r="K47" s="65"/>
      <c r="L47" s="65"/>
      <c r="M47" s="65"/>
    </row>
  </sheetData>
  <mergeCells count="14">
    <mergeCell ref="A1:M1"/>
    <mergeCell ref="A3:B4"/>
    <mergeCell ref="C3:E3"/>
    <mergeCell ref="F3:H3"/>
    <mergeCell ref="I3:K3"/>
    <mergeCell ref="L3:N3"/>
    <mergeCell ref="A37:B37"/>
    <mergeCell ref="B39:M39"/>
    <mergeCell ref="A5:B5"/>
    <mergeCell ref="A6:A21"/>
    <mergeCell ref="A22:A29"/>
    <mergeCell ref="A30:A34"/>
    <mergeCell ref="A35:B35"/>
    <mergeCell ref="A36:B36"/>
  </mergeCells>
  <phoneticPr fontId="2" type="noConversion"/>
  <pageMargins left="0.19685039370078702" right="0.15748031496063003" top="1.3385826771653502" bottom="0.19685039370078755" header="0.15748031496063003" footer="0.15748031496063003"/>
  <pageSetup paperSize="0" scale="60" fitToWidth="0" fitToHeight="0" orientation="portrait" horizontalDpi="0" verticalDpi="0" copies="0"/>
  <headerFooter alignWithMargins="0"/>
  <drawing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O46"/>
  <sheetViews>
    <sheetView zoomScaleNormal="100" workbookViewId="0">
      <pane xSplit="3" ySplit="4" topLeftCell="D5" activePane="bottomRight" state="frozen"/>
      <selection pane="topRight" activeCell="D1" sqref="D1"/>
      <selection pane="bottomLeft" activeCell="A5" sqref="A5"/>
      <selection pane="bottomRight" activeCell="A35" sqref="A35:IV35"/>
    </sheetView>
  </sheetViews>
  <sheetFormatPr defaultRowHeight="16.5"/>
  <cols>
    <col min="1" max="1" width="5.25" style="66" customWidth="1"/>
    <col min="2" max="2" width="23.125" style="66" customWidth="1"/>
    <col min="3" max="3" width="3.375" style="66" customWidth="1"/>
    <col min="4" max="8" width="11.75" style="66" customWidth="1"/>
    <col min="9" max="9" width="11" style="66" customWidth="1"/>
    <col min="10" max="10" width="11.75" style="66" customWidth="1"/>
    <col min="11" max="11" width="10.375" style="66" customWidth="1"/>
    <col min="12" max="13" width="11.75" style="66" customWidth="1"/>
    <col min="14" max="14" width="9.75" style="66" customWidth="1"/>
    <col min="15" max="15" width="11" style="66" customWidth="1"/>
    <col min="16" max="16384" width="9" style="66"/>
  </cols>
  <sheetData>
    <row r="1" spans="1:15" ht="41.25" customHeight="1">
      <c r="A1" s="174" t="s">
        <v>98</v>
      </c>
      <c r="B1" s="174"/>
      <c r="C1" s="174"/>
      <c r="D1" s="174"/>
      <c r="E1" s="174"/>
      <c r="F1" s="174"/>
      <c r="G1" s="174"/>
      <c r="H1" s="174"/>
      <c r="I1" s="174"/>
      <c r="J1" s="174"/>
      <c r="K1" s="174"/>
      <c r="L1" s="174"/>
      <c r="M1" s="174"/>
      <c r="N1" s="174"/>
      <c r="O1" s="174"/>
    </row>
    <row r="2" spans="1:15" ht="21" customHeight="1">
      <c r="A2" s="67"/>
      <c r="B2" s="68" t="s">
        <v>99</v>
      </c>
      <c r="C2" s="67"/>
      <c r="D2" s="68" t="s">
        <v>100</v>
      </c>
      <c r="E2" s="68"/>
      <c r="F2" s="68"/>
      <c r="G2" s="67"/>
      <c r="H2" s="69"/>
      <c r="I2" s="68"/>
      <c r="J2" s="70"/>
      <c r="L2" s="66" t="s">
        <v>101</v>
      </c>
    </row>
    <row r="3" spans="1:15" ht="30" customHeight="1">
      <c r="A3" s="175" t="s">
        <v>58</v>
      </c>
      <c r="B3" s="176"/>
      <c r="C3" s="177"/>
      <c r="D3" s="181" t="s">
        <v>59</v>
      </c>
      <c r="E3" s="182"/>
      <c r="F3" s="183"/>
      <c r="G3" s="181" t="s">
        <v>60</v>
      </c>
      <c r="H3" s="182"/>
      <c r="I3" s="183"/>
      <c r="J3" s="181" t="s">
        <v>61</v>
      </c>
      <c r="K3" s="182"/>
      <c r="L3" s="183"/>
      <c r="M3" s="181" t="s">
        <v>62</v>
      </c>
      <c r="N3" s="182"/>
      <c r="O3" s="183"/>
    </row>
    <row r="4" spans="1:15" ht="24.75" customHeight="1">
      <c r="A4" s="178"/>
      <c r="B4" s="179"/>
      <c r="C4" s="180"/>
      <c r="D4" s="71" t="s">
        <v>12</v>
      </c>
      <c r="E4" s="71" t="s">
        <v>13</v>
      </c>
      <c r="F4" s="71" t="s">
        <v>8</v>
      </c>
      <c r="G4" s="71" t="s">
        <v>12</v>
      </c>
      <c r="H4" s="71" t="s">
        <v>13</v>
      </c>
      <c r="I4" s="71" t="s">
        <v>8</v>
      </c>
      <c r="J4" s="71" t="s">
        <v>12</v>
      </c>
      <c r="K4" s="71" t="s">
        <v>13</v>
      </c>
      <c r="L4" s="71" t="s">
        <v>8</v>
      </c>
      <c r="M4" s="71" t="s">
        <v>12</v>
      </c>
      <c r="N4" s="71" t="s">
        <v>13</v>
      </c>
      <c r="O4" s="71" t="s">
        <v>8</v>
      </c>
    </row>
    <row r="5" spans="1:15" ht="16.5" customHeight="1" thickBot="1">
      <c r="A5" s="163" t="s">
        <v>63</v>
      </c>
      <c r="B5" s="171"/>
      <c r="C5" s="164"/>
      <c r="D5" s="72">
        <v>21174</v>
      </c>
      <c r="E5" s="72">
        <v>40142</v>
      </c>
      <c r="F5" s="72">
        <v>61316</v>
      </c>
      <c r="G5" s="72">
        <v>21207</v>
      </c>
      <c r="H5" s="72">
        <v>39045</v>
      </c>
      <c r="I5" s="72">
        <v>60252</v>
      </c>
      <c r="J5" s="72">
        <v>20478</v>
      </c>
      <c r="K5" s="72">
        <v>38097</v>
      </c>
      <c r="L5" s="72">
        <v>58575</v>
      </c>
      <c r="M5" s="72">
        <v>20468</v>
      </c>
      <c r="N5" s="72">
        <v>38136</v>
      </c>
      <c r="O5" s="72">
        <v>58604</v>
      </c>
    </row>
    <row r="6" spans="1:15" ht="17.25" customHeight="1" thickTop="1">
      <c r="A6" s="172" t="s">
        <v>102</v>
      </c>
      <c r="B6" s="153" t="s">
        <v>64</v>
      </c>
      <c r="C6" s="155"/>
      <c r="D6" s="73">
        <v>157</v>
      </c>
      <c r="E6" s="73">
        <v>248</v>
      </c>
      <c r="F6" s="73">
        <v>405</v>
      </c>
      <c r="G6" s="73">
        <v>141</v>
      </c>
      <c r="H6" s="73">
        <v>239</v>
      </c>
      <c r="I6" s="73">
        <v>380</v>
      </c>
      <c r="J6" s="73">
        <v>130</v>
      </c>
      <c r="K6" s="73">
        <v>184</v>
      </c>
      <c r="L6" s="73">
        <v>314</v>
      </c>
      <c r="M6" s="73">
        <v>141</v>
      </c>
      <c r="N6" s="73">
        <v>255</v>
      </c>
      <c r="O6" s="73">
        <v>396</v>
      </c>
    </row>
    <row r="7" spans="1:15">
      <c r="A7" s="169"/>
      <c r="B7" s="156" t="s">
        <v>65</v>
      </c>
      <c r="C7" s="158"/>
      <c r="D7" s="74">
        <v>93</v>
      </c>
      <c r="E7" s="74">
        <v>55</v>
      </c>
      <c r="F7" s="74">
        <v>148</v>
      </c>
      <c r="G7" s="74">
        <v>59</v>
      </c>
      <c r="H7" s="74">
        <v>14</v>
      </c>
      <c r="I7" s="74">
        <v>73</v>
      </c>
      <c r="J7" s="74">
        <v>57</v>
      </c>
      <c r="K7" s="74">
        <v>11</v>
      </c>
      <c r="L7" s="74">
        <v>68</v>
      </c>
      <c r="M7" s="74">
        <v>56</v>
      </c>
      <c r="N7" s="74">
        <v>10</v>
      </c>
      <c r="O7" s="74">
        <v>66</v>
      </c>
    </row>
    <row r="8" spans="1:15">
      <c r="A8" s="169"/>
      <c r="B8" s="156" t="s">
        <v>66</v>
      </c>
      <c r="C8" s="158"/>
      <c r="D8" s="74">
        <v>205</v>
      </c>
      <c r="E8" s="74">
        <v>76</v>
      </c>
      <c r="F8" s="74">
        <v>281</v>
      </c>
      <c r="G8" s="74">
        <v>145</v>
      </c>
      <c r="H8" s="74">
        <v>60</v>
      </c>
      <c r="I8" s="74">
        <v>205</v>
      </c>
      <c r="J8" s="74">
        <v>1285</v>
      </c>
      <c r="K8" s="74">
        <v>269</v>
      </c>
      <c r="L8" s="74">
        <v>1554</v>
      </c>
      <c r="M8" s="74">
        <v>1285</v>
      </c>
      <c r="N8" s="74">
        <v>279</v>
      </c>
      <c r="O8" s="74">
        <v>1564</v>
      </c>
    </row>
    <row r="9" spans="1:15">
      <c r="A9" s="169"/>
      <c r="B9" s="156" t="s">
        <v>67</v>
      </c>
      <c r="C9" s="158"/>
      <c r="D9" s="74">
        <v>242</v>
      </c>
      <c r="E9" s="74">
        <v>84</v>
      </c>
      <c r="F9" s="74">
        <v>326</v>
      </c>
      <c r="G9" s="74">
        <v>177</v>
      </c>
      <c r="H9" s="74">
        <v>72</v>
      </c>
      <c r="I9" s="74">
        <v>249</v>
      </c>
      <c r="J9" s="74">
        <v>274</v>
      </c>
      <c r="K9" s="74">
        <v>117</v>
      </c>
      <c r="L9" s="74">
        <v>391</v>
      </c>
      <c r="M9" s="74">
        <v>283</v>
      </c>
      <c r="N9" s="74">
        <v>112</v>
      </c>
      <c r="O9" s="74">
        <v>395</v>
      </c>
    </row>
    <row r="10" spans="1:15">
      <c r="A10" s="169"/>
      <c r="B10" s="156" t="s">
        <v>68</v>
      </c>
      <c r="C10" s="158"/>
      <c r="D10" s="74">
        <v>191</v>
      </c>
      <c r="E10" s="74">
        <v>42</v>
      </c>
      <c r="F10" s="74">
        <v>233</v>
      </c>
      <c r="G10" s="74">
        <v>131</v>
      </c>
      <c r="H10" s="74">
        <v>25</v>
      </c>
      <c r="I10" s="74">
        <v>156</v>
      </c>
      <c r="J10" s="74">
        <v>205</v>
      </c>
      <c r="K10" s="74">
        <v>22</v>
      </c>
      <c r="L10" s="74">
        <v>227</v>
      </c>
      <c r="M10" s="74">
        <v>217</v>
      </c>
      <c r="N10" s="74">
        <v>26</v>
      </c>
      <c r="O10" s="74">
        <v>243</v>
      </c>
    </row>
    <row r="11" spans="1:15">
      <c r="A11" s="169"/>
      <c r="B11" s="156" t="s">
        <v>69</v>
      </c>
      <c r="C11" s="158"/>
      <c r="D11" s="74">
        <v>62</v>
      </c>
      <c r="E11" s="74">
        <v>35</v>
      </c>
      <c r="F11" s="74">
        <v>97</v>
      </c>
      <c r="G11" s="74">
        <v>21</v>
      </c>
      <c r="H11" s="74">
        <v>12</v>
      </c>
      <c r="I11" s="74">
        <v>33</v>
      </c>
      <c r="J11" s="74">
        <v>21</v>
      </c>
      <c r="K11" s="74">
        <v>11</v>
      </c>
      <c r="L11" s="74">
        <v>32</v>
      </c>
      <c r="M11" s="74">
        <v>21</v>
      </c>
      <c r="N11" s="74">
        <v>11</v>
      </c>
      <c r="O11" s="74">
        <v>32</v>
      </c>
    </row>
    <row r="12" spans="1:15" ht="16.5" customHeight="1">
      <c r="A12" s="169"/>
      <c r="B12" s="156" t="s">
        <v>70</v>
      </c>
      <c r="C12" s="158"/>
      <c r="D12" s="74">
        <v>12</v>
      </c>
      <c r="E12" s="74">
        <v>7</v>
      </c>
      <c r="F12" s="74">
        <v>19</v>
      </c>
      <c r="G12" s="74">
        <v>10</v>
      </c>
      <c r="H12" s="74">
        <v>8</v>
      </c>
      <c r="I12" s="74">
        <v>18</v>
      </c>
      <c r="J12" s="74">
        <v>51</v>
      </c>
      <c r="K12" s="74">
        <v>10</v>
      </c>
      <c r="L12" s="74">
        <v>61</v>
      </c>
      <c r="M12" s="74">
        <v>55</v>
      </c>
      <c r="N12" s="74">
        <v>10</v>
      </c>
      <c r="O12" s="74">
        <v>65</v>
      </c>
    </row>
    <row r="13" spans="1:15">
      <c r="A13" s="169"/>
      <c r="B13" s="156" t="s">
        <v>71</v>
      </c>
      <c r="C13" s="158"/>
      <c r="D13" s="74">
        <v>11</v>
      </c>
      <c r="E13" s="74">
        <v>0</v>
      </c>
      <c r="F13" s="74">
        <v>11</v>
      </c>
      <c r="G13" s="74">
        <v>11</v>
      </c>
      <c r="H13" s="74">
        <v>0</v>
      </c>
      <c r="I13" s="74">
        <v>11</v>
      </c>
      <c r="J13" s="74">
        <v>83</v>
      </c>
      <c r="K13" s="74">
        <v>1</v>
      </c>
      <c r="L13" s="74">
        <v>84</v>
      </c>
      <c r="M13" s="74">
        <v>85</v>
      </c>
      <c r="N13" s="74">
        <v>0</v>
      </c>
      <c r="O13" s="74">
        <v>85</v>
      </c>
    </row>
    <row r="14" spans="1:15">
      <c r="A14" s="169"/>
      <c r="B14" s="156" t="s">
        <v>72</v>
      </c>
      <c r="C14" s="158"/>
      <c r="D14" s="74">
        <v>40</v>
      </c>
      <c r="E14" s="74">
        <v>5</v>
      </c>
      <c r="F14" s="74">
        <v>45</v>
      </c>
      <c r="G14" s="74">
        <v>31</v>
      </c>
      <c r="H14" s="74">
        <v>4</v>
      </c>
      <c r="I14" s="74">
        <v>35</v>
      </c>
      <c r="J14" s="74">
        <v>282</v>
      </c>
      <c r="K14" s="74">
        <v>65</v>
      </c>
      <c r="L14" s="74">
        <v>347</v>
      </c>
      <c r="M14" s="74">
        <v>294</v>
      </c>
      <c r="N14" s="74">
        <v>65</v>
      </c>
      <c r="O14" s="74">
        <v>359</v>
      </c>
    </row>
    <row r="15" spans="1:15">
      <c r="A15" s="169"/>
      <c r="B15" s="156" t="s">
        <v>73</v>
      </c>
      <c r="C15" s="158"/>
      <c r="D15" s="74">
        <v>9</v>
      </c>
      <c r="E15" s="74">
        <v>1</v>
      </c>
      <c r="F15" s="74">
        <v>10</v>
      </c>
      <c r="G15" s="74">
        <v>5</v>
      </c>
      <c r="H15" s="74">
        <v>0</v>
      </c>
      <c r="I15" s="74">
        <v>5</v>
      </c>
      <c r="J15" s="74">
        <v>58</v>
      </c>
      <c r="K15" s="74">
        <v>6</v>
      </c>
      <c r="L15" s="74">
        <v>64</v>
      </c>
      <c r="M15" s="74">
        <v>56</v>
      </c>
      <c r="N15" s="74">
        <v>7</v>
      </c>
      <c r="O15" s="74">
        <v>63</v>
      </c>
    </row>
    <row r="16" spans="1:15">
      <c r="A16" s="169"/>
      <c r="B16" s="156" t="s">
        <v>74</v>
      </c>
      <c r="C16" s="158"/>
      <c r="D16" s="74">
        <v>80</v>
      </c>
      <c r="E16" s="74">
        <v>61</v>
      </c>
      <c r="F16" s="74">
        <v>141</v>
      </c>
      <c r="G16" s="74">
        <v>80</v>
      </c>
      <c r="H16" s="74">
        <v>61</v>
      </c>
      <c r="I16" s="74">
        <v>141</v>
      </c>
      <c r="J16" s="74">
        <v>105</v>
      </c>
      <c r="K16" s="74">
        <v>79</v>
      </c>
      <c r="L16" s="74">
        <v>184</v>
      </c>
      <c r="M16" s="74">
        <v>103</v>
      </c>
      <c r="N16" s="74">
        <v>85</v>
      </c>
      <c r="O16" s="74">
        <v>188</v>
      </c>
    </row>
    <row r="17" spans="1:15">
      <c r="A17" s="169"/>
      <c r="B17" s="156" t="s">
        <v>75</v>
      </c>
      <c r="C17" s="158"/>
      <c r="D17" s="74">
        <v>13015</v>
      </c>
      <c r="E17" s="74">
        <v>21611</v>
      </c>
      <c r="F17" s="74">
        <v>34626</v>
      </c>
      <c r="G17" s="74">
        <v>12751</v>
      </c>
      <c r="H17" s="74">
        <v>21363</v>
      </c>
      <c r="I17" s="74">
        <v>34114</v>
      </c>
      <c r="J17" s="74">
        <v>11098</v>
      </c>
      <c r="K17" s="74">
        <v>18875</v>
      </c>
      <c r="L17" s="74">
        <v>29973</v>
      </c>
      <c r="M17" s="74">
        <v>12349</v>
      </c>
      <c r="N17" s="74">
        <v>20825</v>
      </c>
      <c r="O17" s="74">
        <v>33174</v>
      </c>
    </row>
    <row r="18" spans="1:15">
      <c r="A18" s="169"/>
      <c r="B18" s="156" t="s">
        <v>76</v>
      </c>
      <c r="C18" s="158"/>
      <c r="D18" s="74">
        <v>99337</v>
      </c>
      <c r="E18" s="74">
        <v>59273</v>
      </c>
      <c r="F18" s="74">
        <v>158610</v>
      </c>
      <c r="G18" s="74">
        <v>92713</v>
      </c>
      <c r="H18" s="74">
        <v>54703</v>
      </c>
      <c r="I18" s="74">
        <v>147416</v>
      </c>
      <c r="J18" s="74">
        <v>85960</v>
      </c>
      <c r="K18" s="74">
        <v>51411</v>
      </c>
      <c r="L18" s="74">
        <v>137371</v>
      </c>
      <c r="M18" s="74">
        <v>85947</v>
      </c>
      <c r="N18" s="74">
        <v>51268</v>
      </c>
      <c r="O18" s="74">
        <v>137215</v>
      </c>
    </row>
    <row r="19" spans="1:15">
      <c r="A19" s="169"/>
      <c r="B19" s="156" t="s">
        <v>77</v>
      </c>
      <c r="C19" s="158"/>
      <c r="D19" s="74">
        <v>65</v>
      </c>
      <c r="E19" s="74">
        <v>108</v>
      </c>
      <c r="F19" s="74">
        <v>173</v>
      </c>
      <c r="G19" s="74">
        <v>55</v>
      </c>
      <c r="H19" s="74">
        <v>89</v>
      </c>
      <c r="I19" s="74">
        <v>144</v>
      </c>
      <c r="J19" s="74">
        <v>96</v>
      </c>
      <c r="K19" s="74">
        <v>210</v>
      </c>
      <c r="L19" s="74">
        <v>306</v>
      </c>
      <c r="M19" s="74">
        <v>100</v>
      </c>
      <c r="N19" s="74">
        <v>206</v>
      </c>
      <c r="O19" s="74">
        <v>306</v>
      </c>
    </row>
    <row r="20" spans="1:15">
      <c r="A20" s="169"/>
      <c r="B20" s="156" t="s">
        <v>78</v>
      </c>
      <c r="C20" s="158"/>
      <c r="D20" s="74">
        <v>102</v>
      </c>
      <c r="E20" s="74">
        <v>200</v>
      </c>
      <c r="F20" s="74">
        <v>302</v>
      </c>
      <c r="G20" s="74">
        <v>41</v>
      </c>
      <c r="H20" s="74">
        <v>98</v>
      </c>
      <c r="I20" s="74">
        <v>139</v>
      </c>
      <c r="J20" s="74">
        <v>49</v>
      </c>
      <c r="K20" s="74">
        <v>184</v>
      </c>
      <c r="L20" s="74">
        <v>233</v>
      </c>
      <c r="M20" s="74">
        <v>49</v>
      </c>
      <c r="N20" s="74">
        <v>180</v>
      </c>
      <c r="O20" s="74">
        <v>229</v>
      </c>
    </row>
    <row r="21" spans="1:15" ht="17.25" thickBot="1">
      <c r="A21" s="173"/>
      <c r="B21" s="163" t="s">
        <v>103</v>
      </c>
      <c r="C21" s="164"/>
      <c r="D21" s="75">
        <v>113621</v>
      </c>
      <c r="E21" s="75">
        <v>81806</v>
      </c>
      <c r="F21" s="75">
        <v>195427</v>
      </c>
      <c r="G21" s="75">
        <v>106371</v>
      </c>
      <c r="H21" s="75">
        <v>76748</v>
      </c>
      <c r="I21" s="75">
        <v>183119</v>
      </c>
      <c r="J21" s="75">
        <v>99754</v>
      </c>
      <c r="K21" s="75">
        <v>71455</v>
      </c>
      <c r="L21" s="75">
        <v>171209</v>
      </c>
      <c r="M21" s="75">
        <v>101041</v>
      </c>
      <c r="N21" s="75">
        <v>73339</v>
      </c>
      <c r="O21" s="75">
        <v>174380</v>
      </c>
    </row>
    <row r="22" spans="1:15" ht="17.25" customHeight="1" thickTop="1">
      <c r="A22" s="168" t="s">
        <v>104</v>
      </c>
      <c r="B22" s="153" t="s">
        <v>105</v>
      </c>
      <c r="C22" s="155"/>
      <c r="D22" s="76">
        <v>80</v>
      </c>
      <c r="E22" s="76">
        <v>20</v>
      </c>
      <c r="F22" s="76">
        <v>100</v>
      </c>
      <c r="G22" s="76">
        <v>46</v>
      </c>
      <c r="H22" s="76">
        <v>8</v>
      </c>
      <c r="I22" s="76">
        <v>54</v>
      </c>
      <c r="J22" s="76">
        <v>38</v>
      </c>
      <c r="K22" s="76">
        <v>8</v>
      </c>
      <c r="L22" s="76">
        <v>46</v>
      </c>
      <c r="M22" s="76">
        <v>39</v>
      </c>
      <c r="N22" s="76">
        <v>8</v>
      </c>
      <c r="O22" s="76">
        <v>47</v>
      </c>
    </row>
    <row r="23" spans="1:15">
      <c r="A23" s="169"/>
      <c r="B23" s="156" t="s">
        <v>106</v>
      </c>
      <c r="C23" s="158"/>
      <c r="D23" s="74">
        <v>2155</v>
      </c>
      <c r="E23" s="74">
        <v>779</v>
      </c>
      <c r="F23" s="74">
        <v>2934</v>
      </c>
      <c r="G23" s="74">
        <v>1777</v>
      </c>
      <c r="H23" s="74">
        <v>608</v>
      </c>
      <c r="I23" s="74">
        <v>2385</v>
      </c>
      <c r="J23" s="74">
        <v>1659</v>
      </c>
      <c r="K23" s="74">
        <v>576</v>
      </c>
      <c r="L23" s="74">
        <v>2235</v>
      </c>
      <c r="M23" s="74">
        <v>1653</v>
      </c>
      <c r="N23" s="74">
        <v>585</v>
      </c>
      <c r="O23" s="74">
        <v>2238</v>
      </c>
    </row>
    <row r="24" spans="1:15">
      <c r="A24" s="169"/>
      <c r="B24" s="156" t="s">
        <v>107</v>
      </c>
      <c r="C24" s="158"/>
      <c r="D24" s="74">
        <v>4640</v>
      </c>
      <c r="E24" s="74">
        <v>471</v>
      </c>
      <c r="F24" s="74">
        <v>5111</v>
      </c>
      <c r="G24" s="74">
        <v>4175</v>
      </c>
      <c r="H24" s="74">
        <v>372</v>
      </c>
      <c r="I24" s="74">
        <v>4547</v>
      </c>
      <c r="J24" s="74">
        <v>4819</v>
      </c>
      <c r="K24" s="74">
        <v>521</v>
      </c>
      <c r="L24" s="74">
        <v>5340</v>
      </c>
      <c r="M24" s="74">
        <v>4928</v>
      </c>
      <c r="N24" s="74">
        <v>541</v>
      </c>
      <c r="O24" s="74">
        <v>5469</v>
      </c>
    </row>
    <row r="25" spans="1:15">
      <c r="A25" s="169"/>
      <c r="B25" s="156" t="s">
        <v>108</v>
      </c>
      <c r="C25" s="158"/>
      <c r="D25" s="74">
        <v>360</v>
      </c>
      <c r="E25" s="74">
        <v>117</v>
      </c>
      <c r="F25" s="74">
        <v>477</v>
      </c>
      <c r="G25" s="74">
        <v>336</v>
      </c>
      <c r="H25" s="74">
        <v>115</v>
      </c>
      <c r="I25" s="74">
        <v>451</v>
      </c>
      <c r="J25" s="74">
        <v>1215</v>
      </c>
      <c r="K25" s="74">
        <v>556</v>
      </c>
      <c r="L25" s="74">
        <v>1771</v>
      </c>
      <c r="M25" s="74">
        <v>1207</v>
      </c>
      <c r="N25" s="74">
        <v>535</v>
      </c>
      <c r="O25" s="74">
        <v>1742</v>
      </c>
    </row>
    <row r="26" spans="1:15">
      <c r="A26" s="169"/>
      <c r="B26" s="156" t="s">
        <v>109</v>
      </c>
      <c r="C26" s="158"/>
      <c r="D26" s="74">
        <v>76489</v>
      </c>
      <c r="E26" s="74">
        <v>36330</v>
      </c>
      <c r="F26" s="74">
        <v>112819</v>
      </c>
      <c r="G26" s="74">
        <v>71171</v>
      </c>
      <c r="H26" s="74">
        <v>32747</v>
      </c>
      <c r="I26" s="74">
        <v>103918</v>
      </c>
      <c r="J26" s="74">
        <v>67415</v>
      </c>
      <c r="K26" s="74">
        <v>35725</v>
      </c>
      <c r="L26" s="74">
        <v>103140</v>
      </c>
      <c r="M26" s="74">
        <v>67599</v>
      </c>
      <c r="N26" s="74">
        <v>35487</v>
      </c>
      <c r="O26" s="74">
        <v>103086</v>
      </c>
    </row>
    <row r="27" spans="1:15">
      <c r="A27" s="169"/>
      <c r="B27" s="156" t="s">
        <v>110</v>
      </c>
      <c r="C27" s="158"/>
      <c r="D27" s="74">
        <v>12</v>
      </c>
      <c r="E27" s="74">
        <v>30</v>
      </c>
      <c r="F27" s="74">
        <v>42</v>
      </c>
      <c r="G27" s="74">
        <v>12</v>
      </c>
      <c r="H27" s="74">
        <v>35</v>
      </c>
      <c r="I27" s="74">
        <v>47</v>
      </c>
      <c r="J27" s="74">
        <v>50</v>
      </c>
      <c r="K27" s="74">
        <v>120</v>
      </c>
      <c r="L27" s="74">
        <v>170</v>
      </c>
      <c r="M27" s="74">
        <v>59</v>
      </c>
      <c r="N27" s="74">
        <v>130</v>
      </c>
      <c r="O27" s="74">
        <v>189</v>
      </c>
    </row>
    <row r="28" spans="1:15">
      <c r="A28" s="169"/>
      <c r="B28" s="156" t="s">
        <v>111</v>
      </c>
      <c r="C28" s="158"/>
      <c r="D28" s="74">
        <v>158</v>
      </c>
      <c r="E28" s="74">
        <v>247</v>
      </c>
      <c r="F28" s="74">
        <v>405</v>
      </c>
      <c r="G28" s="74">
        <v>89</v>
      </c>
      <c r="H28" s="74">
        <v>137</v>
      </c>
      <c r="I28" s="74">
        <v>226</v>
      </c>
      <c r="J28" s="74">
        <v>83</v>
      </c>
      <c r="K28" s="74">
        <v>121</v>
      </c>
      <c r="L28" s="74">
        <v>204</v>
      </c>
      <c r="M28" s="74">
        <v>86</v>
      </c>
      <c r="N28" s="74">
        <v>119</v>
      </c>
      <c r="O28" s="74">
        <v>205</v>
      </c>
    </row>
    <row r="29" spans="1:15" ht="17.25" thickBot="1">
      <c r="A29" s="170"/>
      <c r="B29" s="163" t="s">
        <v>112</v>
      </c>
      <c r="C29" s="164"/>
      <c r="D29" s="77">
        <v>83894</v>
      </c>
      <c r="E29" s="77">
        <v>37994</v>
      </c>
      <c r="F29" s="77">
        <v>121888</v>
      </c>
      <c r="G29" s="77">
        <v>77606</v>
      </c>
      <c r="H29" s="77">
        <v>34022</v>
      </c>
      <c r="I29" s="77">
        <v>111628</v>
      </c>
      <c r="J29" s="77">
        <v>75279</v>
      </c>
      <c r="K29" s="77">
        <v>37627</v>
      </c>
      <c r="L29" s="77">
        <v>112906</v>
      </c>
      <c r="M29" s="77">
        <v>75571</v>
      </c>
      <c r="N29" s="77">
        <v>37405</v>
      </c>
      <c r="O29" s="77">
        <v>112976</v>
      </c>
    </row>
    <row r="30" spans="1:15" ht="17.25" customHeight="1" thickTop="1">
      <c r="A30" s="165" t="s">
        <v>88</v>
      </c>
      <c r="B30" s="153" t="s">
        <v>89</v>
      </c>
      <c r="C30" s="155"/>
      <c r="D30" s="73">
        <v>574454</v>
      </c>
      <c r="E30" s="73">
        <v>898693</v>
      </c>
      <c r="F30" s="73">
        <v>1473147</v>
      </c>
      <c r="G30" s="73">
        <v>569768</v>
      </c>
      <c r="H30" s="73">
        <v>887514</v>
      </c>
      <c r="I30" s="73">
        <v>1457282</v>
      </c>
      <c r="J30" s="73">
        <v>516581</v>
      </c>
      <c r="K30" s="73">
        <v>812905</v>
      </c>
      <c r="L30" s="73">
        <v>1329486</v>
      </c>
      <c r="M30" s="73">
        <v>518336</v>
      </c>
      <c r="N30" s="73">
        <v>816482</v>
      </c>
      <c r="O30" s="73">
        <v>1334818</v>
      </c>
    </row>
    <row r="31" spans="1:15">
      <c r="A31" s="166"/>
      <c r="B31" s="156" t="s">
        <v>90</v>
      </c>
      <c r="C31" s="158"/>
      <c r="D31" s="74">
        <v>723253</v>
      </c>
      <c r="E31" s="74">
        <v>1177039</v>
      </c>
      <c r="F31" s="74">
        <v>1900292</v>
      </c>
      <c r="G31" s="74">
        <v>712679</v>
      </c>
      <c r="H31" s="74">
        <v>1153724</v>
      </c>
      <c r="I31" s="74">
        <v>1866403</v>
      </c>
      <c r="J31" s="74">
        <v>739883</v>
      </c>
      <c r="K31" s="74">
        <v>1189837</v>
      </c>
      <c r="L31" s="74">
        <v>1929720</v>
      </c>
      <c r="M31" s="74">
        <v>737367</v>
      </c>
      <c r="N31" s="74">
        <v>1186158</v>
      </c>
      <c r="O31" s="74">
        <v>1923525</v>
      </c>
    </row>
    <row r="32" spans="1:15">
      <c r="A32" s="166"/>
      <c r="B32" s="156" t="s">
        <v>91</v>
      </c>
      <c r="C32" s="158"/>
      <c r="D32" s="74">
        <v>0</v>
      </c>
      <c r="E32" s="74">
        <v>0</v>
      </c>
      <c r="F32" s="74">
        <v>0</v>
      </c>
      <c r="G32" s="74">
        <v>0</v>
      </c>
      <c r="H32" s="74">
        <v>0</v>
      </c>
      <c r="I32" s="74">
        <v>0</v>
      </c>
      <c r="J32" s="74">
        <v>0</v>
      </c>
      <c r="K32" s="74">
        <v>0</v>
      </c>
      <c r="L32" s="74">
        <v>0</v>
      </c>
      <c r="M32" s="74">
        <v>0</v>
      </c>
      <c r="N32" s="74">
        <v>0</v>
      </c>
      <c r="O32" s="74">
        <v>0</v>
      </c>
    </row>
    <row r="33" spans="1:15">
      <c r="A33" s="166"/>
      <c r="B33" s="156" t="s">
        <v>92</v>
      </c>
      <c r="C33" s="158"/>
      <c r="D33" s="74">
        <v>25679</v>
      </c>
      <c r="E33" s="74">
        <v>50557</v>
      </c>
      <c r="F33" s="74">
        <v>76236</v>
      </c>
      <c r="G33" s="74">
        <v>25784</v>
      </c>
      <c r="H33" s="74">
        <v>50444</v>
      </c>
      <c r="I33" s="74">
        <v>76228</v>
      </c>
      <c r="J33" s="74">
        <v>26781</v>
      </c>
      <c r="K33" s="74">
        <v>50136</v>
      </c>
      <c r="L33" s="74">
        <v>76917</v>
      </c>
      <c r="M33" s="74">
        <v>27059</v>
      </c>
      <c r="N33" s="74">
        <v>50521</v>
      </c>
      <c r="O33" s="74">
        <v>77580</v>
      </c>
    </row>
    <row r="34" spans="1:15" ht="15" customHeight="1" thickBot="1">
      <c r="A34" s="167"/>
      <c r="B34" s="163" t="s">
        <v>113</v>
      </c>
      <c r="C34" s="164"/>
      <c r="D34" s="75">
        <v>1323386</v>
      </c>
      <c r="E34" s="75">
        <v>2126289</v>
      </c>
      <c r="F34" s="75">
        <v>3449675</v>
      </c>
      <c r="G34" s="75">
        <v>1308231</v>
      </c>
      <c r="H34" s="75">
        <v>2091682</v>
      </c>
      <c r="I34" s="75">
        <v>3399913</v>
      </c>
      <c r="J34" s="75">
        <v>1283245</v>
      </c>
      <c r="K34" s="75">
        <v>2052878</v>
      </c>
      <c r="L34" s="75">
        <v>3336123</v>
      </c>
      <c r="M34" s="75">
        <v>1282762</v>
      </c>
      <c r="N34" s="75">
        <v>2053161</v>
      </c>
      <c r="O34" s="75">
        <v>3335923</v>
      </c>
    </row>
    <row r="35" spans="1:15" s="78" customFormat="1" ht="17.25" customHeight="1" thickTop="1">
      <c r="A35" s="153" t="s">
        <v>94</v>
      </c>
      <c r="B35" s="154"/>
      <c r="C35" s="155"/>
      <c r="D35" s="76">
        <v>111580</v>
      </c>
      <c r="E35" s="76">
        <v>146679</v>
      </c>
      <c r="F35" s="76">
        <v>258259</v>
      </c>
      <c r="G35" s="76">
        <v>108906</v>
      </c>
      <c r="H35" s="76">
        <v>142713</v>
      </c>
      <c r="I35" s="76">
        <v>251619</v>
      </c>
      <c r="J35" s="76">
        <v>105342</v>
      </c>
      <c r="K35" s="76">
        <v>137437</v>
      </c>
      <c r="L35" s="76">
        <v>242779</v>
      </c>
      <c r="M35" s="76">
        <v>105740</v>
      </c>
      <c r="N35" s="76">
        <v>137862</v>
      </c>
      <c r="O35" s="76">
        <v>243602</v>
      </c>
    </row>
    <row r="36" spans="1:15" s="78" customFormat="1" ht="16.5" customHeight="1">
      <c r="A36" s="156" t="s">
        <v>95</v>
      </c>
      <c r="B36" s="157"/>
      <c r="C36" s="158"/>
      <c r="D36" s="74">
        <v>46833</v>
      </c>
      <c r="E36" s="74">
        <v>96814</v>
      </c>
      <c r="F36" s="74">
        <v>143647</v>
      </c>
      <c r="G36" s="74">
        <v>45595</v>
      </c>
      <c r="H36" s="74">
        <v>92348</v>
      </c>
      <c r="I36" s="74">
        <v>137943</v>
      </c>
      <c r="J36" s="74">
        <v>47848</v>
      </c>
      <c r="K36" s="74">
        <v>170113</v>
      </c>
      <c r="L36" s="74">
        <v>217961</v>
      </c>
      <c r="M36" s="74">
        <v>47207</v>
      </c>
      <c r="N36" s="74">
        <v>171144</v>
      </c>
      <c r="O36" s="74">
        <v>218351</v>
      </c>
    </row>
    <row r="37" spans="1:15" ht="16.5" customHeight="1">
      <c r="A37" s="159" t="s">
        <v>96</v>
      </c>
      <c r="B37" s="160"/>
      <c r="C37" s="161"/>
      <c r="D37" s="79">
        <v>1700488</v>
      </c>
      <c r="E37" s="79">
        <v>2529724</v>
      </c>
      <c r="F37" s="79">
        <v>4230212</v>
      </c>
      <c r="G37" s="79">
        <v>1667916</v>
      </c>
      <c r="H37" s="79">
        <v>2476558</v>
      </c>
      <c r="I37" s="79">
        <v>4144474</v>
      </c>
      <c r="J37" s="79">
        <v>1631946</v>
      </c>
      <c r="K37" s="79">
        <v>2507607</v>
      </c>
      <c r="L37" s="79">
        <v>4139553</v>
      </c>
      <c r="M37" s="79">
        <v>1632789</v>
      </c>
      <c r="N37" s="79">
        <v>2511047</v>
      </c>
      <c r="O37" s="79">
        <v>4143836</v>
      </c>
    </row>
    <row r="38" spans="1:15">
      <c r="A38" s="80"/>
      <c r="B38" s="66" t="s">
        <v>114</v>
      </c>
      <c r="C38" s="81"/>
      <c r="D38" s="81"/>
      <c r="E38" s="82"/>
      <c r="F38" s="82"/>
      <c r="G38" s="82"/>
      <c r="H38" s="82"/>
      <c r="I38" s="82"/>
      <c r="J38" s="82"/>
      <c r="K38" s="82"/>
      <c r="L38" s="82"/>
      <c r="M38" s="82"/>
      <c r="N38" s="82"/>
      <c r="O38" s="70"/>
    </row>
    <row r="39" spans="1:15">
      <c r="A39" s="83"/>
      <c r="B39" s="162"/>
      <c r="C39" s="162"/>
      <c r="D39" s="162"/>
      <c r="E39" s="162"/>
      <c r="F39" s="162"/>
      <c r="G39" s="162"/>
      <c r="H39" s="162"/>
      <c r="I39" s="162"/>
      <c r="J39" s="162"/>
      <c r="K39" s="162"/>
      <c r="L39" s="162"/>
      <c r="M39" s="162"/>
      <c r="N39" s="162"/>
      <c r="O39" s="84"/>
    </row>
    <row r="40" spans="1:15" ht="162" customHeight="1">
      <c r="A40" s="85"/>
      <c r="B40" s="68"/>
      <c r="C40" s="86"/>
      <c r="D40" s="70"/>
      <c r="E40" s="70"/>
      <c r="F40" s="70"/>
      <c r="G40" s="70"/>
      <c r="H40" s="70"/>
      <c r="I40" s="70"/>
      <c r="J40" s="70"/>
      <c r="K40" s="70"/>
      <c r="L40" s="70"/>
      <c r="M40" s="70"/>
      <c r="N40" s="70"/>
      <c r="O40" s="70"/>
    </row>
    <row r="41" spans="1:15">
      <c r="A41" s="85"/>
      <c r="C41" s="86"/>
      <c r="D41" s="70"/>
      <c r="E41" s="70"/>
      <c r="F41" s="70"/>
      <c r="G41" s="70"/>
      <c r="H41" s="70"/>
      <c r="I41" s="70"/>
      <c r="J41" s="70"/>
      <c r="K41" s="70"/>
      <c r="L41" s="70"/>
      <c r="M41" s="70"/>
      <c r="N41" s="70"/>
      <c r="O41" s="70"/>
    </row>
    <row r="42" spans="1:15">
      <c r="C42" s="87"/>
    </row>
    <row r="43" spans="1:15">
      <c r="C43" s="87"/>
    </row>
    <row r="46" spans="1:15">
      <c r="C46" s="87"/>
    </row>
  </sheetData>
  <mergeCells count="43">
    <mergeCell ref="A1:O1"/>
    <mergeCell ref="A3:C4"/>
    <mergeCell ref="D3:F3"/>
    <mergeCell ref="G3:I3"/>
    <mergeCell ref="J3:L3"/>
    <mergeCell ref="M3:O3"/>
    <mergeCell ref="A5:C5"/>
    <mergeCell ref="A6:A21"/>
    <mergeCell ref="B6:C6"/>
    <mergeCell ref="B7:C7"/>
    <mergeCell ref="B8:C8"/>
    <mergeCell ref="B9:C9"/>
    <mergeCell ref="B10:C10"/>
    <mergeCell ref="B11:C11"/>
    <mergeCell ref="B12:C12"/>
    <mergeCell ref="B13:C13"/>
    <mergeCell ref="B28:C28"/>
    <mergeCell ref="B14:C14"/>
    <mergeCell ref="B15:C15"/>
    <mergeCell ref="B16:C16"/>
    <mergeCell ref="B17:C17"/>
    <mergeCell ref="B18:C18"/>
    <mergeCell ref="B19:C19"/>
    <mergeCell ref="B34:C34"/>
    <mergeCell ref="B20:C20"/>
    <mergeCell ref="B21:C21"/>
    <mergeCell ref="A22:A29"/>
    <mergeCell ref="B22:C22"/>
    <mergeCell ref="B23:C23"/>
    <mergeCell ref="B24:C24"/>
    <mergeCell ref="B25:C25"/>
    <mergeCell ref="B26:C26"/>
    <mergeCell ref="B27:C27"/>
    <mergeCell ref="A35:C35"/>
    <mergeCell ref="A36:C36"/>
    <mergeCell ref="A37:C37"/>
    <mergeCell ref="B39:N39"/>
    <mergeCell ref="B29:C29"/>
    <mergeCell ref="A30:A34"/>
    <mergeCell ref="B30:C30"/>
    <mergeCell ref="B31:C31"/>
    <mergeCell ref="B32:C32"/>
    <mergeCell ref="B33:C33"/>
  </mergeCells>
  <phoneticPr fontId="2" type="noConversion"/>
  <pageMargins left="0.19685039370078741" right="0.19685039370078741" top="1.2204724409448819" bottom="0.15748031496062992" header="0.15748031496062992" footer="0.15748031496062992"/>
  <pageSetup paperSize="9" scale="60" fitToHeight="2" orientation="portrait" horizontalDpi="300" verticalDpi="300" r:id="rId1"/>
  <headerFooter alignWithMargins="0"/>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N41"/>
  <sheetViews>
    <sheetView zoomScaleNormal="100" workbookViewId="0">
      <selection activeCell="J11" sqref="J11"/>
    </sheetView>
  </sheetViews>
  <sheetFormatPr defaultRowHeight="16.5"/>
  <cols>
    <col min="1" max="1" width="5.25" style="30" customWidth="1"/>
    <col min="2" max="2" width="23.125" style="30" customWidth="1"/>
    <col min="3" max="7" width="11.75" style="30" customWidth="1"/>
    <col min="8" max="8" width="11" style="30" customWidth="1"/>
    <col min="9" max="9" width="11.75" style="30" customWidth="1"/>
    <col min="10" max="10" width="10.375" style="30" customWidth="1"/>
    <col min="11" max="12" width="11.75" style="30" customWidth="1"/>
    <col min="13" max="13" width="9.75" style="30" customWidth="1"/>
    <col min="14" max="14" width="12.375" style="30" customWidth="1"/>
    <col min="15" max="15" width="9" style="30" customWidth="1"/>
    <col min="16" max="16384" width="9" style="30"/>
  </cols>
  <sheetData>
    <row r="1" spans="1:14" ht="41.25" customHeight="1">
      <c r="A1" s="149" t="s">
        <v>0</v>
      </c>
      <c r="B1" s="149"/>
      <c r="C1" s="149"/>
      <c r="D1" s="149"/>
      <c r="E1" s="149"/>
      <c r="F1" s="149"/>
      <c r="G1" s="149"/>
      <c r="H1" s="149"/>
      <c r="I1" s="149"/>
      <c r="J1" s="149"/>
      <c r="K1" s="149"/>
      <c r="L1" s="149"/>
      <c r="M1" s="149"/>
      <c r="N1" s="149"/>
    </row>
    <row r="2" spans="1:14" ht="21" customHeight="1">
      <c r="A2" s="31"/>
      <c r="B2" s="32" t="s">
        <v>56</v>
      </c>
      <c r="C2" s="32" t="s">
        <v>57</v>
      </c>
      <c r="D2" s="32"/>
      <c r="E2" s="32"/>
      <c r="F2" s="31"/>
      <c r="G2" s="33"/>
      <c r="H2" s="32"/>
      <c r="I2" s="34"/>
      <c r="K2" s="30" t="s">
        <v>115</v>
      </c>
    </row>
    <row r="3" spans="1:14" ht="30" customHeight="1">
      <c r="A3" s="150" t="s">
        <v>58</v>
      </c>
      <c r="B3" s="150"/>
      <c r="C3" s="150" t="s">
        <v>59</v>
      </c>
      <c r="D3" s="150"/>
      <c r="E3" s="150"/>
      <c r="F3" s="150" t="s">
        <v>60</v>
      </c>
      <c r="G3" s="150"/>
      <c r="H3" s="150"/>
      <c r="I3" s="150" t="s">
        <v>61</v>
      </c>
      <c r="J3" s="150"/>
      <c r="K3" s="150"/>
      <c r="L3" s="150" t="s">
        <v>62</v>
      </c>
      <c r="M3" s="150"/>
      <c r="N3" s="150"/>
    </row>
    <row r="4" spans="1:14" ht="24.75" customHeight="1">
      <c r="A4" s="150"/>
      <c r="B4" s="150"/>
      <c r="C4" s="103" t="s">
        <v>12</v>
      </c>
      <c r="D4" s="103" t="s">
        <v>13</v>
      </c>
      <c r="E4" s="103" t="s">
        <v>8</v>
      </c>
      <c r="F4" s="103" t="s">
        <v>12</v>
      </c>
      <c r="G4" s="103" t="s">
        <v>13</v>
      </c>
      <c r="H4" s="103" t="s">
        <v>8</v>
      </c>
      <c r="I4" s="103" t="s">
        <v>12</v>
      </c>
      <c r="J4" s="103" t="s">
        <v>13</v>
      </c>
      <c r="K4" s="103" t="s">
        <v>8</v>
      </c>
      <c r="L4" s="103" t="s">
        <v>12</v>
      </c>
      <c r="M4" s="103" t="s">
        <v>13</v>
      </c>
      <c r="N4" s="103" t="s">
        <v>8</v>
      </c>
    </row>
    <row r="5" spans="1:14" ht="16.5" customHeight="1" thickBot="1">
      <c r="A5" s="143" t="s">
        <v>63</v>
      </c>
      <c r="B5" s="143"/>
      <c r="C5" s="36">
        <v>9611</v>
      </c>
      <c r="D5" s="36">
        <v>19275</v>
      </c>
      <c r="E5" s="36">
        <v>28886</v>
      </c>
      <c r="F5" s="36">
        <v>9641</v>
      </c>
      <c r="G5" s="36">
        <v>19268</v>
      </c>
      <c r="H5" s="36">
        <v>28909</v>
      </c>
      <c r="I5" s="36">
        <v>9391</v>
      </c>
      <c r="J5" s="36">
        <v>18544</v>
      </c>
      <c r="K5" s="36">
        <v>27935</v>
      </c>
      <c r="L5" s="36">
        <v>9413</v>
      </c>
      <c r="M5" s="36">
        <v>18699</v>
      </c>
      <c r="N5" s="36">
        <v>28112</v>
      </c>
    </row>
    <row r="6" spans="1:14" ht="17.25" customHeight="1" thickTop="1" thickBot="1">
      <c r="A6" s="144" t="s">
        <v>4</v>
      </c>
      <c r="B6" s="37" t="s">
        <v>64</v>
      </c>
      <c r="C6" s="38">
        <v>204</v>
      </c>
      <c r="D6" s="38">
        <v>302</v>
      </c>
      <c r="E6" s="38">
        <v>506</v>
      </c>
      <c r="F6" s="38">
        <v>164</v>
      </c>
      <c r="G6" s="38">
        <v>278</v>
      </c>
      <c r="H6" s="38">
        <v>442</v>
      </c>
      <c r="I6" s="38">
        <v>152</v>
      </c>
      <c r="J6" s="38">
        <v>256</v>
      </c>
      <c r="K6" s="38">
        <v>408</v>
      </c>
      <c r="L6" s="38">
        <v>213</v>
      </c>
      <c r="M6" s="38">
        <v>339</v>
      </c>
      <c r="N6" s="38">
        <v>552</v>
      </c>
    </row>
    <row r="7" spans="1:14" ht="18" thickTop="1" thickBot="1">
      <c r="A7" s="144"/>
      <c r="B7" s="39" t="s">
        <v>65</v>
      </c>
      <c r="C7" s="40">
        <v>45</v>
      </c>
      <c r="D7" s="40">
        <v>12</v>
      </c>
      <c r="E7" s="40">
        <v>57</v>
      </c>
      <c r="F7" s="40">
        <v>41</v>
      </c>
      <c r="G7" s="40">
        <v>12</v>
      </c>
      <c r="H7" s="40">
        <v>53</v>
      </c>
      <c r="I7" s="40">
        <v>42</v>
      </c>
      <c r="J7" s="40">
        <v>12</v>
      </c>
      <c r="K7" s="40">
        <v>54</v>
      </c>
      <c r="L7" s="40">
        <v>47</v>
      </c>
      <c r="M7" s="40">
        <v>11</v>
      </c>
      <c r="N7" s="40">
        <v>58</v>
      </c>
    </row>
    <row r="8" spans="1:14" ht="18" thickTop="1" thickBot="1">
      <c r="A8" s="144"/>
      <c r="B8" s="39" t="s">
        <v>66</v>
      </c>
      <c r="C8" s="40">
        <v>253</v>
      </c>
      <c r="D8" s="40">
        <v>72</v>
      </c>
      <c r="E8" s="40">
        <v>325</v>
      </c>
      <c r="F8" s="40">
        <v>207</v>
      </c>
      <c r="G8" s="40">
        <v>56</v>
      </c>
      <c r="H8" s="40">
        <v>263</v>
      </c>
      <c r="I8" s="40">
        <v>1247</v>
      </c>
      <c r="J8" s="40">
        <v>354</v>
      </c>
      <c r="K8" s="40">
        <v>1601</v>
      </c>
      <c r="L8" s="40">
        <v>1260</v>
      </c>
      <c r="M8" s="40">
        <v>351</v>
      </c>
      <c r="N8" s="40">
        <v>1611</v>
      </c>
    </row>
    <row r="9" spans="1:14" ht="18" thickTop="1" thickBot="1">
      <c r="A9" s="144"/>
      <c r="B9" s="39" t="s">
        <v>67</v>
      </c>
      <c r="C9" s="40">
        <v>226</v>
      </c>
      <c r="D9" s="40">
        <v>77</v>
      </c>
      <c r="E9" s="40">
        <v>303</v>
      </c>
      <c r="F9" s="40">
        <v>167</v>
      </c>
      <c r="G9" s="40">
        <v>54</v>
      </c>
      <c r="H9" s="40">
        <v>221</v>
      </c>
      <c r="I9" s="40">
        <v>330</v>
      </c>
      <c r="J9" s="40">
        <v>105</v>
      </c>
      <c r="K9" s="40">
        <v>435</v>
      </c>
      <c r="L9" s="40">
        <v>316</v>
      </c>
      <c r="M9" s="40">
        <v>99</v>
      </c>
      <c r="N9" s="40">
        <v>415</v>
      </c>
    </row>
    <row r="10" spans="1:14" ht="18" thickTop="1" thickBot="1">
      <c r="A10" s="144"/>
      <c r="B10" s="39" t="s">
        <v>68</v>
      </c>
      <c r="C10" s="40">
        <v>253</v>
      </c>
      <c r="D10" s="40">
        <v>38</v>
      </c>
      <c r="E10" s="40">
        <v>291</v>
      </c>
      <c r="F10" s="40">
        <v>220</v>
      </c>
      <c r="G10" s="40">
        <v>31</v>
      </c>
      <c r="H10" s="40">
        <v>251</v>
      </c>
      <c r="I10" s="40">
        <v>206</v>
      </c>
      <c r="J10" s="40">
        <v>19</v>
      </c>
      <c r="K10" s="40">
        <v>225</v>
      </c>
      <c r="L10" s="40">
        <v>302</v>
      </c>
      <c r="M10" s="40">
        <v>25</v>
      </c>
      <c r="N10" s="40">
        <v>327</v>
      </c>
    </row>
    <row r="11" spans="1:14" ht="18" thickTop="1" thickBot="1">
      <c r="A11" s="144"/>
      <c r="B11" s="39" t="s">
        <v>69</v>
      </c>
      <c r="C11" s="40">
        <v>1</v>
      </c>
      <c r="D11" s="40">
        <v>3</v>
      </c>
      <c r="E11" s="40">
        <v>4</v>
      </c>
      <c r="F11" s="40">
        <v>0</v>
      </c>
      <c r="G11" s="40">
        <v>0</v>
      </c>
      <c r="H11" s="40">
        <v>0</v>
      </c>
      <c r="I11" s="40">
        <v>0</v>
      </c>
      <c r="J11" s="40">
        <v>0</v>
      </c>
      <c r="K11" s="40">
        <v>0</v>
      </c>
      <c r="L11" s="40">
        <v>0</v>
      </c>
      <c r="M11" s="40">
        <v>0</v>
      </c>
      <c r="N11" s="40">
        <v>0</v>
      </c>
    </row>
    <row r="12" spans="1:14" ht="16.5" customHeight="1" thickTop="1" thickBot="1">
      <c r="A12" s="144"/>
      <c r="B12" s="39" t="s">
        <v>70</v>
      </c>
      <c r="C12" s="40">
        <v>16</v>
      </c>
      <c r="D12" s="40">
        <v>16</v>
      </c>
      <c r="E12" s="40">
        <v>32</v>
      </c>
      <c r="F12" s="40">
        <v>9</v>
      </c>
      <c r="G12" s="40">
        <v>3</v>
      </c>
      <c r="H12" s="40">
        <v>12</v>
      </c>
      <c r="I12" s="40">
        <v>23</v>
      </c>
      <c r="J12" s="40">
        <v>5</v>
      </c>
      <c r="K12" s="40">
        <v>28</v>
      </c>
      <c r="L12" s="40">
        <v>20</v>
      </c>
      <c r="M12" s="40">
        <v>5</v>
      </c>
      <c r="N12" s="40">
        <v>25</v>
      </c>
    </row>
    <row r="13" spans="1:14" ht="18" thickTop="1" thickBot="1">
      <c r="A13" s="144"/>
      <c r="B13" s="39" t="s">
        <v>71</v>
      </c>
      <c r="C13" s="40">
        <v>11</v>
      </c>
      <c r="D13" s="40">
        <v>0</v>
      </c>
      <c r="E13" s="40">
        <v>11</v>
      </c>
      <c r="F13" s="40">
        <v>10</v>
      </c>
      <c r="G13" s="40">
        <v>0</v>
      </c>
      <c r="H13" s="40">
        <v>10</v>
      </c>
      <c r="I13" s="40">
        <v>80</v>
      </c>
      <c r="J13" s="40">
        <v>0</v>
      </c>
      <c r="K13" s="40">
        <v>80</v>
      </c>
      <c r="L13" s="40">
        <v>81</v>
      </c>
      <c r="M13" s="40">
        <v>0</v>
      </c>
      <c r="N13" s="40">
        <v>81</v>
      </c>
    </row>
    <row r="14" spans="1:14" ht="18" thickTop="1" thickBot="1">
      <c r="A14" s="144"/>
      <c r="B14" s="39" t="s">
        <v>72</v>
      </c>
      <c r="C14" s="40">
        <v>33</v>
      </c>
      <c r="D14" s="40">
        <v>3</v>
      </c>
      <c r="E14" s="40">
        <v>36</v>
      </c>
      <c r="F14" s="40">
        <v>32</v>
      </c>
      <c r="G14" s="40">
        <v>4</v>
      </c>
      <c r="H14" s="40">
        <v>36</v>
      </c>
      <c r="I14" s="40">
        <v>353</v>
      </c>
      <c r="J14" s="40">
        <v>65</v>
      </c>
      <c r="K14" s="40">
        <v>418</v>
      </c>
      <c r="L14" s="40">
        <v>346</v>
      </c>
      <c r="M14" s="40">
        <v>68</v>
      </c>
      <c r="N14" s="40">
        <v>414</v>
      </c>
    </row>
    <row r="15" spans="1:14" ht="18" thickTop="1" thickBot="1">
      <c r="A15" s="144"/>
      <c r="B15" s="39" t="s">
        <v>73</v>
      </c>
      <c r="C15" s="40">
        <v>12</v>
      </c>
      <c r="D15" s="40">
        <v>2</v>
      </c>
      <c r="E15" s="40">
        <v>14</v>
      </c>
      <c r="F15" s="40">
        <v>4</v>
      </c>
      <c r="G15" s="40">
        <v>0</v>
      </c>
      <c r="H15" s="40">
        <v>4</v>
      </c>
      <c r="I15" s="40">
        <v>36</v>
      </c>
      <c r="J15" s="40">
        <v>0</v>
      </c>
      <c r="K15" s="40">
        <v>36</v>
      </c>
      <c r="L15" s="40">
        <v>36</v>
      </c>
      <c r="M15" s="40">
        <v>0</v>
      </c>
      <c r="N15" s="40">
        <v>36</v>
      </c>
    </row>
    <row r="16" spans="1:14" ht="18" thickTop="1" thickBot="1">
      <c r="A16" s="144"/>
      <c r="B16" s="39" t="s">
        <v>74</v>
      </c>
      <c r="C16" s="40">
        <v>73</v>
      </c>
      <c r="D16" s="40">
        <v>51</v>
      </c>
      <c r="E16" s="40">
        <v>124</v>
      </c>
      <c r="F16" s="40">
        <v>72</v>
      </c>
      <c r="G16" s="40">
        <v>50</v>
      </c>
      <c r="H16" s="40">
        <v>122</v>
      </c>
      <c r="I16" s="40">
        <v>109</v>
      </c>
      <c r="J16" s="40">
        <v>72</v>
      </c>
      <c r="K16" s="40">
        <v>181</v>
      </c>
      <c r="L16" s="40">
        <v>114</v>
      </c>
      <c r="M16" s="40">
        <v>73</v>
      </c>
      <c r="N16" s="40">
        <v>187</v>
      </c>
    </row>
    <row r="17" spans="1:14" ht="18" thickTop="1" thickBot="1">
      <c r="A17" s="144"/>
      <c r="B17" s="39" t="s">
        <v>75</v>
      </c>
      <c r="C17" s="40">
        <v>11961</v>
      </c>
      <c r="D17" s="40">
        <v>21098</v>
      </c>
      <c r="E17" s="40">
        <v>33059</v>
      </c>
      <c r="F17" s="40">
        <v>11970</v>
      </c>
      <c r="G17" s="40">
        <v>20651</v>
      </c>
      <c r="H17" s="40">
        <v>32621</v>
      </c>
      <c r="I17" s="40">
        <v>12729</v>
      </c>
      <c r="J17" s="40">
        <v>21036</v>
      </c>
      <c r="K17" s="40">
        <v>33765</v>
      </c>
      <c r="L17" s="40">
        <v>12184</v>
      </c>
      <c r="M17" s="40">
        <v>20464</v>
      </c>
      <c r="N17" s="40">
        <v>32648</v>
      </c>
    </row>
    <row r="18" spans="1:14" ht="18" thickTop="1" thickBot="1">
      <c r="A18" s="144"/>
      <c r="B18" s="39" t="s">
        <v>76</v>
      </c>
      <c r="C18" s="40">
        <v>71971</v>
      </c>
      <c r="D18" s="40">
        <v>44479</v>
      </c>
      <c r="E18" s="40">
        <v>116450</v>
      </c>
      <c r="F18" s="40">
        <v>66634</v>
      </c>
      <c r="G18" s="40">
        <v>40908</v>
      </c>
      <c r="H18" s="40">
        <v>107542</v>
      </c>
      <c r="I18" s="40">
        <v>58444</v>
      </c>
      <c r="J18" s="40">
        <v>36914</v>
      </c>
      <c r="K18" s="40">
        <v>95358</v>
      </c>
      <c r="L18" s="40">
        <v>59092</v>
      </c>
      <c r="M18" s="40">
        <v>37447</v>
      </c>
      <c r="N18" s="40">
        <v>96539</v>
      </c>
    </row>
    <row r="19" spans="1:14" ht="18" thickTop="1" thickBot="1">
      <c r="A19" s="144"/>
      <c r="B19" s="39" t="s">
        <v>77</v>
      </c>
      <c r="C19" s="40">
        <v>74</v>
      </c>
      <c r="D19" s="40">
        <v>140</v>
      </c>
      <c r="E19" s="40">
        <v>214</v>
      </c>
      <c r="F19" s="40">
        <v>64</v>
      </c>
      <c r="G19" s="40">
        <v>110</v>
      </c>
      <c r="H19" s="40">
        <v>174</v>
      </c>
      <c r="I19" s="40">
        <v>145</v>
      </c>
      <c r="J19" s="40">
        <v>244</v>
      </c>
      <c r="K19" s="40">
        <v>389</v>
      </c>
      <c r="L19" s="40">
        <v>146</v>
      </c>
      <c r="M19" s="40">
        <v>255</v>
      </c>
      <c r="N19" s="40">
        <v>401</v>
      </c>
    </row>
    <row r="20" spans="1:14" ht="18" thickTop="1" thickBot="1">
      <c r="A20" s="144"/>
      <c r="B20" s="39" t="s">
        <v>78</v>
      </c>
      <c r="C20" s="40">
        <v>77</v>
      </c>
      <c r="D20" s="40">
        <v>131</v>
      </c>
      <c r="E20" s="40">
        <v>208</v>
      </c>
      <c r="F20" s="40">
        <v>32</v>
      </c>
      <c r="G20" s="40">
        <v>61</v>
      </c>
      <c r="H20" s="40">
        <v>93</v>
      </c>
      <c r="I20" s="40">
        <v>39</v>
      </c>
      <c r="J20" s="40">
        <v>134</v>
      </c>
      <c r="K20" s="40">
        <v>173</v>
      </c>
      <c r="L20" s="40">
        <v>39</v>
      </c>
      <c r="M20" s="40">
        <v>128</v>
      </c>
      <c r="N20" s="40">
        <v>167</v>
      </c>
    </row>
    <row r="21" spans="1:14" ht="18" thickTop="1" thickBot="1">
      <c r="A21" s="144"/>
      <c r="B21" s="41" t="s">
        <v>79</v>
      </c>
      <c r="C21" s="42">
        <v>85210</v>
      </c>
      <c r="D21" s="42">
        <v>66424</v>
      </c>
      <c r="E21" s="42">
        <v>151634</v>
      </c>
      <c r="F21" s="42">
        <v>79626</v>
      </c>
      <c r="G21" s="42">
        <v>62218</v>
      </c>
      <c r="H21" s="42">
        <v>141844</v>
      </c>
      <c r="I21" s="42">
        <v>73935</v>
      </c>
      <c r="J21" s="42">
        <v>59216</v>
      </c>
      <c r="K21" s="42">
        <v>133151</v>
      </c>
      <c r="L21" s="42">
        <v>74196</v>
      </c>
      <c r="M21" s="42">
        <v>59265</v>
      </c>
      <c r="N21" s="42">
        <v>133461</v>
      </c>
    </row>
    <row r="22" spans="1:14" ht="17.25" customHeight="1" thickTop="1" thickBot="1">
      <c r="A22" s="145" t="s">
        <v>5</v>
      </c>
      <c r="B22" s="37" t="s">
        <v>80</v>
      </c>
      <c r="C22" s="43">
        <v>85</v>
      </c>
      <c r="D22" s="43">
        <v>24</v>
      </c>
      <c r="E22" s="43">
        <v>109</v>
      </c>
      <c r="F22" s="43">
        <v>52</v>
      </c>
      <c r="G22" s="43">
        <v>14</v>
      </c>
      <c r="H22" s="43">
        <v>66</v>
      </c>
      <c r="I22" s="43">
        <v>51</v>
      </c>
      <c r="J22" s="43">
        <v>18</v>
      </c>
      <c r="K22" s="43">
        <v>69</v>
      </c>
      <c r="L22" s="43">
        <v>51</v>
      </c>
      <c r="M22" s="43">
        <v>19</v>
      </c>
      <c r="N22" s="43">
        <v>70</v>
      </c>
    </row>
    <row r="23" spans="1:14" ht="18" thickTop="1" thickBot="1">
      <c r="A23" s="145"/>
      <c r="B23" s="39" t="s">
        <v>81</v>
      </c>
      <c r="C23" s="40">
        <v>1572</v>
      </c>
      <c r="D23" s="40">
        <v>467</v>
      </c>
      <c r="E23" s="40">
        <v>2039</v>
      </c>
      <c r="F23" s="40">
        <v>1394</v>
      </c>
      <c r="G23" s="40">
        <v>387</v>
      </c>
      <c r="H23" s="40">
        <v>1781</v>
      </c>
      <c r="I23" s="40">
        <v>1368</v>
      </c>
      <c r="J23" s="40">
        <v>393</v>
      </c>
      <c r="K23" s="40">
        <v>1761</v>
      </c>
      <c r="L23" s="40">
        <v>1402</v>
      </c>
      <c r="M23" s="40">
        <v>387</v>
      </c>
      <c r="N23" s="40">
        <v>1789</v>
      </c>
    </row>
    <row r="24" spans="1:14" ht="18" thickTop="1" thickBot="1">
      <c r="A24" s="145"/>
      <c r="B24" s="39" t="s">
        <v>82</v>
      </c>
      <c r="C24" s="40">
        <v>4387</v>
      </c>
      <c r="D24" s="40">
        <v>367</v>
      </c>
      <c r="E24" s="40">
        <v>4754</v>
      </c>
      <c r="F24" s="40">
        <v>3921</v>
      </c>
      <c r="G24" s="40">
        <v>328</v>
      </c>
      <c r="H24" s="40">
        <v>4249</v>
      </c>
      <c r="I24" s="40">
        <v>4625</v>
      </c>
      <c r="J24" s="40">
        <v>551</v>
      </c>
      <c r="K24" s="40">
        <v>5176</v>
      </c>
      <c r="L24" s="40">
        <v>4695</v>
      </c>
      <c r="M24" s="40">
        <v>557</v>
      </c>
      <c r="N24" s="40">
        <v>5252</v>
      </c>
    </row>
    <row r="25" spans="1:14" ht="18" thickTop="1" thickBot="1">
      <c r="A25" s="145"/>
      <c r="B25" s="39" t="s">
        <v>83</v>
      </c>
      <c r="C25" s="40">
        <v>295</v>
      </c>
      <c r="D25" s="40">
        <v>115</v>
      </c>
      <c r="E25" s="40">
        <v>410</v>
      </c>
      <c r="F25" s="40">
        <v>260</v>
      </c>
      <c r="G25" s="40">
        <v>112</v>
      </c>
      <c r="H25" s="40">
        <v>372</v>
      </c>
      <c r="I25" s="40">
        <v>1066</v>
      </c>
      <c r="J25" s="40">
        <v>349</v>
      </c>
      <c r="K25" s="40">
        <v>1415</v>
      </c>
      <c r="L25" s="40">
        <v>1094</v>
      </c>
      <c r="M25" s="40">
        <v>364</v>
      </c>
      <c r="N25" s="40">
        <v>1458</v>
      </c>
    </row>
    <row r="26" spans="1:14" ht="18" thickTop="1" thickBot="1">
      <c r="A26" s="145"/>
      <c r="B26" s="39" t="s">
        <v>84</v>
      </c>
      <c r="C26" s="40">
        <v>65901</v>
      </c>
      <c r="D26" s="40">
        <v>28487</v>
      </c>
      <c r="E26" s="40">
        <v>94388</v>
      </c>
      <c r="F26" s="40">
        <v>61752</v>
      </c>
      <c r="G26" s="40">
        <v>26472</v>
      </c>
      <c r="H26" s="40">
        <v>88224</v>
      </c>
      <c r="I26" s="40">
        <v>56688</v>
      </c>
      <c r="J26" s="40">
        <v>21964</v>
      </c>
      <c r="K26" s="40">
        <v>78652</v>
      </c>
      <c r="L26" s="40">
        <v>56846</v>
      </c>
      <c r="M26" s="40">
        <v>21965</v>
      </c>
      <c r="N26" s="40">
        <v>78811</v>
      </c>
    </row>
    <row r="27" spans="1:14" ht="18" thickTop="1" thickBot="1">
      <c r="A27" s="145"/>
      <c r="B27" s="39" t="s">
        <v>85</v>
      </c>
      <c r="C27" s="40">
        <v>16</v>
      </c>
      <c r="D27" s="40">
        <v>29</v>
      </c>
      <c r="E27" s="40">
        <v>45</v>
      </c>
      <c r="F27" s="40">
        <v>14</v>
      </c>
      <c r="G27" s="40">
        <v>28</v>
      </c>
      <c r="H27" s="40">
        <v>42</v>
      </c>
      <c r="I27" s="40">
        <v>58</v>
      </c>
      <c r="J27" s="40">
        <v>163</v>
      </c>
      <c r="K27" s="40">
        <v>221</v>
      </c>
      <c r="L27" s="40">
        <v>59</v>
      </c>
      <c r="M27" s="40">
        <v>160</v>
      </c>
      <c r="N27" s="40">
        <v>219</v>
      </c>
    </row>
    <row r="28" spans="1:14" ht="18" thickTop="1" thickBot="1">
      <c r="A28" s="145"/>
      <c r="B28" s="39" t="s">
        <v>86</v>
      </c>
      <c r="C28" s="40">
        <v>116</v>
      </c>
      <c r="D28" s="40">
        <v>173</v>
      </c>
      <c r="E28" s="40">
        <v>289</v>
      </c>
      <c r="F28" s="40">
        <v>67</v>
      </c>
      <c r="G28" s="40">
        <v>80</v>
      </c>
      <c r="H28" s="40">
        <v>147</v>
      </c>
      <c r="I28" s="40">
        <v>54</v>
      </c>
      <c r="J28" s="40">
        <v>79</v>
      </c>
      <c r="K28" s="40">
        <v>133</v>
      </c>
      <c r="L28" s="40">
        <v>53</v>
      </c>
      <c r="M28" s="40">
        <v>77</v>
      </c>
      <c r="N28" s="40">
        <v>130</v>
      </c>
    </row>
    <row r="29" spans="1:14" ht="18" thickTop="1" thickBot="1">
      <c r="A29" s="145"/>
      <c r="B29" s="41" t="s">
        <v>87</v>
      </c>
      <c r="C29" s="44">
        <v>72372</v>
      </c>
      <c r="D29" s="44">
        <v>29662</v>
      </c>
      <c r="E29" s="44">
        <v>102034</v>
      </c>
      <c r="F29" s="44">
        <v>67460</v>
      </c>
      <c r="G29" s="44">
        <v>27421</v>
      </c>
      <c r="H29" s="44">
        <v>94881</v>
      </c>
      <c r="I29" s="44">
        <v>63910</v>
      </c>
      <c r="J29" s="44">
        <v>23517</v>
      </c>
      <c r="K29" s="44">
        <v>87427</v>
      </c>
      <c r="L29" s="44">
        <v>64200</v>
      </c>
      <c r="M29" s="44">
        <v>23529</v>
      </c>
      <c r="N29" s="44">
        <v>87729</v>
      </c>
    </row>
    <row r="30" spans="1:14" ht="17.25" customHeight="1" thickTop="1" thickBot="1">
      <c r="A30" s="146" t="s">
        <v>88</v>
      </c>
      <c r="B30" s="37" t="s">
        <v>89</v>
      </c>
      <c r="C30" s="38">
        <v>512122</v>
      </c>
      <c r="D30" s="38">
        <v>776914</v>
      </c>
      <c r="E30" s="38">
        <v>1289036</v>
      </c>
      <c r="F30" s="38">
        <v>508090</v>
      </c>
      <c r="G30" s="38">
        <v>769688</v>
      </c>
      <c r="H30" s="38">
        <v>1277778</v>
      </c>
      <c r="I30" s="38">
        <v>512980</v>
      </c>
      <c r="J30" s="38">
        <v>798138</v>
      </c>
      <c r="K30" s="38">
        <v>1311118</v>
      </c>
      <c r="L30" s="38">
        <v>511612</v>
      </c>
      <c r="M30" s="38">
        <v>796989</v>
      </c>
      <c r="N30" s="38">
        <v>1308601</v>
      </c>
    </row>
    <row r="31" spans="1:14" ht="18" thickTop="1" thickBot="1">
      <c r="A31" s="146"/>
      <c r="B31" s="39" t="s">
        <v>90</v>
      </c>
      <c r="C31" s="40">
        <v>498143</v>
      </c>
      <c r="D31" s="40">
        <v>806768</v>
      </c>
      <c r="E31" s="40">
        <v>1304911</v>
      </c>
      <c r="F31" s="40">
        <v>493105</v>
      </c>
      <c r="G31" s="40">
        <v>799965</v>
      </c>
      <c r="H31" s="40">
        <v>1293070</v>
      </c>
      <c r="I31" s="40">
        <v>518150</v>
      </c>
      <c r="J31" s="40">
        <v>838879</v>
      </c>
      <c r="K31" s="40">
        <v>1357029</v>
      </c>
      <c r="L31" s="40">
        <v>514367</v>
      </c>
      <c r="M31" s="40">
        <v>833066</v>
      </c>
      <c r="N31" s="40">
        <v>1347433</v>
      </c>
    </row>
    <row r="32" spans="1:14" ht="18" thickTop="1" thickBot="1">
      <c r="A32" s="146"/>
      <c r="B32" s="39" t="s">
        <v>91</v>
      </c>
      <c r="C32" s="40">
        <v>0</v>
      </c>
      <c r="D32" s="40">
        <v>0</v>
      </c>
      <c r="E32" s="40">
        <v>0</v>
      </c>
      <c r="F32" s="40">
        <v>0</v>
      </c>
      <c r="G32" s="40">
        <v>0</v>
      </c>
      <c r="H32" s="40">
        <v>0</v>
      </c>
      <c r="I32" s="40">
        <v>0</v>
      </c>
      <c r="J32" s="40">
        <v>0</v>
      </c>
      <c r="K32" s="40">
        <v>0</v>
      </c>
      <c r="L32" s="40">
        <v>0</v>
      </c>
      <c r="M32" s="40">
        <v>0</v>
      </c>
      <c r="N32" s="40">
        <v>0</v>
      </c>
    </row>
    <row r="33" spans="1:14" ht="18" thickTop="1" thickBot="1">
      <c r="A33" s="146"/>
      <c r="B33" s="39" t="s">
        <v>92</v>
      </c>
      <c r="C33" s="40">
        <v>26286</v>
      </c>
      <c r="D33" s="40">
        <v>49458</v>
      </c>
      <c r="E33" s="40">
        <v>75744</v>
      </c>
      <c r="F33" s="40">
        <v>26353</v>
      </c>
      <c r="G33" s="40">
        <v>49543</v>
      </c>
      <c r="H33" s="40">
        <v>75896</v>
      </c>
      <c r="I33" s="40">
        <v>28867</v>
      </c>
      <c r="J33" s="40">
        <v>51442</v>
      </c>
      <c r="K33" s="40">
        <v>80309</v>
      </c>
      <c r="L33" s="40">
        <v>28787</v>
      </c>
      <c r="M33" s="40">
        <v>51232</v>
      </c>
      <c r="N33" s="40">
        <v>80019</v>
      </c>
    </row>
    <row r="34" spans="1:14" ht="15" customHeight="1" thickTop="1" thickBot="1">
      <c r="A34" s="146"/>
      <c r="B34" s="41" t="s">
        <v>93</v>
      </c>
      <c r="C34" s="42">
        <v>1036551</v>
      </c>
      <c r="D34" s="42">
        <v>1633140</v>
      </c>
      <c r="E34" s="42">
        <v>2669691</v>
      </c>
      <c r="F34" s="42">
        <v>1027548</v>
      </c>
      <c r="G34" s="42">
        <v>1619196</v>
      </c>
      <c r="H34" s="42">
        <v>2646744</v>
      </c>
      <c r="I34" s="42">
        <v>1059997</v>
      </c>
      <c r="J34" s="42">
        <v>1688459</v>
      </c>
      <c r="K34" s="42">
        <v>2748456</v>
      </c>
      <c r="L34" s="42">
        <v>1054766</v>
      </c>
      <c r="M34" s="42">
        <v>1681287</v>
      </c>
      <c r="N34" s="42">
        <v>2736053</v>
      </c>
    </row>
    <row r="35" spans="1:14" s="46" customFormat="1" ht="17.25" customHeight="1" thickTop="1">
      <c r="A35" s="147" t="s">
        <v>94</v>
      </c>
      <c r="B35" s="147"/>
      <c r="C35" s="43">
        <v>113701</v>
      </c>
      <c r="D35" s="43">
        <v>151177</v>
      </c>
      <c r="E35" s="43">
        <v>264878</v>
      </c>
      <c r="F35" s="43">
        <v>110893</v>
      </c>
      <c r="G35" s="43">
        <v>147911</v>
      </c>
      <c r="H35" s="43">
        <v>258804</v>
      </c>
      <c r="I35" s="43">
        <v>108619</v>
      </c>
      <c r="J35" s="43">
        <v>144972</v>
      </c>
      <c r="K35" s="43">
        <v>253591</v>
      </c>
      <c r="L35" s="43">
        <v>109554</v>
      </c>
      <c r="M35" s="43">
        <v>146241</v>
      </c>
      <c r="N35" s="43">
        <v>255795</v>
      </c>
    </row>
    <row r="36" spans="1:14" s="46" customFormat="1" ht="16.5" customHeight="1">
      <c r="A36" s="148" t="s">
        <v>95</v>
      </c>
      <c r="B36" s="148"/>
      <c r="C36" s="40">
        <v>44531</v>
      </c>
      <c r="D36" s="40">
        <v>92721</v>
      </c>
      <c r="E36" s="40">
        <v>137252</v>
      </c>
      <c r="F36" s="40">
        <v>43238</v>
      </c>
      <c r="G36" s="40">
        <v>90079</v>
      </c>
      <c r="H36" s="40">
        <v>133317</v>
      </c>
      <c r="I36" s="40">
        <v>53255</v>
      </c>
      <c r="J36" s="40">
        <v>180832</v>
      </c>
      <c r="K36" s="40">
        <v>234087</v>
      </c>
      <c r="L36" s="40">
        <v>51566</v>
      </c>
      <c r="M36" s="40">
        <v>179957</v>
      </c>
      <c r="N36" s="40">
        <v>231523</v>
      </c>
    </row>
    <row r="37" spans="1:14" ht="16.5" customHeight="1">
      <c r="A37" s="141" t="s">
        <v>96</v>
      </c>
      <c r="B37" s="141"/>
      <c r="C37" s="48">
        <v>1361976</v>
      </c>
      <c r="D37" s="48">
        <v>1992399</v>
      </c>
      <c r="E37" s="48">
        <v>3354375</v>
      </c>
      <c r="F37" s="48">
        <v>1338406</v>
      </c>
      <c r="G37" s="48">
        <v>1966093</v>
      </c>
      <c r="H37" s="48">
        <v>3304499</v>
      </c>
      <c r="I37" s="48">
        <v>1369107</v>
      </c>
      <c r="J37" s="48">
        <v>2115540</v>
      </c>
      <c r="K37" s="48">
        <v>3484647</v>
      </c>
      <c r="L37" s="48">
        <v>1363695</v>
      </c>
      <c r="M37" s="48">
        <v>2108978</v>
      </c>
      <c r="N37" s="48">
        <v>3472673</v>
      </c>
    </row>
    <row r="38" spans="1:14" ht="26.25" customHeight="1">
      <c r="A38" s="49"/>
      <c r="B38" s="30" t="s">
        <v>55</v>
      </c>
      <c r="C38" s="50"/>
      <c r="D38" s="50"/>
      <c r="E38" s="50"/>
      <c r="F38" s="50"/>
      <c r="G38" s="50"/>
      <c r="H38" s="50"/>
      <c r="I38" s="50"/>
      <c r="J38" s="50"/>
      <c r="K38" s="50"/>
      <c r="L38" s="50"/>
      <c r="M38" s="50"/>
      <c r="N38" s="50"/>
    </row>
    <row r="39" spans="1:14" ht="145.5" customHeight="1">
      <c r="A39" s="52"/>
      <c r="B39" s="142"/>
      <c r="C39" s="142"/>
      <c r="D39" s="142"/>
      <c r="E39" s="142"/>
      <c r="F39" s="142"/>
      <c r="G39" s="142"/>
      <c r="H39" s="142"/>
      <c r="I39" s="142"/>
      <c r="J39" s="142"/>
      <c r="K39" s="142"/>
      <c r="L39" s="142"/>
      <c r="M39" s="142"/>
      <c r="N39" s="53"/>
    </row>
    <row r="40" spans="1:14">
      <c r="A40" s="54"/>
      <c r="B40" s="32"/>
      <c r="C40" s="34"/>
      <c r="D40" s="34"/>
      <c r="E40" s="34"/>
      <c r="F40" s="34"/>
      <c r="G40" s="34"/>
      <c r="H40" s="34"/>
      <c r="I40" s="34"/>
      <c r="J40" s="34"/>
      <c r="K40" s="34"/>
      <c r="L40" s="34"/>
      <c r="M40" s="34"/>
      <c r="N40" s="34"/>
    </row>
    <row r="41" spans="1:14">
      <c r="A41" s="54"/>
      <c r="C41" s="34"/>
      <c r="D41" s="34"/>
      <c r="E41" s="34"/>
      <c r="F41" s="34"/>
      <c r="G41" s="34"/>
      <c r="H41" s="34"/>
      <c r="I41" s="34"/>
      <c r="J41" s="34"/>
      <c r="K41" s="34"/>
      <c r="L41" s="34"/>
      <c r="M41" s="34"/>
      <c r="N41" s="34"/>
    </row>
  </sheetData>
  <mergeCells count="14">
    <mergeCell ref="A1:N1"/>
    <mergeCell ref="A3:B4"/>
    <mergeCell ref="C3:E3"/>
    <mergeCell ref="F3:H3"/>
    <mergeCell ref="I3:K3"/>
    <mergeCell ref="L3:N3"/>
    <mergeCell ref="A37:B37"/>
    <mergeCell ref="B39:M39"/>
    <mergeCell ref="A5:B5"/>
    <mergeCell ref="A6:A21"/>
    <mergeCell ref="A22:A29"/>
    <mergeCell ref="A30:A34"/>
    <mergeCell ref="A35:B35"/>
    <mergeCell ref="A36:B36"/>
  </mergeCells>
  <phoneticPr fontId="2" type="noConversion"/>
  <printOptions horizontalCentered="1"/>
  <pageMargins left="0.19685039370078702" right="0.19685039370078702" top="1.2204724409448802" bottom="0.15748031496063003" header="0.15748031496063003" footer="0.15748031496063003"/>
  <pageSetup paperSize="9" scale="60" fitToWidth="0" fitToHeight="0" orientation="portrait" r:id="rId1"/>
  <headerFooter alignWithMargins="0"/>
  <drawing r:id="rId2"/>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6</vt:i4>
      </vt:variant>
    </vt:vector>
  </HeadingPairs>
  <TitlesOfParts>
    <vt:vector size="11" baseType="lpstr">
      <vt:lpstr>歷月年</vt:lpstr>
      <vt:lpstr>106年1月1日~106年8月31日</vt:lpstr>
      <vt:lpstr>103年度</vt:lpstr>
      <vt:lpstr>104年度</vt:lpstr>
      <vt:lpstr>105年度</vt:lpstr>
      <vt:lpstr>'103年度'!Print_Area</vt:lpstr>
      <vt:lpstr>'104年度'!Print_Area</vt:lpstr>
      <vt:lpstr>'105年度'!Print_Area</vt:lpstr>
      <vt:lpstr>'106年1月1日~106年8月31日'!Print_Area</vt:lpstr>
      <vt:lpstr>歷月年!Print_Area</vt:lpstr>
      <vt:lpstr>歷月年!Print_Titles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洪堯峰</dc:creator>
  <cp:lastModifiedBy>Administrator</cp:lastModifiedBy>
  <cp:lastPrinted>2017-08-22T02:20:27Z</cp:lastPrinted>
  <dcterms:created xsi:type="dcterms:W3CDTF">1997-01-14T01:50:29Z</dcterms:created>
  <dcterms:modified xsi:type="dcterms:W3CDTF">2017-09-29T08:51:39Z</dcterms:modified>
</cp:coreProperties>
</file>