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i77\Desktop\麗光\視察業務1100901-新\3.政策宣導(按月、按季辦理)每月10日前要報送\★刊登版-按季按月每月10日前公告\113\11301\"/>
    </mc:Choice>
  </mc:AlternateContent>
  <bookViews>
    <workbookView xWindow="0" yWindow="0" windowWidth="23040" windowHeight="9000"/>
  </bookViews>
  <sheets>
    <sheet name="113年1月" sheetId="19" r:id="rId1"/>
  </sheets>
  <definedNames>
    <definedName name="_xlnm.Print_Area" localSheetId="0">'113年1月'!$A$1:$M$35</definedName>
    <definedName name="_xlnm.Print_Titles" localSheetId="0">'113年1月'!$1:$5</definedName>
  </definedNames>
  <calcPr calcId="152511"/>
</workbook>
</file>

<file path=xl/calcChain.xml><?xml version="1.0" encoding="utf-8"?>
<calcChain xmlns="http://schemas.openxmlformats.org/spreadsheetml/2006/main">
  <c r="I22" i="19" l="1"/>
</calcChain>
</file>

<file path=xl/sharedStrings.xml><?xml version="1.0" encoding="utf-8"?>
<sst xmlns="http://schemas.openxmlformats.org/spreadsheetml/2006/main" count="137" uniqueCount="100">
  <si>
    <t>媒體政策及業務宣導執行情形表</t>
  </si>
  <si>
    <t>單位：元</t>
  </si>
  <si>
    <t>機關名稱</t>
  </si>
  <si>
    <t>宣導項目、標題及內容</t>
  </si>
  <si>
    <t>標案/契約名稱</t>
  </si>
  <si>
    <t>媒體類型</t>
  </si>
  <si>
    <t>宣導期程</t>
  </si>
  <si>
    <t>執行單位</t>
  </si>
  <si>
    <t>預算來源</t>
  </si>
  <si>
    <t>預算科目</t>
  </si>
  <si>
    <t>執行金額</t>
  </si>
  <si>
    <t>受委託廠商名稱</t>
  </si>
  <si>
    <t>預期效益</t>
  </si>
  <si>
    <t>刊登或託播對象</t>
  </si>
  <si>
    <t>備註</t>
  </si>
  <si>
    <t>填表說明：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</si>
  <si>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</si>
  <si>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</si>
  <si>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</si>
  <si>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3.</t>
  </si>
  <si>
    <t>「標案/契約名稱」請填列政府電子採購網之「標案名稱」，倘為小額採購、行政委託及補助案件等無須刊登政府電子採購網者，則以辦理媒體政策及業務宣導相關文件（如契約等）之案名填列。</t>
  </si>
  <si>
    <t>4.</t>
  </si>
  <si>
    <t>「宣導期程」請依委託製播宣導之涵蓋期程，並針對季內刊登(播出)時間或次數填列，如109.10.1-109.12.31(涵蓋期程)；109.10.1、109.12.1(播出時間)或2次(刊登次數)。</t>
  </si>
  <si>
    <t>5.</t>
  </si>
  <si>
    <t>「執行單位」係指各機關或國營事業之內部業務承辦單位。</t>
  </si>
  <si>
    <t>6.</t>
  </si>
  <si>
    <t>「預算來源」請查填總預算、○○特別預算、國營事業、非營業特種基金或財團法人預算。</t>
  </si>
  <si>
    <t>7.</t>
  </si>
  <si>
    <t>「預算科目」屬總預算、特別預算及政事型特種基金請填至業務(工作)計畫；業權型基金填至損益表（收支餘絀表）3級科目（xx成本或xx費用）；財團法人填至收支營運表3級科目（xx支出或xx費用）。</t>
  </si>
  <si>
    <t>8.</t>
  </si>
  <si>
    <t>機關如有公益或廠商回饋免費廣告等補充說明，請列入備註欄表達。</t>
  </si>
  <si>
    <r>
      <rPr>
        <u/>
        <sz val="12"/>
        <color rgb="FF000000"/>
        <rFont val="標楷體"/>
        <family val="4"/>
        <charset val="136"/>
      </rPr>
      <t>「機關名稱」應包含國營事業、基金、財團法人，</t>
    </r>
    <r>
      <rPr>
        <sz val="12"/>
        <color rgb="FF000000"/>
        <rFont val="標楷體"/>
        <family val="4"/>
        <charset val="136"/>
      </rPr>
      <t>所稱之財團法人，係指政府捐助基金50％以上成立之財團法人。</t>
    </r>
  </si>
  <si>
    <t>覆核:</t>
  </si>
  <si>
    <t>單位主管:</t>
  </si>
  <si>
    <t>網路媒體</t>
  </si>
  <si>
    <t>廣播媒體</t>
  </si>
  <si>
    <t>新住民發展基金</t>
  </si>
  <si>
    <t>秘書室</t>
  </si>
  <si>
    <t>非營業特種基金</t>
  </si>
  <si>
    <t>辦理新住民家庭成長及子女托育、多元文化計畫</t>
  </si>
  <si>
    <t>移民事務組</t>
  </si>
  <si>
    <t>雲林縣紫色姊妹協會</t>
    <phoneticPr fontId="16" type="noConversion"/>
  </si>
  <si>
    <t>網路媒體</t>
    <phoneticPr fontId="16" type="noConversion"/>
  </si>
  <si>
    <t>財團法人台北國際社區文化基金會</t>
  </si>
  <si>
    <t>社團法人中華外籍配偶暨勞工之聲協會</t>
  </si>
  <si>
    <t>屬新住民發展基金補助民間團體辦理宣導計畫。</t>
    <phoneticPr fontId="16" type="noConversion"/>
  </si>
  <si>
    <t>新生報到-我們在台灣</t>
  </si>
  <si>
    <t>社團法人新竹市愛惜社區推展協會</t>
  </si>
  <si>
    <t>製表:</t>
    <phoneticPr fontId="16" type="noConversion"/>
  </si>
  <si>
    <t>平面媒體</t>
    <phoneticPr fontId="16" type="noConversion"/>
  </si>
  <si>
    <t>電視媒體</t>
    <phoneticPr fontId="16" type="noConversion"/>
  </si>
  <si>
    <t>112年度新住民影音紀實報導計畫</t>
    <phoneticPr fontId="16" type="noConversion"/>
  </si>
  <si>
    <t>民視文化事業股份有限公司</t>
    <phoneticPr fontId="16" type="noConversion"/>
  </si>
  <si>
    <t>我們一家人-臺灣新住力節目宣傳及託播</t>
    <phoneticPr fontId="16" type="noConversion"/>
  </si>
  <si>
    <t>含廠商回饋</t>
    <phoneticPr fontId="16" type="noConversion"/>
  </si>
  <si>
    <t>藉由製播新住民專屬專題新聞與報導性節目，並舉辦培力活動等，以擴大服務新住民及其家庭，促進文化融合、鼓勵新住民社會參與並彰顯新住民新力量。</t>
    <phoneticPr fontId="16" type="noConversion"/>
  </si>
  <si>
    <t>新住民發展基金</t>
    <phoneticPr fontId="16" type="noConversion"/>
  </si>
  <si>
    <t>民視新聞台、民視台灣台、民視第一台、民視無線台</t>
    <phoneticPr fontId="16" type="noConversion"/>
  </si>
  <si>
    <t>LINE TV、KOC宣傳、鏡新聞、YouTube、Facebook、IG、Line、民視新聞/民視線上APP、民視官方網站、民視新聞網、Apple Podcast、SoundOn、Spotify等Podcast平台</t>
    <phoneticPr fontId="16" type="noConversion"/>
  </si>
  <si>
    <t>內政部移民署</t>
    <phoneticPr fontId="16" type="noConversion"/>
  </si>
  <si>
    <t>內政部移民署</t>
    <phoneticPr fontId="21" type="noConversion"/>
  </si>
  <si>
    <t>新住民發展基金</t>
    <phoneticPr fontId="21" type="noConversion"/>
  </si>
  <si>
    <t>機關首長:</t>
    <phoneticPr fontId="16" type="noConversion"/>
  </si>
  <si>
    <t>中華民國113年1月</t>
    <phoneticPr fontId="16" type="noConversion"/>
  </si>
  <si>
    <t>112.5.15-113.5.14(涵蓋期程)；113.1.1-113.1.31(刊登期間)</t>
    <phoneticPr fontId="16" type="noConversion"/>
  </si>
  <si>
    <t>112.5.15-113.5.14(涵蓋期程)；113.1.17(刊登日期)</t>
    <phoneticPr fontId="16" type="noConversion"/>
  </si>
  <si>
    <t>自由時報、Taipei Times</t>
    <phoneticPr fontId="16" type="noConversion"/>
  </si>
  <si>
    <t>112.5.15-113.5.14(涵蓋期程)；113.1.1-113.1.31(撥出期間)</t>
    <phoneticPr fontId="16" type="noConversion"/>
  </si>
  <si>
    <t>113年度多元文化宣導計畫</t>
    <phoneticPr fontId="16" type="noConversion"/>
  </si>
  <si>
    <t>113年度多元文化宣導計畫：哈囉！聽見東南亞</t>
    <phoneticPr fontId="16" type="noConversion"/>
  </si>
  <si>
    <t>113.1.1-113.12.31(涵蓋期程)；
113.1.7、113.1.14、113.1.21、113.1.28(播出時間)</t>
    <phoneticPr fontId="16" type="noConversion"/>
  </si>
  <si>
    <t>藉由廣播節目認識關於東南亞與世界之點滴，從不同角度換位思考，引領聽眾認識新住民多元文化。</t>
    <phoneticPr fontId="16" type="noConversion"/>
  </si>
  <si>
    <t>姊妹電台</t>
    <phoneticPr fontId="16" type="noConversion"/>
  </si>
  <si>
    <t>113.1.1-113.12.31(涵蓋期程)；
113.1.7-113.1.31(刊登期間)</t>
    <phoneticPr fontId="16" type="noConversion"/>
  </si>
  <si>
    <t>Apple Podcast、SoundOn、Spotify等平台、Facebook、Youtube</t>
    <phoneticPr fontId="16" type="noConversion"/>
  </si>
  <si>
    <t>「新住民心人生」、「Fun心住台灣」及「新住民談生活」</t>
    <phoneticPr fontId="16" type="noConversion"/>
  </si>
  <si>
    <t>113年新住民心台灣-ICRT廣播電台節目宣傳專案</t>
    <phoneticPr fontId="16" type="noConversion"/>
  </si>
  <si>
    <t>113.1.1-113.12.31(涵蓋期程)；
113.1.1-113.1.31(撥出期間)</t>
    <phoneticPr fontId="16" type="noConversion"/>
  </si>
  <si>
    <t>藉由廣播節目邀請新住民分享在臺灣生活經驗，增進國人對新住民的認識，以及不同族群間尊重與包容。</t>
    <phoneticPr fontId="16" type="noConversion"/>
  </si>
  <si>
    <t>台北國際社區廣播電台</t>
    <phoneticPr fontId="16" type="noConversion"/>
  </si>
  <si>
    <t>113.1.1-113.12.31(涵蓋期程)；
113.1.1-113.1.31(刊登期間)</t>
    <phoneticPr fontId="16" type="noConversion"/>
  </si>
  <si>
    <t>Apple Podcast、Google Podcast、Spotify等Podcast平台、Facebook、ICRT官方網站</t>
    <phoneticPr fontId="16" type="noConversion"/>
  </si>
  <si>
    <t>緣來～在寶島</t>
    <phoneticPr fontId="16" type="noConversion"/>
  </si>
  <si>
    <t>113年度【緣來～在寶島】全國性廣播宣導節目</t>
    <phoneticPr fontId="16" type="noConversion"/>
  </si>
  <si>
    <t>藉由廣播節目使新住民了解自身權益，增進民眾對多元文化認識。</t>
    <phoneticPr fontId="16" type="noConversion"/>
  </si>
  <si>
    <t>中廣新聞網</t>
    <phoneticPr fontId="16" type="noConversion"/>
  </si>
  <si>
    <t>Apple Podcast、Google Podcast、Spotify等Podcast平台</t>
    <phoneticPr fontId="16" type="noConversion"/>
  </si>
  <si>
    <t>113.1.1-113.12.31(涵蓋期程)；
113.1.6、113.1.13、113.1.20、113.1.27(播出時間)</t>
    <phoneticPr fontId="16" type="noConversion"/>
  </si>
  <si>
    <t>藉由廣播節目分享新住民及子女故事與文化，並提升多元文化素養與國際觀。</t>
    <phoneticPr fontId="16" type="noConversion"/>
  </si>
  <si>
    <t>IC之音‧竹科廣播電台</t>
    <phoneticPr fontId="16" type="noConversion"/>
  </si>
  <si>
    <t>113.1.1-113.12.31(涵蓋期程)；
113.1.6-113.1.31(刊登期間)</t>
    <phoneticPr fontId="16" type="noConversion"/>
  </si>
  <si>
    <t>Apple Podcast、Google Podcast、Spotify等平台、IC之音數位音頻網站AOD</t>
    <phoneticPr fontId="16" type="noConversion"/>
  </si>
  <si>
    <t>多元族群分享愛</t>
    <phoneticPr fontId="16" type="noConversion"/>
  </si>
  <si>
    <t>「多元族群分享愛」113年度新住民廣播節目宣導計畫</t>
    <phoneticPr fontId="16" type="noConversion"/>
  </si>
  <si>
    <t>財團法人健康傳播事業基金會</t>
    <phoneticPr fontId="16" type="noConversion"/>
  </si>
  <si>
    <t>藉由廣播節目介紹新住民的文化特色，提升臺灣聽眾對新住民國家的認同。</t>
    <phoneticPr fontId="16" type="noConversion"/>
  </si>
  <si>
    <t>Podcast平台</t>
    <phoneticPr fontId="16" type="noConversion"/>
  </si>
  <si>
    <t>合計</t>
    <phoneticPr fontId="16" type="noConversion"/>
  </si>
  <si>
    <t>無</t>
    <phoneticPr fontId="16" type="noConversion"/>
  </si>
  <si>
    <t>台北健康電台、大苗栗廣播電台、城市廣播電台、台南知音廣播電台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</si>
</sst>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25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u/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b/>
      <u/>
      <sz val="14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b/>
      <u/>
      <sz val="18"/>
      <color rgb="FF000000"/>
      <name val="標楷體"/>
      <family val="4"/>
      <charset val="136"/>
    </font>
    <font>
      <u/>
      <sz val="12"/>
      <color rgb="FF000000"/>
      <name val="標楷體"/>
      <family val="4"/>
      <charset val="136"/>
    </font>
    <font>
      <sz val="12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65"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 indent="1"/>
    </xf>
    <xf numFmtId="0" fontId="19" fillId="0" borderId="4" xfId="0" applyFont="1" applyBorder="1" applyAlignment="1">
      <alignment vertical="center" wrapText="1"/>
    </xf>
    <xf numFmtId="176" fontId="20" fillId="0" borderId="4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 wrapText="1"/>
    </xf>
    <xf numFmtId="176" fontId="20" fillId="9" borderId="4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right" vertical="top"/>
    </xf>
    <xf numFmtId="49" fontId="23" fillId="0" borderId="0" xfId="0" applyNumberFormat="1" applyFont="1" applyAlignment="1">
      <alignment horizontal="right" vertical="top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vertical="top"/>
    </xf>
    <xf numFmtId="0" fontId="19" fillId="0" borderId="0" xfId="0" applyFont="1" applyBorder="1" applyAlignment="1">
      <alignment horizontal="left" vertical="center" wrapText="1" indent="1"/>
    </xf>
    <xf numFmtId="0" fontId="13" fillId="0" borderId="0" xfId="0" applyFont="1" applyBorder="1" applyAlignment="1">
      <alignment horizontal="left" vertical="center" wrapText="1"/>
    </xf>
    <xf numFmtId="176" fontId="20" fillId="0" borderId="0" xfId="0" applyNumberFormat="1" applyFont="1" applyBorder="1" applyAlignment="1">
      <alignment horizontal="right" vertical="center"/>
    </xf>
    <xf numFmtId="0" fontId="19" fillId="0" borderId="0" xfId="0" applyFont="1" applyFill="1" applyBorder="1" applyAlignment="1">
      <alignment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left" vertical="center"/>
    </xf>
    <xf numFmtId="0" fontId="0" fillId="0" borderId="0" xfId="0" applyFont="1">
      <alignment vertical="center"/>
    </xf>
    <xf numFmtId="0" fontId="19" fillId="0" borderId="4" xfId="0" applyFont="1" applyFill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justify" vertical="top" wrapText="1"/>
    </xf>
    <xf numFmtId="0" fontId="19" fillId="0" borderId="11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3" fillId="0" borderId="0" xfId="0" applyFont="1" applyFill="1" applyAlignment="1">
      <alignment horizontal="left" vertical="top" wrapText="1"/>
    </xf>
    <xf numFmtId="0" fontId="23" fillId="0" borderId="0" xfId="0" applyFont="1" applyFill="1" applyAlignment="1">
      <alignment horizontal="left" vertical="top" wrapText="1"/>
    </xf>
    <xf numFmtId="0" fontId="19" fillId="0" borderId="11" xfId="0" applyFont="1" applyBorder="1" applyAlignment="1">
      <alignment horizontal="left" vertical="center" wrapText="1" indent="1"/>
    </xf>
    <xf numFmtId="0" fontId="19" fillId="0" borderId="12" xfId="0" applyFont="1" applyBorder="1" applyAlignment="1">
      <alignment horizontal="left" vertical="center" wrapText="1" indent="1"/>
    </xf>
    <xf numFmtId="0" fontId="19" fillId="0" borderId="15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176" fontId="20" fillId="0" borderId="11" xfId="0" applyNumberFormat="1" applyFont="1" applyBorder="1" applyAlignment="1">
      <alignment horizontal="right" vertical="center"/>
    </xf>
    <xf numFmtId="176" fontId="20" fillId="0" borderId="12" xfId="0" applyNumberFormat="1" applyFont="1" applyBorder="1" applyAlignment="1">
      <alignment horizontal="right" vertical="center"/>
    </xf>
    <xf numFmtId="0" fontId="19" fillId="0" borderId="16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76" fontId="20" fillId="0" borderId="19" xfId="0" applyNumberFormat="1" applyFont="1" applyBorder="1" applyAlignment="1">
      <alignment horizontal="right" vertical="center"/>
    </xf>
    <xf numFmtId="0" fontId="19" fillId="0" borderId="19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19" xfId="0" applyFont="1" applyBorder="1" applyAlignment="1">
      <alignment horizontal="left" vertical="center" wrapText="1" indent="1"/>
    </xf>
    <xf numFmtId="0" fontId="19" fillId="0" borderId="20" xfId="0" applyFont="1" applyBorder="1" applyAlignment="1">
      <alignment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22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9" fillId="9" borderId="5" xfId="0" applyFont="1" applyFill="1" applyBorder="1" applyAlignment="1">
      <alignment horizontal="left" vertical="center" wrapText="1"/>
    </xf>
    <xf numFmtId="0" fontId="19" fillId="9" borderId="6" xfId="0" applyFont="1" applyFill="1" applyBorder="1" applyAlignment="1">
      <alignment horizontal="left" vertical="center" wrapText="1"/>
    </xf>
    <xf numFmtId="0" fontId="19" fillId="9" borderId="7" xfId="0" applyFont="1" applyFill="1" applyBorder="1" applyAlignment="1">
      <alignment horizontal="left" vertical="center" wrapText="1"/>
    </xf>
    <xf numFmtId="0" fontId="19" fillId="9" borderId="8" xfId="0" applyFont="1" applyFill="1" applyBorder="1" applyAlignment="1">
      <alignment horizontal="center" vertical="center" wrapText="1"/>
    </xf>
    <xf numFmtId="0" fontId="19" fillId="9" borderId="9" xfId="0" applyFont="1" applyFill="1" applyBorder="1" applyAlignment="1">
      <alignment horizontal="center" vertical="center" wrapText="1"/>
    </xf>
    <xf numFmtId="0" fontId="19" fillId="9" borderId="10" xfId="0" applyFont="1" applyFill="1" applyBorder="1" applyAlignment="1">
      <alignment horizontal="center" vertical="center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="85" zoomScaleNormal="80" zoomScaleSheetLayoutView="85" workbookViewId="0">
      <selection activeCell="G12" sqref="G12:G13"/>
    </sheetView>
  </sheetViews>
  <sheetFormatPr defaultColWidth="8.5" defaultRowHeight="16.5" x14ac:dyDescent="0.25"/>
  <cols>
    <col min="1" max="1" width="12.375" style="7" customWidth="1"/>
    <col min="2" max="3" width="13.75" style="1" customWidth="1"/>
    <col min="4" max="4" width="9.75" style="1" customWidth="1"/>
    <col min="5" max="5" width="14.625" style="1" customWidth="1"/>
    <col min="6" max="7" width="7.75" style="1" customWidth="1"/>
    <col min="8" max="8" width="9.75" style="1" customWidth="1"/>
    <col min="9" max="9" width="11.75" style="1" customWidth="1"/>
    <col min="10" max="10" width="15.75" style="1" customWidth="1"/>
    <col min="11" max="11" width="25.75" style="1" customWidth="1"/>
    <col min="12" max="12" width="15.75" style="1" customWidth="1"/>
    <col min="13" max="13" width="12.75" style="1" customWidth="1"/>
    <col min="14" max="14" width="8.5" style="1" customWidth="1"/>
    <col min="15" max="16384" width="8.5" style="1"/>
  </cols>
  <sheetData>
    <row r="1" spans="1:14" ht="25.5" x14ac:dyDescent="0.25">
      <c r="A1" s="57" t="s">
        <v>59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25.5" x14ac:dyDescent="0.2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4" ht="19.5" x14ac:dyDescent="0.25">
      <c r="A3" s="58" t="s">
        <v>63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4" ht="19.5" x14ac:dyDescent="0.25">
      <c r="A4" s="16"/>
      <c r="B4" s="5"/>
      <c r="C4" s="5"/>
      <c r="D4" s="5"/>
      <c r="E4" s="5"/>
      <c r="F4" s="5"/>
      <c r="G4" s="5"/>
      <c r="H4" s="5"/>
      <c r="I4" s="5"/>
      <c r="J4" s="5"/>
      <c r="K4" s="6"/>
      <c r="L4" s="3"/>
      <c r="M4" s="3" t="s">
        <v>1</v>
      </c>
    </row>
    <row r="5" spans="1:14" customFormat="1" ht="78" customHeight="1" x14ac:dyDescent="0.25">
      <c r="A5" s="8" t="s">
        <v>2</v>
      </c>
      <c r="B5" s="8" t="s">
        <v>3</v>
      </c>
      <c r="C5" s="9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1"/>
    </row>
    <row r="6" spans="1:14" customFormat="1" ht="24" customHeight="1" x14ac:dyDescent="0.25">
      <c r="A6" s="59" t="s">
        <v>60</v>
      </c>
      <c r="B6" s="60"/>
      <c r="C6" s="60"/>
      <c r="D6" s="60"/>
      <c r="E6" s="60"/>
      <c r="F6" s="60"/>
      <c r="G6" s="60"/>
      <c r="H6" s="61"/>
      <c r="I6" s="14"/>
      <c r="J6" s="62"/>
      <c r="K6" s="63"/>
      <c r="L6" s="63"/>
      <c r="M6" s="64"/>
      <c r="N6" s="1"/>
    </row>
    <row r="7" spans="1:14" customFormat="1" x14ac:dyDescent="0.25">
      <c r="A7" s="10"/>
      <c r="B7" s="11"/>
      <c r="C7" s="32" t="s">
        <v>98</v>
      </c>
      <c r="D7" s="11"/>
      <c r="E7" s="11"/>
      <c r="F7" s="11"/>
      <c r="G7" s="11"/>
      <c r="H7" s="11"/>
      <c r="I7" s="12"/>
      <c r="J7" s="30"/>
      <c r="K7" s="11"/>
      <c r="L7" s="11"/>
      <c r="M7" s="11"/>
      <c r="N7" s="4"/>
    </row>
    <row r="8" spans="1:14" customFormat="1" ht="28.5" customHeight="1" x14ac:dyDescent="0.25">
      <c r="A8" s="59" t="s">
        <v>61</v>
      </c>
      <c r="B8" s="60"/>
      <c r="C8" s="60"/>
      <c r="D8" s="60"/>
      <c r="E8" s="60"/>
      <c r="F8" s="60"/>
      <c r="G8" s="60"/>
      <c r="H8" s="61"/>
      <c r="I8" s="14"/>
      <c r="J8" s="62"/>
      <c r="K8" s="63"/>
      <c r="L8" s="63"/>
      <c r="M8" s="64"/>
      <c r="N8" s="4"/>
    </row>
    <row r="9" spans="1:14" customFormat="1" ht="243" customHeight="1" x14ac:dyDescent="0.25">
      <c r="A9" s="40" t="s">
        <v>56</v>
      </c>
      <c r="B9" s="42" t="s">
        <v>53</v>
      </c>
      <c r="C9" s="54" t="s">
        <v>51</v>
      </c>
      <c r="D9" s="31" t="s">
        <v>34</v>
      </c>
      <c r="E9" s="31" t="s">
        <v>64</v>
      </c>
      <c r="F9" s="36" t="s">
        <v>37</v>
      </c>
      <c r="G9" s="36" t="s">
        <v>38</v>
      </c>
      <c r="H9" s="36" t="s">
        <v>39</v>
      </c>
      <c r="I9" s="44">
        <v>2260990</v>
      </c>
      <c r="J9" s="36" t="s">
        <v>52</v>
      </c>
      <c r="K9" s="36" t="s">
        <v>55</v>
      </c>
      <c r="L9" s="11" t="s">
        <v>58</v>
      </c>
      <c r="M9" s="11" t="s">
        <v>54</v>
      </c>
      <c r="N9" s="1"/>
    </row>
    <row r="10" spans="1:14" customFormat="1" ht="102" customHeight="1" x14ac:dyDescent="0.25">
      <c r="A10" s="52"/>
      <c r="B10" s="53"/>
      <c r="C10" s="55"/>
      <c r="D10" s="31" t="s">
        <v>49</v>
      </c>
      <c r="E10" s="31" t="s">
        <v>65</v>
      </c>
      <c r="F10" s="49"/>
      <c r="G10" s="49"/>
      <c r="H10" s="49"/>
      <c r="I10" s="48"/>
      <c r="J10" s="49"/>
      <c r="K10" s="49"/>
      <c r="L10" s="11" t="s">
        <v>66</v>
      </c>
      <c r="M10" s="11" t="s">
        <v>54</v>
      </c>
      <c r="N10" s="1"/>
    </row>
    <row r="11" spans="1:14" customFormat="1" ht="112.5" customHeight="1" x14ac:dyDescent="0.25">
      <c r="A11" s="41"/>
      <c r="B11" s="43"/>
      <c r="C11" s="56"/>
      <c r="D11" s="31" t="s">
        <v>50</v>
      </c>
      <c r="E11" s="31" t="s">
        <v>67</v>
      </c>
      <c r="F11" s="37"/>
      <c r="G11" s="37"/>
      <c r="H11" s="37"/>
      <c r="I11" s="45"/>
      <c r="J11" s="37"/>
      <c r="K11" s="37"/>
      <c r="L11" s="11" t="s">
        <v>57</v>
      </c>
      <c r="M11" s="11" t="s">
        <v>54</v>
      </c>
      <c r="N11" s="1"/>
    </row>
    <row r="12" spans="1:14" customFormat="1" ht="150" customHeight="1" x14ac:dyDescent="0.25">
      <c r="A12" s="40" t="s">
        <v>36</v>
      </c>
      <c r="B12" s="36" t="s">
        <v>68</v>
      </c>
      <c r="C12" s="50" t="s">
        <v>69</v>
      </c>
      <c r="D12" s="11" t="s">
        <v>35</v>
      </c>
      <c r="E12" s="11" t="s">
        <v>70</v>
      </c>
      <c r="F12" s="36" t="s">
        <v>40</v>
      </c>
      <c r="G12" s="36" t="s">
        <v>38</v>
      </c>
      <c r="H12" s="36" t="s">
        <v>39</v>
      </c>
      <c r="I12" s="44">
        <v>103745</v>
      </c>
      <c r="J12" s="34" t="s">
        <v>41</v>
      </c>
      <c r="K12" s="36" t="s">
        <v>71</v>
      </c>
      <c r="L12" s="11" t="s">
        <v>72</v>
      </c>
      <c r="M12" s="36" t="s">
        <v>45</v>
      </c>
      <c r="N12" s="1"/>
    </row>
    <row r="13" spans="1:14" customFormat="1" ht="114" customHeight="1" x14ac:dyDescent="0.25">
      <c r="A13" s="41"/>
      <c r="B13" s="37"/>
      <c r="C13" s="51"/>
      <c r="D13" s="11" t="s">
        <v>42</v>
      </c>
      <c r="E13" s="11" t="s">
        <v>73</v>
      </c>
      <c r="F13" s="37"/>
      <c r="G13" s="37"/>
      <c r="H13" s="37"/>
      <c r="I13" s="45"/>
      <c r="J13" s="35"/>
      <c r="K13" s="37"/>
      <c r="L13" s="11" t="s">
        <v>74</v>
      </c>
      <c r="M13" s="37"/>
      <c r="N13" s="1"/>
    </row>
    <row r="14" spans="1:14" customFormat="1" ht="114" customHeight="1" x14ac:dyDescent="0.25">
      <c r="A14" s="40" t="s">
        <v>36</v>
      </c>
      <c r="B14" s="42" t="s">
        <v>75</v>
      </c>
      <c r="C14" s="46" t="s">
        <v>76</v>
      </c>
      <c r="D14" s="11" t="s">
        <v>35</v>
      </c>
      <c r="E14" s="11" t="s">
        <v>77</v>
      </c>
      <c r="F14" s="36" t="s">
        <v>40</v>
      </c>
      <c r="G14" s="36" t="s">
        <v>38</v>
      </c>
      <c r="H14" s="36" t="s">
        <v>39</v>
      </c>
      <c r="I14" s="44">
        <v>177133</v>
      </c>
      <c r="J14" s="34" t="s">
        <v>43</v>
      </c>
      <c r="K14" s="36" t="s">
        <v>78</v>
      </c>
      <c r="L14" s="11" t="s">
        <v>79</v>
      </c>
      <c r="M14" s="36" t="s">
        <v>45</v>
      </c>
      <c r="N14" s="1"/>
    </row>
    <row r="15" spans="1:14" customFormat="1" ht="150.75" customHeight="1" x14ac:dyDescent="0.25">
      <c r="A15" s="41"/>
      <c r="B15" s="43"/>
      <c r="C15" s="47"/>
      <c r="D15" s="11" t="s">
        <v>42</v>
      </c>
      <c r="E15" s="11" t="s">
        <v>80</v>
      </c>
      <c r="F15" s="37"/>
      <c r="G15" s="37"/>
      <c r="H15" s="37"/>
      <c r="I15" s="45"/>
      <c r="J15" s="35"/>
      <c r="K15" s="37"/>
      <c r="L15" s="11" t="s">
        <v>81</v>
      </c>
      <c r="M15" s="37"/>
      <c r="N15" s="1"/>
    </row>
    <row r="16" spans="1:14" customFormat="1" ht="144.75" customHeight="1" x14ac:dyDescent="0.25">
      <c r="A16" s="40" t="s">
        <v>36</v>
      </c>
      <c r="B16" s="42" t="s">
        <v>82</v>
      </c>
      <c r="C16" s="46" t="s">
        <v>83</v>
      </c>
      <c r="D16" s="11" t="s">
        <v>35</v>
      </c>
      <c r="E16" s="11" t="s">
        <v>70</v>
      </c>
      <c r="F16" s="36" t="s">
        <v>40</v>
      </c>
      <c r="G16" s="36" t="s">
        <v>38</v>
      </c>
      <c r="H16" s="36" t="s">
        <v>39</v>
      </c>
      <c r="I16" s="44">
        <v>159333</v>
      </c>
      <c r="J16" s="34" t="s">
        <v>44</v>
      </c>
      <c r="K16" s="36" t="s">
        <v>84</v>
      </c>
      <c r="L16" s="11" t="s">
        <v>85</v>
      </c>
      <c r="M16" s="36" t="s">
        <v>45</v>
      </c>
      <c r="N16" s="4"/>
    </row>
    <row r="17" spans="1:14" customFormat="1" ht="114.75" customHeight="1" x14ac:dyDescent="0.25">
      <c r="A17" s="41"/>
      <c r="B17" s="43"/>
      <c r="C17" s="47"/>
      <c r="D17" s="11" t="s">
        <v>42</v>
      </c>
      <c r="E17" s="11" t="s">
        <v>73</v>
      </c>
      <c r="F17" s="37"/>
      <c r="G17" s="37"/>
      <c r="H17" s="37"/>
      <c r="I17" s="45"/>
      <c r="J17" s="35"/>
      <c r="K17" s="37"/>
      <c r="L17" s="11" t="s">
        <v>86</v>
      </c>
      <c r="M17" s="37"/>
      <c r="N17" s="1"/>
    </row>
    <row r="18" spans="1:14" s="29" customFormat="1" ht="139.5" customHeight="1" x14ac:dyDescent="0.25">
      <c r="A18" s="40" t="s">
        <v>36</v>
      </c>
      <c r="B18" s="42" t="s">
        <v>46</v>
      </c>
      <c r="C18" s="46" t="s">
        <v>46</v>
      </c>
      <c r="D18" s="11" t="s">
        <v>35</v>
      </c>
      <c r="E18" s="11" t="s">
        <v>87</v>
      </c>
      <c r="F18" s="36" t="s">
        <v>40</v>
      </c>
      <c r="G18" s="36" t="s">
        <v>38</v>
      </c>
      <c r="H18" s="36" t="s">
        <v>39</v>
      </c>
      <c r="I18" s="44">
        <v>89405</v>
      </c>
      <c r="J18" s="34" t="s">
        <v>47</v>
      </c>
      <c r="K18" s="36" t="s">
        <v>88</v>
      </c>
      <c r="L18" s="11" t="s">
        <v>89</v>
      </c>
      <c r="M18" s="36" t="s">
        <v>45</v>
      </c>
      <c r="N18" s="4"/>
    </row>
    <row r="19" spans="1:14" customFormat="1" ht="130.5" customHeight="1" x14ac:dyDescent="0.25">
      <c r="A19" s="41"/>
      <c r="B19" s="43"/>
      <c r="C19" s="47"/>
      <c r="D19" s="11" t="s">
        <v>42</v>
      </c>
      <c r="E19" s="11" t="s">
        <v>90</v>
      </c>
      <c r="F19" s="37"/>
      <c r="G19" s="37"/>
      <c r="H19" s="37"/>
      <c r="I19" s="45"/>
      <c r="J19" s="35"/>
      <c r="K19" s="37"/>
      <c r="L19" s="11" t="s">
        <v>91</v>
      </c>
      <c r="M19" s="37"/>
      <c r="N19" s="4"/>
    </row>
    <row r="20" spans="1:14" customFormat="1" ht="132" x14ac:dyDescent="0.25">
      <c r="A20" s="40" t="s">
        <v>36</v>
      </c>
      <c r="B20" s="42" t="s">
        <v>92</v>
      </c>
      <c r="C20" s="42" t="s">
        <v>93</v>
      </c>
      <c r="D20" s="11" t="s">
        <v>35</v>
      </c>
      <c r="E20" s="11" t="s">
        <v>87</v>
      </c>
      <c r="F20" s="36" t="s">
        <v>40</v>
      </c>
      <c r="G20" s="36" t="s">
        <v>38</v>
      </c>
      <c r="H20" s="36" t="s">
        <v>39</v>
      </c>
      <c r="I20" s="44">
        <v>114709</v>
      </c>
      <c r="J20" s="34" t="s">
        <v>94</v>
      </c>
      <c r="K20" s="36" t="s">
        <v>95</v>
      </c>
      <c r="L20" s="11" t="s">
        <v>99</v>
      </c>
      <c r="M20" s="36" t="s">
        <v>45</v>
      </c>
      <c r="N20" s="4"/>
    </row>
    <row r="21" spans="1:14" customFormat="1" ht="99" x14ac:dyDescent="0.25">
      <c r="A21" s="41"/>
      <c r="B21" s="43"/>
      <c r="C21" s="43"/>
      <c r="D21" s="11" t="s">
        <v>42</v>
      </c>
      <c r="E21" s="11" t="s">
        <v>90</v>
      </c>
      <c r="F21" s="37"/>
      <c r="G21" s="37"/>
      <c r="H21" s="37"/>
      <c r="I21" s="45"/>
      <c r="J21" s="35"/>
      <c r="K21" s="37"/>
      <c r="L21" s="11" t="s">
        <v>96</v>
      </c>
      <c r="M21" s="37"/>
      <c r="N21" s="4"/>
    </row>
    <row r="22" spans="1:14" customFormat="1" x14ac:dyDescent="0.25">
      <c r="A22" s="10" t="s">
        <v>97</v>
      </c>
      <c r="B22" s="11"/>
      <c r="C22" s="13"/>
      <c r="D22" s="11"/>
      <c r="E22" s="11"/>
      <c r="F22" s="11"/>
      <c r="G22" s="11"/>
      <c r="H22" s="11"/>
      <c r="I22" s="12">
        <f>SUM(I9:I21)</f>
        <v>2905315</v>
      </c>
      <c r="J22" s="30"/>
      <c r="K22" s="11"/>
      <c r="L22" s="11"/>
      <c r="M22" s="11"/>
      <c r="N22" s="1"/>
    </row>
    <row r="23" spans="1:14" customFormat="1" x14ac:dyDescent="0.25">
      <c r="A23" s="15" t="s">
        <v>48</v>
      </c>
      <c r="B23" s="15"/>
      <c r="C23" s="23"/>
      <c r="D23" s="26" t="s">
        <v>32</v>
      </c>
      <c r="E23" s="15"/>
      <c r="F23" s="15"/>
      <c r="G23" s="28" t="s">
        <v>33</v>
      </c>
      <c r="H23" s="26"/>
      <c r="I23" s="26"/>
      <c r="J23" s="27"/>
      <c r="K23" s="26" t="s">
        <v>62</v>
      </c>
      <c r="L23" s="26"/>
      <c r="M23" s="15"/>
      <c r="N23" s="1"/>
    </row>
    <row r="24" spans="1:14" customFormat="1" ht="38.25" customHeight="1" x14ac:dyDescent="0.25">
      <c r="A24" s="22"/>
      <c r="B24" s="15"/>
      <c r="C24" s="23"/>
      <c r="D24" s="15"/>
      <c r="E24" s="15"/>
      <c r="F24" s="15"/>
      <c r="G24" s="15"/>
      <c r="H24" s="15"/>
      <c r="I24" s="24"/>
      <c r="J24" s="25"/>
      <c r="K24" s="15"/>
      <c r="L24" s="15"/>
      <c r="M24" s="15"/>
      <c r="N24" s="1"/>
    </row>
    <row r="25" spans="1:14" customFormat="1" x14ac:dyDescent="0.25">
      <c r="A25" s="22"/>
      <c r="B25" s="15"/>
      <c r="C25" s="23"/>
      <c r="D25" s="15"/>
      <c r="E25" s="15"/>
      <c r="F25" s="15"/>
      <c r="G25" s="15"/>
      <c r="H25" s="15"/>
      <c r="I25" s="24"/>
      <c r="J25" s="25"/>
      <c r="K25" s="15"/>
      <c r="L25" s="15"/>
      <c r="M25" s="15"/>
      <c r="N25" s="1"/>
    </row>
    <row r="26" spans="1:14" x14ac:dyDescent="0.25">
      <c r="A26" s="22"/>
      <c r="B26" s="15"/>
      <c r="C26" s="23"/>
      <c r="D26" s="15"/>
      <c r="E26" s="15"/>
      <c r="F26" s="15"/>
      <c r="G26" s="15"/>
      <c r="H26" s="15"/>
      <c r="I26" s="24"/>
      <c r="J26" s="25"/>
      <c r="K26" s="15"/>
      <c r="L26" s="15"/>
      <c r="M26" s="15"/>
    </row>
    <row r="27" spans="1:14" x14ac:dyDescent="0.25">
      <c r="A27" s="17" t="s">
        <v>15</v>
      </c>
      <c r="B27" s="2"/>
    </row>
    <row r="28" spans="1:14" x14ac:dyDescent="0.25">
      <c r="A28" s="18" t="s">
        <v>16</v>
      </c>
      <c r="B28" s="38" t="s">
        <v>17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4" x14ac:dyDescent="0.25">
      <c r="A29" s="18" t="s">
        <v>18</v>
      </c>
      <c r="B29" s="38" t="s">
        <v>31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4" x14ac:dyDescent="0.25">
      <c r="A30" s="19" t="s">
        <v>19</v>
      </c>
      <c r="B30" s="39" t="s">
        <v>20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14" x14ac:dyDescent="0.25">
      <c r="A31" s="19" t="s">
        <v>21</v>
      </c>
      <c r="B31" s="33" t="s">
        <v>22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4" x14ac:dyDescent="0.25">
      <c r="A32" s="19" t="s">
        <v>23</v>
      </c>
      <c r="B32" s="1" t="s">
        <v>24</v>
      </c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19" t="s">
        <v>25</v>
      </c>
      <c r="B33" s="1" t="s">
        <v>26</v>
      </c>
      <c r="D33" s="20"/>
      <c r="E33" s="21"/>
      <c r="F33" s="21"/>
      <c r="G33" s="21"/>
      <c r="H33" s="21"/>
      <c r="I33" s="21"/>
      <c r="J33" s="4"/>
      <c r="K33" s="4"/>
      <c r="L33" s="4"/>
      <c r="M33" s="4"/>
    </row>
    <row r="34" spans="1:13" x14ac:dyDescent="0.25">
      <c r="A34" s="19" t="s">
        <v>27</v>
      </c>
      <c r="B34" s="33" t="s">
        <v>28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1:13" x14ac:dyDescent="0.25">
      <c r="A35" s="19" t="s">
        <v>29</v>
      </c>
      <c r="B35" s="17" t="s">
        <v>30</v>
      </c>
    </row>
  </sheetData>
  <mergeCells count="71">
    <mergeCell ref="H20:H21"/>
    <mergeCell ref="I20:I21"/>
    <mergeCell ref="J20:J21"/>
    <mergeCell ref="K20:K21"/>
    <mergeCell ref="M20:M21"/>
    <mergeCell ref="A20:A21"/>
    <mergeCell ref="B20:B21"/>
    <mergeCell ref="C20:C21"/>
    <mergeCell ref="F20:F21"/>
    <mergeCell ref="G20:G21"/>
    <mergeCell ref="H18:H19"/>
    <mergeCell ref="I18:I19"/>
    <mergeCell ref="J18:J19"/>
    <mergeCell ref="K18:K19"/>
    <mergeCell ref="M18:M19"/>
    <mergeCell ref="A18:A19"/>
    <mergeCell ref="B18:B19"/>
    <mergeCell ref="C18:C19"/>
    <mergeCell ref="F18:F19"/>
    <mergeCell ref="G18:G19"/>
    <mergeCell ref="H16:H17"/>
    <mergeCell ref="I16:I17"/>
    <mergeCell ref="J16:J17"/>
    <mergeCell ref="K16:K17"/>
    <mergeCell ref="M16:M17"/>
    <mergeCell ref="A16:A17"/>
    <mergeCell ref="B16:B17"/>
    <mergeCell ref="C16:C17"/>
    <mergeCell ref="F16:F17"/>
    <mergeCell ref="G16:G17"/>
    <mergeCell ref="H14:H15"/>
    <mergeCell ref="I14:I15"/>
    <mergeCell ref="J14:J15"/>
    <mergeCell ref="K14:K15"/>
    <mergeCell ref="M14:M15"/>
    <mergeCell ref="A14:A15"/>
    <mergeCell ref="B14:B15"/>
    <mergeCell ref="C14:C15"/>
    <mergeCell ref="F14:F15"/>
    <mergeCell ref="G14:G15"/>
    <mergeCell ref="H12:H13"/>
    <mergeCell ref="I12:I13"/>
    <mergeCell ref="J12:J13"/>
    <mergeCell ref="K12:K13"/>
    <mergeCell ref="M12:M13"/>
    <mergeCell ref="A12:A13"/>
    <mergeCell ref="B12:B13"/>
    <mergeCell ref="C12:C13"/>
    <mergeCell ref="F12:F13"/>
    <mergeCell ref="G12:G13"/>
    <mergeCell ref="B28:M28"/>
    <mergeCell ref="B29:M29"/>
    <mergeCell ref="B30:M30"/>
    <mergeCell ref="B31:M31"/>
    <mergeCell ref="B34:M34"/>
    <mergeCell ref="A1:M1"/>
    <mergeCell ref="A2:M2"/>
    <mergeCell ref="A3:M3"/>
    <mergeCell ref="A6:H6"/>
    <mergeCell ref="J6:M6"/>
    <mergeCell ref="A8:H8"/>
    <mergeCell ref="J8:M8"/>
    <mergeCell ref="A9:A11"/>
    <mergeCell ref="B9:B11"/>
    <mergeCell ref="C9:C11"/>
    <mergeCell ref="F9:F11"/>
    <mergeCell ref="G9:G11"/>
    <mergeCell ref="H9:H11"/>
    <mergeCell ref="I9:I11"/>
    <mergeCell ref="J9:J11"/>
    <mergeCell ref="K9:K11"/>
  </mergeCells>
  <phoneticPr fontId="16" type="noConversion"/>
  <printOptions horizontalCentered="1"/>
  <pageMargins left="0.31496062992125984" right="0.31496062992125984" top="0.31496062992125984" bottom="0.19685039370078741" header="0.47244094488188981" footer="3.937007874015748E-2"/>
  <pageSetup paperSize="9" scale="82" fitToHeight="0" orientation="landscape" r:id="rId1"/>
  <headerFooter alignWithMargins="0">
    <oddFooter>&amp;C第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113年1月</vt:lpstr>
      <vt:lpstr>'113年1月'!Print_Area</vt:lpstr>
      <vt:lpstr>'113年1月'!Print_Titles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公務預算處一般政務科柯亭劭</dc:creator>
  <cp:lastModifiedBy>necadmin</cp:lastModifiedBy>
  <cp:lastPrinted>2024-02-07T06:09:35Z</cp:lastPrinted>
  <dcterms:created xsi:type="dcterms:W3CDTF">2020-11-02T02:13:46Z</dcterms:created>
  <dcterms:modified xsi:type="dcterms:W3CDTF">2024-02-07T06:09:39Z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