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◆移民輔導科\★★★移工關懷\112年度統計\"/>
    </mc:Choice>
  </mc:AlternateContent>
  <bookViews>
    <workbookView xWindow="0" yWindow="0" windowWidth="22815" windowHeight="10005"/>
  </bookViews>
  <sheets>
    <sheet name="111移工關懷統計表-場次" sheetId="1" r:id="rId1"/>
    <sheet name="110移工關懷統計表-參加人數" sheetId="2" state="hidden" r:id="rId2"/>
  </sheets>
  <definedNames>
    <definedName name="_xlnm.Print_Area" localSheetId="0">'111移工關懷統計表-場次'!$A$1:$O$31</definedName>
  </definedNames>
  <calcPr calcId="152511" iterateDelta="1E-4"/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N31" i="1"/>
  <c r="C31" i="1"/>
  <c r="D30" i="1"/>
  <c r="E30" i="1"/>
  <c r="F30" i="1"/>
  <c r="G30" i="1"/>
  <c r="H30" i="1"/>
  <c r="I30" i="1"/>
  <c r="J30" i="1"/>
  <c r="K30" i="1"/>
  <c r="L30" i="1"/>
  <c r="M30" i="1"/>
  <c r="N30" i="1"/>
  <c r="C30" i="1"/>
  <c r="D10" i="1"/>
  <c r="E10" i="1"/>
  <c r="F10" i="1"/>
  <c r="G10" i="1"/>
  <c r="H10" i="1"/>
  <c r="I10" i="1"/>
  <c r="J10" i="1"/>
  <c r="K10" i="1"/>
  <c r="L10" i="1"/>
  <c r="M10" i="1"/>
  <c r="N10" i="1"/>
  <c r="C10" i="1"/>
  <c r="D19" i="1"/>
  <c r="E19" i="1"/>
  <c r="F19" i="1"/>
  <c r="G19" i="1"/>
  <c r="H19" i="1"/>
  <c r="I19" i="1"/>
  <c r="J19" i="1"/>
  <c r="K19" i="1"/>
  <c r="L19" i="1"/>
  <c r="M19" i="1"/>
  <c r="N19" i="1"/>
  <c r="C19" i="1"/>
  <c r="P31" i="2" l="1"/>
  <c r="J31" i="2"/>
  <c r="D31" i="2"/>
  <c r="T30" i="2"/>
  <c r="S30" i="2"/>
  <c r="R30" i="2"/>
  <c r="Q30" i="2"/>
  <c r="P30" i="2"/>
  <c r="O30" i="2"/>
  <c r="N30" i="2"/>
  <c r="M30" i="2"/>
  <c r="L30" i="2"/>
  <c r="K30" i="2"/>
  <c r="J30" i="2"/>
  <c r="I30" i="2"/>
  <c r="V30" i="2" s="1"/>
  <c r="H30" i="2"/>
  <c r="G30" i="2"/>
  <c r="F30" i="2"/>
  <c r="E30" i="2"/>
  <c r="D30" i="2"/>
  <c r="C30" i="2"/>
  <c r="U29" i="2"/>
  <c r="U28" i="2"/>
  <c r="U27" i="2"/>
  <c r="U26" i="2"/>
  <c r="U25" i="2"/>
  <c r="U24" i="2"/>
  <c r="U23" i="2"/>
  <c r="U22" i="2"/>
  <c r="U21" i="2"/>
  <c r="U20" i="2"/>
  <c r="U30" i="2" s="1"/>
  <c r="T19" i="2"/>
  <c r="S19" i="2"/>
  <c r="R19" i="2"/>
  <c r="Q19" i="2"/>
  <c r="P19" i="2"/>
  <c r="O19" i="2"/>
  <c r="N19" i="2"/>
  <c r="M19" i="2"/>
  <c r="L19" i="2"/>
  <c r="K19" i="2"/>
  <c r="J19" i="2"/>
  <c r="I19" i="2"/>
  <c r="U19" i="2" s="1"/>
  <c r="H19" i="2"/>
  <c r="G19" i="2"/>
  <c r="F19" i="2"/>
  <c r="E19" i="2"/>
  <c r="D19" i="2"/>
  <c r="C19" i="2"/>
  <c r="U18" i="2"/>
  <c r="U17" i="2"/>
  <c r="U16" i="2"/>
  <c r="U15" i="2"/>
  <c r="U14" i="2"/>
  <c r="U13" i="2"/>
  <c r="U12" i="2"/>
  <c r="U11" i="2"/>
  <c r="U10" i="2"/>
  <c r="T10" i="2"/>
  <c r="T31" i="2" s="1"/>
  <c r="S10" i="2"/>
  <c r="S31" i="2" s="1"/>
  <c r="R10" i="2"/>
  <c r="R31" i="2" s="1"/>
  <c r="Q10" i="2"/>
  <c r="Q31" i="2" s="1"/>
  <c r="P10" i="2"/>
  <c r="O10" i="2"/>
  <c r="O31" i="2" s="1"/>
  <c r="N10" i="2"/>
  <c r="N31" i="2" s="1"/>
  <c r="M10" i="2"/>
  <c r="M31" i="2" s="1"/>
  <c r="L10" i="2"/>
  <c r="L31" i="2" s="1"/>
  <c r="K10" i="2"/>
  <c r="K31" i="2" s="1"/>
  <c r="J10" i="2"/>
  <c r="I10" i="2"/>
  <c r="I31" i="2" s="1"/>
  <c r="H10" i="2"/>
  <c r="H31" i="2" s="1"/>
  <c r="G10" i="2"/>
  <c r="G31" i="2" s="1"/>
  <c r="F10" i="2"/>
  <c r="F31" i="2" s="1"/>
  <c r="E10" i="2"/>
  <c r="E31" i="2" s="1"/>
  <c r="D10" i="2"/>
  <c r="C10" i="2"/>
  <c r="C31" i="2" s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9" i="1"/>
  <c r="O8" i="1"/>
  <c r="O7" i="1"/>
  <c r="O6" i="1"/>
  <c r="O5" i="1"/>
  <c r="O4" i="1"/>
  <c r="O3" i="1"/>
  <c r="O10" i="1" l="1"/>
  <c r="O31" i="1"/>
  <c r="U31" i="2"/>
</calcChain>
</file>

<file path=xl/sharedStrings.xml><?xml version="1.0" encoding="utf-8"?>
<sst xmlns="http://schemas.openxmlformats.org/spreadsheetml/2006/main" count="112" uniqueCount="65">
  <si>
    <t>112年內政部移民署各直轄市、縣(市)服務站執行移工關懷業務統計表-場次</t>
  </si>
  <si>
    <t>單位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</si>
  <si>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</si>
  <si>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</si>
  <si>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</si>
  <si>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</si>
  <si>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</si>
  <si>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</si>
  <si>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</si>
  <si>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</si>
  <si>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</si>
  <si>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</si>
  <si>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</si>
  <si>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</si>
  <si>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小計</t>
  </si>
  <si>
    <t>北區</t>
  </si>
  <si>
    <t>基隆市服務站</t>
  </si>
  <si>
    <t>臺北市服務站</t>
  </si>
  <si>
    <t>新北市服務站</t>
  </si>
  <si>
    <t>桃園市服務站</t>
  </si>
  <si>
    <t>花蓮縣服務站</t>
  </si>
  <si>
    <t>宜蘭縣服務站</t>
  </si>
  <si>
    <t>連江縣服務站</t>
  </si>
  <si>
    <t>北區事務大隊小計</t>
  </si>
  <si>
    <t>中區</t>
  </si>
  <si>
    <t>新竹市服務站</t>
  </si>
  <si>
    <t>新竹縣服務站</t>
  </si>
  <si>
    <t>苗栗縣服務站</t>
  </si>
  <si>
    <t>臺中市第一服務站</t>
  </si>
  <si>
    <t>臺中市第二服務站</t>
  </si>
  <si>
    <t>彰化縣服務站</t>
  </si>
  <si>
    <t>南投縣服務站</t>
  </si>
  <si>
    <t>澎湖縣服務站</t>
  </si>
  <si>
    <t>中區事務大隊小計</t>
  </si>
  <si>
    <t>南區</t>
  </si>
  <si>
    <t>雲林縣服務站</t>
  </si>
  <si>
    <t>嘉義市服務站</t>
  </si>
  <si>
    <t>嘉義縣服務站</t>
  </si>
  <si>
    <t>臺南市第一服務站</t>
  </si>
  <si>
    <t>臺南市第二服務站</t>
  </si>
  <si>
    <t>高雄市第一服務站</t>
  </si>
  <si>
    <t>高雄市第二服務站</t>
  </si>
  <si>
    <t>屏東縣服務站</t>
  </si>
  <si>
    <t>臺東縣服務站</t>
  </si>
  <si>
    <t>金門縣服務站</t>
  </si>
  <si>
    <t xml:space="preserve"> </t>
  </si>
  <si>
    <t>南區事務大隊小計</t>
  </si>
  <si>
    <t>合 計(場次)</t>
  </si>
  <si>
    <t>110年內政部移民署各直轄市、縣(市)服務站執行移工關懷業務統計表-參加人數(110.3.25)</t>
  </si>
  <si>
    <t>小計(人)</t>
  </si>
  <si>
    <t>2/20(6人)</t>
  </si>
  <si>
    <t>7/7(20人)
7/22(9人)</t>
  </si>
  <si>
    <t>4/17(150人)</t>
  </si>
  <si>
    <t>4/9(60人)</t>
  </si>
  <si>
    <t>7/14(45人)</t>
  </si>
  <si>
    <t>7/9(4人)
7/12(5人)</t>
  </si>
  <si>
    <t>3/14(195人）</t>
  </si>
  <si>
    <t>5/19(6人)
5/20(8人)
5/21(10人)</t>
  </si>
  <si>
    <t>6/12(400人)
6/13(301人)</t>
  </si>
  <si>
    <t>7/6(50人)</t>
  </si>
  <si>
    <t>7/8(13人)</t>
  </si>
  <si>
    <t>北區事務大隊小計(人)</t>
  </si>
  <si>
    <t>中區事務大隊小計(人)</t>
  </si>
  <si>
    <t>南區事務大隊小計(人)</t>
  </si>
  <si>
    <t>合 計(人)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</si>
</sst>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0" fillId="0" borderId="0" xfId="0" applyNumberForma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tabSelected="1" view="pageBreakPreview" zoomScale="55" zoomScaleNormal="100" zoomScaleSheetLayoutView="55" workbookViewId="0">
      <selection activeCell="T29" sqref="T29"/>
    </sheetView>
  </sheetViews>
  <sheetFormatPr defaultRowHeight="19.5" x14ac:dyDescent="0.25"/>
  <cols>
    <col min="1" max="1" width="6.125" style="1" customWidth="1"/>
    <col min="2" max="2" width="25.125" style="1" customWidth="1"/>
    <col min="3" max="14" width="7.625" style="1" customWidth="1"/>
    <col min="15" max="15" width="16.375" style="1" customWidth="1"/>
    <col min="16" max="1025" width="9.625" style="1" customWidth="1"/>
    <col min="1026" max="1026" width="9" customWidth="1"/>
  </cols>
  <sheetData>
    <row r="1" spans="1:19" ht="47.2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9" ht="39.950000000000003" customHeight="1" x14ac:dyDescent="0.25">
      <c r="A2" s="38" t="s">
        <v>1</v>
      </c>
      <c r="B2" s="38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</row>
    <row r="3" spans="1:19" ht="30" customHeight="1" x14ac:dyDescent="0.25">
      <c r="A3" s="39" t="s">
        <v>15</v>
      </c>
      <c r="B3" s="4" t="s">
        <v>16</v>
      </c>
      <c r="C3" s="5">
        <v>0</v>
      </c>
      <c r="D3" s="5">
        <v>1</v>
      </c>
      <c r="E3" s="5">
        <v>1</v>
      </c>
      <c r="F3" s="5">
        <v>0</v>
      </c>
      <c r="G3" s="5">
        <v>0</v>
      </c>
      <c r="H3" s="5">
        <v>0</v>
      </c>
      <c r="I3" s="6">
        <v>0</v>
      </c>
      <c r="J3" s="6">
        <v>0</v>
      </c>
      <c r="K3" s="6">
        <v>0</v>
      </c>
      <c r="L3" s="5">
        <v>0</v>
      </c>
      <c r="M3" s="5">
        <v>0</v>
      </c>
      <c r="N3" s="5">
        <v>0</v>
      </c>
      <c r="O3" s="6">
        <f t="shared" ref="O3:O30" si="0">SUM(C3:N3)</f>
        <v>2</v>
      </c>
    </row>
    <row r="4" spans="1:19" ht="30" customHeight="1" x14ac:dyDescent="0.25">
      <c r="A4" s="39"/>
      <c r="B4" s="4" t="s">
        <v>17</v>
      </c>
      <c r="C4" s="5">
        <v>2</v>
      </c>
      <c r="D4" s="5">
        <v>3</v>
      </c>
      <c r="E4" s="5">
        <v>4</v>
      </c>
      <c r="F4" s="5">
        <v>2</v>
      </c>
      <c r="G4" s="5">
        <v>3</v>
      </c>
      <c r="H4" s="5">
        <v>3</v>
      </c>
      <c r="I4" s="6">
        <v>2</v>
      </c>
      <c r="J4" s="6">
        <v>1</v>
      </c>
      <c r="K4" s="6">
        <v>3</v>
      </c>
      <c r="L4" s="5">
        <v>2</v>
      </c>
      <c r="M4" s="5">
        <v>1</v>
      </c>
      <c r="N4" s="5">
        <v>1</v>
      </c>
      <c r="O4" s="6">
        <f t="shared" si="0"/>
        <v>27</v>
      </c>
    </row>
    <row r="5" spans="1:19" ht="30" customHeight="1" x14ac:dyDescent="0.25">
      <c r="A5" s="39"/>
      <c r="B5" s="4" t="s">
        <v>18</v>
      </c>
      <c r="C5" s="5">
        <v>2</v>
      </c>
      <c r="D5" s="5">
        <v>0</v>
      </c>
      <c r="E5" s="5">
        <v>0</v>
      </c>
      <c r="F5" s="5">
        <v>0</v>
      </c>
      <c r="G5" s="5">
        <v>1</v>
      </c>
      <c r="H5" s="5">
        <v>1</v>
      </c>
      <c r="I5" s="6">
        <v>0</v>
      </c>
      <c r="J5" s="6">
        <v>1</v>
      </c>
      <c r="K5" s="6">
        <v>1</v>
      </c>
      <c r="L5" s="5">
        <v>0</v>
      </c>
      <c r="M5" s="5">
        <v>0</v>
      </c>
      <c r="N5" s="5">
        <v>1</v>
      </c>
      <c r="O5" s="6">
        <f t="shared" si="0"/>
        <v>7</v>
      </c>
    </row>
    <row r="6" spans="1:19" ht="30" customHeight="1" x14ac:dyDescent="0.25">
      <c r="A6" s="39"/>
      <c r="B6" s="4" t="s">
        <v>19</v>
      </c>
      <c r="C6" s="8">
        <v>0</v>
      </c>
      <c r="D6" s="8">
        <v>1</v>
      </c>
      <c r="E6" s="8">
        <v>0</v>
      </c>
      <c r="F6" s="5">
        <v>0</v>
      </c>
      <c r="G6" s="5">
        <v>0</v>
      </c>
      <c r="H6" s="5">
        <v>0</v>
      </c>
      <c r="I6" s="6">
        <v>0</v>
      </c>
      <c r="J6" s="6">
        <v>0</v>
      </c>
      <c r="K6" s="6">
        <v>0</v>
      </c>
      <c r="L6" s="5">
        <v>0</v>
      </c>
      <c r="M6" s="5">
        <v>0</v>
      </c>
      <c r="N6" s="5">
        <v>0</v>
      </c>
      <c r="O6" s="6">
        <f t="shared" si="0"/>
        <v>1</v>
      </c>
    </row>
    <row r="7" spans="1:19" ht="30" customHeight="1" x14ac:dyDescent="0.25">
      <c r="A7" s="39"/>
      <c r="B7" s="4" t="s">
        <v>20</v>
      </c>
      <c r="C7" s="8">
        <v>0</v>
      </c>
      <c r="D7" s="8">
        <v>1</v>
      </c>
      <c r="E7" s="8">
        <v>0</v>
      </c>
      <c r="F7" s="5">
        <v>2</v>
      </c>
      <c r="G7" s="5">
        <v>0</v>
      </c>
      <c r="H7" s="5">
        <v>0</v>
      </c>
      <c r="I7" s="6">
        <v>0</v>
      </c>
      <c r="J7" s="6">
        <v>0</v>
      </c>
      <c r="K7" s="6">
        <v>0</v>
      </c>
      <c r="L7" s="5">
        <v>1</v>
      </c>
      <c r="M7" s="5">
        <v>1</v>
      </c>
      <c r="N7" s="5">
        <v>0</v>
      </c>
      <c r="O7" s="6">
        <f t="shared" si="0"/>
        <v>5</v>
      </c>
    </row>
    <row r="8" spans="1:19" ht="30" customHeight="1" x14ac:dyDescent="0.25">
      <c r="A8" s="39"/>
      <c r="B8" s="4" t="s">
        <v>21</v>
      </c>
      <c r="C8" s="5">
        <v>1</v>
      </c>
      <c r="D8" s="5">
        <v>0</v>
      </c>
      <c r="E8" s="5">
        <v>3</v>
      </c>
      <c r="F8" s="5">
        <v>1</v>
      </c>
      <c r="G8" s="5">
        <v>0</v>
      </c>
      <c r="H8" s="5">
        <v>0</v>
      </c>
      <c r="I8" s="6">
        <v>1</v>
      </c>
      <c r="J8" s="6">
        <v>0</v>
      </c>
      <c r="K8" s="6">
        <v>0</v>
      </c>
      <c r="L8" s="5">
        <v>0</v>
      </c>
      <c r="M8" s="5">
        <v>1</v>
      </c>
      <c r="N8" s="5">
        <v>1</v>
      </c>
      <c r="O8" s="6">
        <f t="shared" si="0"/>
        <v>8</v>
      </c>
      <c r="S8" s="9"/>
    </row>
    <row r="9" spans="1:19" ht="30" customHeight="1" x14ac:dyDescent="0.25">
      <c r="A9" s="39"/>
      <c r="B9" s="6" t="s">
        <v>22</v>
      </c>
      <c r="C9" s="5">
        <v>0</v>
      </c>
      <c r="D9" s="5">
        <v>0</v>
      </c>
      <c r="E9" s="5">
        <v>0</v>
      </c>
      <c r="F9" s="5">
        <v>1</v>
      </c>
      <c r="G9" s="5">
        <v>0</v>
      </c>
      <c r="H9" s="5">
        <v>2</v>
      </c>
      <c r="I9" s="6">
        <v>0</v>
      </c>
      <c r="J9" s="6">
        <v>0</v>
      </c>
      <c r="K9" s="6">
        <v>0</v>
      </c>
      <c r="L9" s="5">
        <v>0</v>
      </c>
      <c r="M9" s="5">
        <v>0</v>
      </c>
      <c r="N9" s="5">
        <v>0</v>
      </c>
      <c r="O9" s="6">
        <f t="shared" si="0"/>
        <v>3</v>
      </c>
    </row>
    <row r="10" spans="1:19" ht="30" customHeight="1" x14ac:dyDescent="0.25">
      <c r="A10" s="39"/>
      <c r="B10" s="10" t="s">
        <v>23</v>
      </c>
      <c r="C10" s="5">
        <f>SUM(C3:C9)</f>
        <v>5</v>
      </c>
      <c r="D10" s="5">
        <f t="shared" ref="D10:N10" si="1">SUM(D3:D9)</f>
        <v>6</v>
      </c>
      <c r="E10" s="5">
        <f t="shared" si="1"/>
        <v>8</v>
      </c>
      <c r="F10" s="5">
        <f t="shared" si="1"/>
        <v>6</v>
      </c>
      <c r="G10" s="5">
        <f t="shared" si="1"/>
        <v>4</v>
      </c>
      <c r="H10" s="5">
        <f t="shared" si="1"/>
        <v>6</v>
      </c>
      <c r="I10" s="5">
        <f t="shared" si="1"/>
        <v>3</v>
      </c>
      <c r="J10" s="5">
        <f t="shared" si="1"/>
        <v>2</v>
      </c>
      <c r="K10" s="5">
        <f t="shared" si="1"/>
        <v>4</v>
      </c>
      <c r="L10" s="5">
        <f t="shared" si="1"/>
        <v>3</v>
      </c>
      <c r="M10" s="5">
        <f t="shared" si="1"/>
        <v>3</v>
      </c>
      <c r="N10" s="5">
        <f t="shared" si="1"/>
        <v>3</v>
      </c>
      <c r="O10" s="6">
        <f t="shared" si="0"/>
        <v>53</v>
      </c>
    </row>
    <row r="11" spans="1:19" ht="30" customHeight="1" x14ac:dyDescent="0.25">
      <c r="A11" s="39" t="s">
        <v>24</v>
      </c>
      <c r="B11" s="4" t="s">
        <v>25</v>
      </c>
      <c r="C11" s="5">
        <v>1</v>
      </c>
      <c r="D11" s="5">
        <v>0</v>
      </c>
      <c r="E11" s="5">
        <v>1</v>
      </c>
      <c r="F11" s="5">
        <v>0</v>
      </c>
      <c r="G11" s="5">
        <v>2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6">
        <f t="shared" si="0"/>
        <v>5</v>
      </c>
    </row>
    <row r="12" spans="1:19" ht="30" customHeight="1" x14ac:dyDescent="0.25">
      <c r="A12" s="39"/>
      <c r="B12" s="4" t="s">
        <v>26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6">
        <f t="shared" si="0"/>
        <v>0</v>
      </c>
    </row>
    <row r="13" spans="1:19" ht="30" customHeight="1" x14ac:dyDescent="0.25">
      <c r="A13" s="39"/>
      <c r="B13" s="4" t="s">
        <v>27</v>
      </c>
      <c r="C13" s="5">
        <v>0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6">
        <f t="shared" si="0"/>
        <v>1</v>
      </c>
    </row>
    <row r="14" spans="1:19" ht="30" customHeight="1" x14ac:dyDescent="0.25">
      <c r="A14" s="39"/>
      <c r="B14" s="11" t="s">
        <v>28</v>
      </c>
      <c r="C14" s="5">
        <v>0</v>
      </c>
      <c r="D14" s="5">
        <v>2</v>
      </c>
      <c r="E14" s="5">
        <v>1</v>
      </c>
      <c r="F14" s="5">
        <v>3</v>
      </c>
      <c r="G14" s="5">
        <v>0</v>
      </c>
      <c r="H14" s="5">
        <v>0</v>
      </c>
      <c r="I14" s="5">
        <v>0</v>
      </c>
      <c r="J14" s="5">
        <v>2</v>
      </c>
      <c r="K14" s="5">
        <v>0</v>
      </c>
      <c r="L14" s="5">
        <v>1</v>
      </c>
      <c r="M14" s="5">
        <v>0</v>
      </c>
      <c r="N14" s="5">
        <v>2</v>
      </c>
      <c r="O14" s="6">
        <f t="shared" si="0"/>
        <v>11</v>
      </c>
    </row>
    <row r="15" spans="1:19" ht="30" customHeight="1" x14ac:dyDescent="0.25">
      <c r="A15" s="39"/>
      <c r="B15" s="11" t="s">
        <v>29</v>
      </c>
      <c r="C15" s="5">
        <v>0</v>
      </c>
      <c r="D15" s="5">
        <v>2</v>
      </c>
      <c r="E15" s="5">
        <v>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6">
        <f t="shared" si="0"/>
        <v>4</v>
      </c>
    </row>
    <row r="16" spans="1:19" ht="30" customHeight="1" x14ac:dyDescent="0.25">
      <c r="A16" s="39"/>
      <c r="B16" s="4" t="s">
        <v>30</v>
      </c>
      <c r="C16" s="5">
        <v>1</v>
      </c>
      <c r="D16" s="5">
        <v>2</v>
      </c>
      <c r="E16" s="5">
        <v>3</v>
      </c>
      <c r="F16" s="5">
        <v>2</v>
      </c>
      <c r="G16" s="5">
        <v>1</v>
      </c>
      <c r="H16" s="5">
        <v>1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1</v>
      </c>
      <c r="O16" s="6">
        <f t="shared" si="0"/>
        <v>12</v>
      </c>
    </row>
    <row r="17" spans="1:16" ht="30" customHeight="1" x14ac:dyDescent="0.25">
      <c r="A17" s="39"/>
      <c r="B17" s="4" t="s">
        <v>31</v>
      </c>
      <c r="C17" s="5">
        <v>3</v>
      </c>
      <c r="D17" s="5">
        <v>0</v>
      </c>
      <c r="E17" s="5">
        <v>2</v>
      </c>
      <c r="F17" s="5">
        <v>2</v>
      </c>
      <c r="G17" s="5">
        <v>1</v>
      </c>
      <c r="H17" s="5">
        <v>1</v>
      </c>
      <c r="I17" s="5">
        <v>0</v>
      </c>
      <c r="J17" s="5">
        <v>0</v>
      </c>
      <c r="K17" s="5">
        <v>1</v>
      </c>
      <c r="L17" s="5">
        <v>0</v>
      </c>
      <c r="M17" s="5">
        <v>1</v>
      </c>
      <c r="N17" s="5">
        <v>0</v>
      </c>
      <c r="O17" s="6">
        <f t="shared" si="0"/>
        <v>11</v>
      </c>
    </row>
    <row r="18" spans="1:16" ht="30" customHeight="1" x14ac:dyDescent="0.25">
      <c r="A18" s="39"/>
      <c r="B18" s="4" t="s">
        <v>32</v>
      </c>
      <c r="C18" s="5">
        <v>2</v>
      </c>
      <c r="D18" s="5">
        <v>1</v>
      </c>
      <c r="E18" s="5">
        <v>2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0</v>
      </c>
      <c r="M18" s="5">
        <v>3</v>
      </c>
      <c r="N18" s="5">
        <v>2</v>
      </c>
      <c r="O18" s="6">
        <f t="shared" si="0"/>
        <v>16</v>
      </c>
    </row>
    <row r="19" spans="1:16" ht="30" customHeight="1" x14ac:dyDescent="0.25">
      <c r="A19" s="39"/>
      <c r="B19" s="10" t="s">
        <v>33</v>
      </c>
      <c r="C19" s="5">
        <f>SUM(C11:C18)</f>
        <v>7</v>
      </c>
      <c r="D19" s="5">
        <f t="shared" ref="D19:N19" si="2">SUM(D11:D18)</f>
        <v>7</v>
      </c>
      <c r="E19" s="5">
        <f t="shared" si="2"/>
        <v>12</v>
      </c>
      <c r="F19" s="5">
        <f t="shared" si="2"/>
        <v>8</v>
      </c>
      <c r="G19" s="5">
        <f t="shared" si="2"/>
        <v>5</v>
      </c>
      <c r="H19" s="5">
        <f t="shared" si="2"/>
        <v>4</v>
      </c>
      <c r="I19" s="5">
        <f t="shared" si="2"/>
        <v>2</v>
      </c>
      <c r="J19" s="5">
        <f t="shared" si="2"/>
        <v>3</v>
      </c>
      <c r="K19" s="5">
        <f t="shared" si="2"/>
        <v>2</v>
      </c>
      <c r="L19" s="5">
        <f t="shared" si="2"/>
        <v>1</v>
      </c>
      <c r="M19" s="5">
        <f t="shared" si="2"/>
        <v>4</v>
      </c>
      <c r="N19" s="5">
        <f t="shared" si="2"/>
        <v>5</v>
      </c>
      <c r="O19" s="6">
        <f t="shared" si="0"/>
        <v>60</v>
      </c>
    </row>
    <row r="20" spans="1:16" ht="30" customHeight="1" x14ac:dyDescent="0.25">
      <c r="A20" s="39" t="s">
        <v>34</v>
      </c>
      <c r="B20" s="4" t="s">
        <v>35</v>
      </c>
      <c r="C20" s="5">
        <v>0</v>
      </c>
      <c r="D20" s="5">
        <v>2</v>
      </c>
      <c r="E20" s="5">
        <v>1</v>
      </c>
      <c r="F20" s="5">
        <v>1</v>
      </c>
      <c r="G20" s="5">
        <v>1</v>
      </c>
      <c r="H20" s="5">
        <v>0</v>
      </c>
      <c r="I20" s="6">
        <v>0</v>
      </c>
      <c r="J20" s="6">
        <v>0</v>
      </c>
      <c r="K20" s="6">
        <v>0</v>
      </c>
      <c r="L20" s="5">
        <v>1</v>
      </c>
      <c r="M20" s="5">
        <v>0</v>
      </c>
      <c r="N20" s="5">
        <v>0</v>
      </c>
      <c r="O20" s="6">
        <f t="shared" si="0"/>
        <v>6</v>
      </c>
    </row>
    <row r="21" spans="1:16" ht="30" customHeight="1" x14ac:dyDescent="0.25">
      <c r="A21" s="39"/>
      <c r="B21" s="4" t="s">
        <v>36</v>
      </c>
      <c r="C21" s="5">
        <v>0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6">
        <v>0</v>
      </c>
      <c r="J21" s="6">
        <v>0</v>
      </c>
      <c r="K21" s="6">
        <v>0</v>
      </c>
      <c r="L21" s="5">
        <v>0</v>
      </c>
      <c r="M21" s="5">
        <v>0</v>
      </c>
      <c r="N21" s="5">
        <v>0</v>
      </c>
      <c r="O21" s="6">
        <f t="shared" si="0"/>
        <v>1</v>
      </c>
    </row>
    <row r="22" spans="1:16" ht="30" customHeight="1" x14ac:dyDescent="0.25">
      <c r="A22" s="39"/>
      <c r="B22" s="4" t="s">
        <v>37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6">
        <v>0</v>
      </c>
      <c r="J22" s="6">
        <v>0</v>
      </c>
      <c r="K22" s="6">
        <v>0</v>
      </c>
      <c r="L22" s="5">
        <v>0</v>
      </c>
      <c r="M22" s="5">
        <v>0</v>
      </c>
      <c r="N22" s="5">
        <v>0</v>
      </c>
      <c r="O22" s="6">
        <f t="shared" si="0"/>
        <v>0</v>
      </c>
    </row>
    <row r="23" spans="1:16" ht="30" customHeight="1" x14ac:dyDescent="0.25">
      <c r="A23" s="39"/>
      <c r="B23" s="11" t="s">
        <v>38</v>
      </c>
      <c r="C23" s="5">
        <v>1</v>
      </c>
      <c r="D23" s="5">
        <v>2</v>
      </c>
      <c r="E23" s="5">
        <v>3</v>
      </c>
      <c r="F23" s="5">
        <v>3</v>
      </c>
      <c r="G23" s="5">
        <v>4</v>
      </c>
      <c r="H23" s="5">
        <v>3</v>
      </c>
      <c r="I23" s="6">
        <v>0</v>
      </c>
      <c r="J23" s="6">
        <v>0</v>
      </c>
      <c r="K23" s="6">
        <v>0</v>
      </c>
      <c r="L23" s="5">
        <v>2</v>
      </c>
      <c r="M23" s="5">
        <v>1</v>
      </c>
      <c r="N23" s="5">
        <v>0</v>
      </c>
      <c r="O23" s="6">
        <f t="shared" si="0"/>
        <v>19</v>
      </c>
    </row>
    <row r="24" spans="1:16" ht="30" customHeight="1" x14ac:dyDescent="0.25">
      <c r="A24" s="39"/>
      <c r="B24" s="11" t="s">
        <v>39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6">
        <v>0</v>
      </c>
      <c r="J24" s="6">
        <v>0</v>
      </c>
      <c r="K24" s="6">
        <v>0</v>
      </c>
      <c r="L24" s="5">
        <v>0</v>
      </c>
      <c r="M24" s="5">
        <v>0</v>
      </c>
      <c r="N24" s="5">
        <v>0</v>
      </c>
      <c r="O24" s="6">
        <f t="shared" si="0"/>
        <v>0</v>
      </c>
    </row>
    <row r="25" spans="1:16" ht="30" customHeight="1" x14ac:dyDescent="0.25">
      <c r="A25" s="39"/>
      <c r="B25" s="11" t="s">
        <v>40</v>
      </c>
      <c r="C25" s="5">
        <v>1</v>
      </c>
      <c r="D25" s="5">
        <v>1</v>
      </c>
      <c r="E25" s="5">
        <v>1</v>
      </c>
      <c r="F25" s="5">
        <v>0</v>
      </c>
      <c r="G25" s="5">
        <v>1</v>
      </c>
      <c r="H25" s="5">
        <v>1</v>
      </c>
      <c r="I25" s="6">
        <v>2</v>
      </c>
      <c r="J25" s="6">
        <v>2</v>
      </c>
      <c r="K25" s="6">
        <v>1</v>
      </c>
      <c r="L25" s="5">
        <v>0</v>
      </c>
      <c r="M25" s="5">
        <v>2</v>
      </c>
      <c r="N25" s="5">
        <v>0</v>
      </c>
      <c r="O25" s="6">
        <f t="shared" si="0"/>
        <v>12</v>
      </c>
    </row>
    <row r="26" spans="1:16" ht="30" customHeight="1" x14ac:dyDescent="0.25">
      <c r="A26" s="39"/>
      <c r="B26" s="11" t="s">
        <v>41</v>
      </c>
      <c r="C26" s="5">
        <v>1</v>
      </c>
      <c r="D26" s="5">
        <v>4</v>
      </c>
      <c r="E26" s="5">
        <v>0</v>
      </c>
      <c r="F26" s="5">
        <v>1</v>
      </c>
      <c r="G26" s="5">
        <v>3</v>
      </c>
      <c r="H26" s="5">
        <v>1</v>
      </c>
      <c r="I26" s="6">
        <v>0</v>
      </c>
      <c r="J26" s="6">
        <v>0</v>
      </c>
      <c r="K26" s="6">
        <v>1</v>
      </c>
      <c r="L26" s="5">
        <v>1</v>
      </c>
      <c r="M26" s="5">
        <v>2</v>
      </c>
      <c r="N26" s="5">
        <v>1</v>
      </c>
      <c r="O26" s="6">
        <f t="shared" si="0"/>
        <v>15</v>
      </c>
    </row>
    <row r="27" spans="1:16" ht="30" customHeight="1" x14ac:dyDescent="0.25">
      <c r="A27" s="39"/>
      <c r="B27" s="4" t="s">
        <v>42</v>
      </c>
      <c r="C27" s="5">
        <v>1</v>
      </c>
      <c r="D27" s="5">
        <v>1</v>
      </c>
      <c r="E27" s="5">
        <v>1</v>
      </c>
      <c r="F27" s="5">
        <v>2</v>
      </c>
      <c r="G27" s="5">
        <v>2</v>
      </c>
      <c r="H27" s="5">
        <v>1</v>
      </c>
      <c r="I27" s="6">
        <v>0</v>
      </c>
      <c r="J27" s="6">
        <v>0</v>
      </c>
      <c r="K27" s="6">
        <v>1</v>
      </c>
      <c r="L27" s="5">
        <v>2</v>
      </c>
      <c r="M27" s="5">
        <v>5</v>
      </c>
      <c r="N27" s="5">
        <v>2</v>
      </c>
      <c r="O27" s="6">
        <f t="shared" si="0"/>
        <v>18</v>
      </c>
    </row>
    <row r="28" spans="1:16" ht="30" customHeight="1" x14ac:dyDescent="0.25">
      <c r="A28" s="39"/>
      <c r="B28" s="4" t="s">
        <v>43</v>
      </c>
      <c r="C28" s="5">
        <v>2</v>
      </c>
      <c r="D28" s="5">
        <v>2</v>
      </c>
      <c r="E28" s="5">
        <v>2</v>
      </c>
      <c r="F28" s="5">
        <v>1</v>
      </c>
      <c r="G28" s="5">
        <v>3</v>
      </c>
      <c r="H28" s="5">
        <v>1</v>
      </c>
      <c r="I28" s="6">
        <v>1</v>
      </c>
      <c r="J28" s="6">
        <v>2</v>
      </c>
      <c r="K28" s="6">
        <v>1</v>
      </c>
      <c r="L28" s="5">
        <v>1</v>
      </c>
      <c r="M28" s="5">
        <v>2</v>
      </c>
      <c r="N28" s="5">
        <v>1</v>
      </c>
      <c r="O28" s="6">
        <f t="shared" si="0"/>
        <v>19</v>
      </c>
    </row>
    <row r="29" spans="1:16" ht="30" customHeight="1" x14ac:dyDescent="0.25">
      <c r="A29" s="39"/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6">
        <v>0</v>
      </c>
      <c r="J29" s="6">
        <v>1</v>
      </c>
      <c r="K29" s="6">
        <v>0</v>
      </c>
      <c r="L29" s="5">
        <v>0</v>
      </c>
      <c r="M29" s="5">
        <v>0</v>
      </c>
      <c r="N29" s="5">
        <v>0</v>
      </c>
      <c r="O29" s="6">
        <f t="shared" si="0"/>
        <v>1</v>
      </c>
      <c r="P29" s="1" t="s">
        <v>45</v>
      </c>
    </row>
    <row r="30" spans="1:16" ht="30" customHeight="1" x14ac:dyDescent="0.25">
      <c r="A30" s="39"/>
      <c r="B30" s="10" t="s">
        <v>46</v>
      </c>
      <c r="C30" s="5">
        <f>SUM(C20:C29)</f>
        <v>6</v>
      </c>
      <c r="D30" s="5">
        <f t="shared" ref="D30:N30" si="3">SUM(D20:D29)</f>
        <v>13</v>
      </c>
      <c r="E30" s="5">
        <f t="shared" si="3"/>
        <v>8</v>
      </c>
      <c r="F30" s="5">
        <f t="shared" si="3"/>
        <v>8</v>
      </c>
      <c r="G30" s="5">
        <f t="shared" si="3"/>
        <v>14</v>
      </c>
      <c r="H30" s="5">
        <f t="shared" si="3"/>
        <v>7</v>
      </c>
      <c r="I30" s="5">
        <f t="shared" si="3"/>
        <v>3</v>
      </c>
      <c r="J30" s="5">
        <f t="shared" si="3"/>
        <v>5</v>
      </c>
      <c r="K30" s="5">
        <f t="shared" si="3"/>
        <v>4</v>
      </c>
      <c r="L30" s="5">
        <f t="shared" si="3"/>
        <v>7</v>
      </c>
      <c r="M30" s="5">
        <f t="shared" si="3"/>
        <v>12</v>
      </c>
      <c r="N30" s="5">
        <f t="shared" si="3"/>
        <v>4</v>
      </c>
      <c r="O30" s="6">
        <f t="shared" si="0"/>
        <v>91</v>
      </c>
    </row>
    <row r="31" spans="1:16" ht="30" customHeight="1" x14ac:dyDescent="0.25">
      <c r="A31" s="39" t="s">
        <v>47</v>
      </c>
      <c r="B31" s="39"/>
      <c r="C31" s="12">
        <f>SUM(C10,C19,C30)</f>
        <v>18</v>
      </c>
      <c r="D31" s="12">
        <f t="shared" ref="D31:N31" si="4">SUM(D10,D19,D30)</f>
        <v>26</v>
      </c>
      <c r="E31" s="12">
        <f t="shared" si="4"/>
        <v>28</v>
      </c>
      <c r="F31" s="12">
        <f t="shared" si="4"/>
        <v>22</v>
      </c>
      <c r="G31" s="12">
        <f t="shared" si="4"/>
        <v>23</v>
      </c>
      <c r="H31" s="12">
        <f t="shared" si="4"/>
        <v>17</v>
      </c>
      <c r="I31" s="12">
        <f t="shared" si="4"/>
        <v>8</v>
      </c>
      <c r="J31" s="12">
        <f t="shared" si="4"/>
        <v>10</v>
      </c>
      <c r="K31" s="12">
        <f t="shared" si="4"/>
        <v>10</v>
      </c>
      <c r="L31" s="12">
        <f t="shared" si="4"/>
        <v>11</v>
      </c>
      <c r="M31" s="12">
        <f t="shared" si="4"/>
        <v>19</v>
      </c>
      <c r="N31" s="12">
        <f t="shared" si="4"/>
        <v>12</v>
      </c>
      <c r="O31" s="12">
        <f t="shared" ref="C31:O31" si="5">SUM(O10,O19,O30)</f>
        <v>204</v>
      </c>
    </row>
    <row r="32" spans="1:16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</sheetData>
  <mergeCells count="7">
    <mergeCell ref="A32:O33"/>
    <mergeCell ref="A1:O1"/>
    <mergeCell ref="A2:B2"/>
    <mergeCell ref="A3:A10"/>
    <mergeCell ref="A11:A19"/>
    <mergeCell ref="A20:A30"/>
    <mergeCell ref="A31:B31"/>
  </mergeCells>
  <phoneticPr fontId="5" type="noConversion"/>
  <printOptions horizontalCentered="1" verticalCentered="1"/>
  <pageMargins left="0.23622047244094502" right="0.23622047244094502" top="0.74803149606299213" bottom="0.74803149606299213" header="0.31496062992126012" footer="0.31496062992126012"/>
  <pageSetup paperSize="9" scale="71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/>
  </sheetViews>
  <sheetFormatPr defaultRowHeight="19.5" x14ac:dyDescent="0.25"/>
  <cols>
    <col min="1" max="1" width="6.125" style="6" customWidth="1"/>
    <col min="2" max="2" width="32" style="6" customWidth="1"/>
    <col min="3" max="8" width="5.875" style="6" hidden="1" customWidth="1"/>
    <col min="9" max="9" width="20.125" style="6" customWidth="1"/>
    <col min="10" max="10" width="15.5" style="6" customWidth="1"/>
    <col min="11" max="11" width="20.125" style="6" customWidth="1"/>
    <col min="12" max="12" width="20" style="6" customWidth="1"/>
    <col min="13" max="13" width="20.125" style="6" customWidth="1"/>
    <col min="14" max="20" width="16.75" style="6" customWidth="1"/>
    <col min="21" max="21" width="13.75" style="6" customWidth="1"/>
    <col min="22" max="1025" width="9.625" customWidth="1"/>
    <col min="1026" max="1026" width="9" customWidth="1"/>
  </cols>
  <sheetData>
    <row r="1" spans="1:21" ht="39" customHeight="1" x14ac:dyDescent="0.25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0.25" customHeight="1" thickBot="1" x14ac:dyDescent="0.3">
      <c r="A2" s="42" t="s">
        <v>1</v>
      </c>
      <c r="B2" s="42"/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2</v>
      </c>
      <c r="J2" s="13" t="s">
        <v>3</v>
      </c>
      <c r="K2" s="13" t="s">
        <v>4</v>
      </c>
      <c r="L2" s="13" t="s">
        <v>5</v>
      </c>
      <c r="M2" s="13" t="s">
        <v>6</v>
      </c>
      <c r="N2" s="13" t="s">
        <v>7</v>
      </c>
      <c r="O2" s="13" t="s">
        <v>8</v>
      </c>
      <c r="P2" s="13" t="s">
        <v>9</v>
      </c>
      <c r="Q2" s="13" t="s">
        <v>10</v>
      </c>
      <c r="R2" s="13" t="s">
        <v>11</v>
      </c>
      <c r="S2" s="13" t="s">
        <v>12</v>
      </c>
      <c r="T2" s="13" t="s">
        <v>13</v>
      </c>
      <c r="U2" s="14" t="s">
        <v>49</v>
      </c>
    </row>
    <row r="3" spans="1:21" ht="31.5" customHeight="1" thickBot="1" x14ac:dyDescent="0.3">
      <c r="A3" s="43" t="s">
        <v>15</v>
      </c>
      <c r="B3" s="15" t="s">
        <v>16</v>
      </c>
      <c r="C3" s="16"/>
      <c r="D3" s="16"/>
      <c r="E3" s="16"/>
      <c r="F3" s="16"/>
      <c r="G3" s="16"/>
      <c r="H3" s="16"/>
      <c r="I3" s="6">
        <v>0</v>
      </c>
      <c r="J3" s="17" t="s">
        <v>50</v>
      </c>
      <c r="K3" s="6">
        <v>0</v>
      </c>
      <c r="L3" s="6">
        <v>0</v>
      </c>
      <c r="M3" s="6">
        <v>0</v>
      </c>
      <c r="N3" s="6">
        <v>0</v>
      </c>
      <c r="O3" s="4" t="s">
        <v>51</v>
      </c>
      <c r="U3" s="6">
        <v>35</v>
      </c>
    </row>
    <row r="4" spans="1:21" ht="33.75" customHeight="1" thickBot="1" x14ac:dyDescent="0.3">
      <c r="A4" s="43"/>
      <c r="B4" s="4" t="s">
        <v>17</v>
      </c>
      <c r="I4" s="6">
        <v>0</v>
      </c>
      <c r="J4" s="6">
        <v>0</v>
      </c>
      <c r="K4" s="4">
        <v>0</v>
      </c>
      <c r="L4" s="6" t="s">
        <v>52</v>
      </c>
      <c r="M4" s="6">
        <v>0</v>
      </c>
      <c r="N4" s="6">
        <v>0</v>
      </c>
      <c r="O4" s="6">
        <v>0</v>
      </c>
      <c r="Q4" s="7"/>
      <c r="R4" s="7"/>
      <c r="S4" s="7"/>
      <c r="U4" s="6">
        <v>150</v>
      </c>
    </row>
    <row r="5" spans="1:21" ht="20.25" thickBot="1" x14ac:dyDescent="0.3">
      <c r="A5" s="43"/>
      <c r="B5" s="4" t="s">
        <v>18</v>
      </c>
      <c r="I5" s="6">
        <v>0</v>
      </c>
      <c r="J5" s="6">
        <v>0</v>
      </c>
      <c r="K5" s="4">
        <v>0</v>
      </c>
      <c r="L5" s="6" t="s">
        <v>53</v>
      </c>
      <c r="M5" s="6">
        <v>0</v>
      </c>
      <c r="N5" s="6">
        <v>0</v>
      </c>
      <c r="O5" s="6" t="s">
        <v>54</v>
      </c>
      <c r="Q5" s="7"/>
      <c r="R5" s="7"/>
      <c r="S5" s="7"/>
      <c r="U5" s="6">
        <v>105</v>
      </c>
    </row>
    <row r="6" spans="1:21" ht="39.75" thickBot="1" x14ac:dyDescent="0.3">
      <c r="A6" s="43"/>
      <c r="B6" s="4" t="s">
        <v>19</v>
      </c>
      <c r="I6" s="6">
        <v>0</v>
      </c>
      <c r="J6" s="4">
        <v>0</v>
      </c>
      <c r="K6" s="6">
        <v>0</v>
      </c>
      <c r="L6" s="6">
        <v>0</v>
      </c>
      <c r="M6" s="4">
        <v>0</v>
      </c>
      <c r="N6" s="4">
        <v>0</v>
      </c>
      <c r="O6" s="18" t="s">
        <v>55</v>
      </c>
      <c r="P6" s="18"/>
      <c r="Q6" s="18"/>
      <c r="R6" s="18"/>
      <c r="S6" s="18"/>
      <c r="T6" s="4"/>
      <c r="U6" s="6">
        <v>9</v>
      </c>
    </row>
    <row r="7" spans="1:21" ht="33.75" customHeight="1" thickBot="1" x14ac:dyDescent="0.3">
      <c r="A7" s="43"/>
      <c r="B7" s="4" t="s">
        <v>20</v>
      </c>
      <c r="I7" s="6">
        <v>0</v>
      </c>
      <c r="J7" s="4">
        <v>0</v>
      </c>
      <c r="K7" s="19" t="s">
        <v>56</v>
      </c>
      <c r="L7" s="6">
        <v>0</v>
      </c>
      <c r="M7" s="6">
        <v>0</v>
      </c>
      <c r="N7" s="6">
        <v>0</v>
      </c>
      <c r="O7" s="6">
        <v>0</v>
      </c>
      <c r="U7" s="6">
        <v>195</v>
      </c>
    </row>
    <row r="8" spans="1:21" ht="59.25" thickBot="1" x14ac:dyDescent="0.3">
      <c r="A8" s="43"/>
      <c r="B8" s="4" t="s">
        <v>21</v>
      </c>
      <c r="I8" s="6">
        <v>0</v>
      </c>
      <c r="J8" s="4">
        <v>0</v>
      </c>
      <c r="K8" s="4">
        <v>0</v>
      </c>
      <c r="L8" s="4">
        <v>0</v>
      </c>
      <c r="M8" s="4" t="s">
        <v>57</v>
      </c>
      <c r="N8" s="4" t="s">
        <v>58</v>
      </c>
      <c r="O8" s="4" t="s">
        <v>59</v>
      </c>
      <c r="P8" s="4"/>
      <c r="Q8" s="4"/>
      <c r="R8" s="4"/>
      <c r="S8" s="4"/>
      <c r="T8" s="4"/>
      <c r="U8" s="6">
        <v>775</v>
      </c>
    </row>
    <row r="9" spans="1:21" ht="20.25" thickBot="1" x14ac:dyDescent="0.3">
      <c r="A9" s="43"/>
      <c r="B9" s="6" t="s">
        <v>22</v>
      </c>
      <c r="I9" s="6">
        <v>0</v>
      </c>
      <c r="J9" s="4">
        <v>0</v>
      </c>
      <c r="K9" s="4">
        <v>0</v>
      </c>
      <c r="L9" s="4">
        <v>0</v>
      </c>
      <c r="M9" s="6">
        <v>0</v>
      </c>
      <c r="N9" s="6">
        <v>0</v>
      </c>
      <c r="O9" s="6" t="s">
        <v>60</v>
      </c>
      <c r="U9" s="6">
        <v>13</v>
      </c>
    </row>
    <row r="10" spans="1:21" ht="20.25" thickBot="1" x14ac:dyDescent="0.3">
      <c r="A10" s="43"/>
      <c r="B10" s="20" t="s">
        <v>61</v>
      </c>
      <c r="C10" s="21">
        <f t="shared" ref="C10:U10" si="0">SUM(C3:C9)</f>
        <v>0</v>
      </c>
      <c r="D10" s="21">
        <f t="shared" si="0"/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0</v>
      </c>
      <c r="O10" s="22">
        <f t="shared" si="0"/>
        <v>0</v>
      </c>
      <c r="P10" s="22">
        <f t="shared" si="0"/>
        <v>0</v>
      </c>
      <c r="Q10" s="22">
        <f t="shared" si="0"/>
        <v>0</v>
      </c>
      <c r="R10" s="22">
        <f t="shared" si="0"/>
        <v>0</v>
      </c>
      <c r="S10" s="22">
        <f t="shared" si="0"/>
        <v>0</v>
      </c>
      <c r="T10" s="22">
        <f t="shared" si="0"/>
        <v>0</v>
      </c>
      <c r="U10" s="22">
        <f t="shared" si="0"/>
        <v>1282</v>
      </c>
    </row>
    <row r="11" spans="1:21" ht="20.25" thickBot="1" x14ac:dyDescent="0.3">
      <c r="A11" s="43" t="s">
        <v>24</v>
      </c>
      <c r="B11" s="15" t="s">
        <v>25</v>
      </c>
      <c r="C11" s="16"/>
      <c r="D11" s="16"/>
      <c r="E11" s="16"/>
      <c r="F11" s="16"/>
      <c r="G11" s="16"/>
      <c r="H11" s="16"/>
      <c r="I11" s="23"/>
      <c r="J11" s="23"/>
      <c r="K11" s="23"/>
      <c r="L11" s="23"/>
      <c r="M11" s="23">
        <v>10</v>
      </c>
      <c r="N11" s="23"/>
      <c r="O11" s="23"/>
      <c r="P11" s="24"/>
      <c r="Q11" s="24"/>
      <c r="R11" s="24"/>
      <c r="S11" s="24"/>
      <c r="T11" s="24"/>
      <c r="U11" s="6">
        <f t="shared" ref="U11:U29" si="1">SUM(I11:T11)</f>
        <v>10</v>
      </c>
    </row>
    <row r="12" spans="1:21" ht="20.25" thickBot="1" x14ac:dyDescent="0.3">
      <c r="A12" s="43"/>
      <c r="B12" s="4" t="s">
        <v>26</v>
      </c>
      <c r="I12" s="4">
        <v>17</v>
      </c>
      <c r="L12" s="6">
        <v>11</v>
      </c>
      <c r="M12" s="4"/>
      <c r="U12" s="6">
        <f t="shared" si="1"/>
        <v>28</v>
      </c>
    </row>
    <row r="13" spans="1:21" ht="66.75" customHeight="1" thickBot="1" x14ac:dyDescent="0.3">
      <c r="A13" s="43"/>
      <c r="B13" s="4" t="s">
        <v>27</v>
      </c>
      <c r="I13" s="25"/>
      <c r="J13" s="25"/>
      <c r="K13" s="25"/>
      <c r="L13" s="25"/>
      <c r="M13" s="25">
        <v>20</v>
      </c>
      <c r="N13" s="25">
        <v>30</v>
      </c>
      <c r="O13" s="25"/>
      <c r="P13" s="25"/>
      <c r="Q13" s="25"/>
      <c r="R13" s="25"/>
      <c r="S13" s="25"/>
      <c r="T13" s="25"/>
      <c r="U13" s="6">
        <f t="shared" si="1"/>
        <v>50</v>
      </c>
    </row>
    <row r="14" spans="1:21" ht="20.25" thickBot="1" x14ac:dyDescent="0.3">
      <c r="A14" s="43"/>
      <c r="B14" s="11" t="s">
        <v>28</v>
      </c>
      <c r="E14" s="4"/>
      <c r="F14" s="4"/>
      <c r="K14" s="4"/>
      <c r="M14" s="4"/>
      <c r="U14" s="6">
        <f t="shared" si="1"/>
        <v>0</v>
      </c>
    </row>
    <row r="15" spans="1:21" ht="20.25" thickBot="1" x14ac:dyDescent="0.3">
      <c r="A15" s="43"/>
      <c r="B15" s="11" t="s">
        <v>29</v>
      </c>
      <c r="E15" s="4"/>
      <c r="F15" s="4"/>
      <c r="I15" s="23"/>
      <c r="J15" s="23"/>
      <c r="K15" s="25">
        <v>10</v>
      </c>
      <c r="L15" s="23"/>
      <c r="M15" s="23"/>
      <c r="N15" s="23"/>
      <c r="O15" s="23"/>
      <c r="P15" s="23"/>
      <c r="Q15" s="23"/>
      <c r="R15" s="23"/>
      <c r="S15" s="23"/>
      <c r="T15" s="23"/>
      <c r="U15" s="6">
        <f t="shared" si="1"/>
        <v>10</v>
      </c>
    </row>
    <row r="16" spans="1:21" ht="20.25" thickBot="1" x14ac:dyDescent="0.3">
      <c r="A16" s="43"/>
      <c r="B16" s="4" t="s">
        <v>30</v>
      </c>
      <c r="E16" s="4"/>
      <c r="F16" s="4"/>
      <c r="G16" s="4"/>
      <c r="H16" s="4"/>
      <c r="I16" s="18"/>
      <c r="J16" s="4"/>
      <c r="K16" s="4">
        <v>8</v>
      </c>
      <c r="L16" s="4"/>
      <c r="M16" s="6">
        <v>5</v>
      </c>
      <c r="N16" s="4"/>
      <c r="O16" s="4"/>
      <c r="P16" s="4"/>
      <c r="Q16" s="4"/>
      <c r="R16" s="4"/>
      <c r="S16" s="4"/>
      <c r="T16" s="4"/>
      <c r="U16" s="6">
        <f t="shared" si="1"/>
        <v>13</v>
      </c>
    </row>
    <row r="17" spans="1:22" ht="20.25" thickBot="1" x14ac:dyDescent="0.3">
      <c r="A17" s="43"/>
      <c r="B17" s="4" t="s">
        <v>31</v>
      </c>
      <c r="E17" s="4"/>
      <c r="F17" s="19"/>
      <c r="I17" s="23"/>
      <c r="J17" s="23"/>
      <c r="K17" s="23"/>
      <c r="L17" s="25"/>
      <c r="M17" s="23"/>
      <c r="N17" s="23"/>
      <c r="O17" s="23"/>
      <c r="P17" s="23"/>
      <c r="Q17" s="23"/>
      <c r="R17" s="23"/>
      <c r="S17" s="23"/>
      <c r="T17" s="23"/>
      <c r="U17" s="6">
        <f t="shared" si="1"/>
        <v>0</v>
      </c>
    </row>
    <row r="18" spans="1:22" ht="20.25" thickBot="1" x14ac:dyDescent="0.3">
      <c r="A18" s="43"/>
      <c r="B18" s="4" t="s">
        <v>32</v>
      </c>
      <c r="I18" s="6">
        <v>33</v>
      </c>
      <c r="J18" s="6">
        <v>10</v>
      </c>
      <c r="K18" s="6">
        <v>26</v>
      </c>
      <c r="L18" s="6">
        <v>24</v>
      </c>
      <c r="O18" s="6">
        <v>25</v>
      </c>
      <c r="U18" s="6">
        <f t="shared" si="1"/>
        <v>118</v>
      </c>
    </row>
    <row r="19" spans="1:22" ht="20.25" thickBot="1" x14ac:dyDescent="0.3">
      <c r="A19" s="43"/>
      <c r="B19" s="26" t="s">
        <v>62</v>
      </c>
      <c r="C19" s="14">
        <f t="shared" ref="C19:T19" si="2">SUM(C11:C18)</f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 t="shared" si="2"/>
        <v>0</v>
      </c>
      <c r="I19" s="26">
        <f t="shared" si="2"/>
        <v>50</v>
      </c>
      <c r="J19" s="26">
        <f t="shared" si="2"/>
        <v>10</v>
      </c>
      <c r="K19" s="26">
        <f t="shared" si="2"/>
        <v>44</v>
      </c>
      <c r="L19" s="26">
        <f t="shared" si="2"/>
        <v>35</v>
      </c>
      <c r="M19" s="26">
        <f t="shared" si="2"/>
        <v>35</v>
      </c>
      <c r="N19" s="26">
        <f t="shared" si="2"/>
        <v>30</v>
      </c>
      <c r="O19" s="26">
        <f t="shared" si="2"/>
        <v>25</v>
      </c>
      <c r="P19" s="26">
        <f t="shared" si="2"/>
        <v>0</v>
      </c>
      <c r="Q19" s="26">
        <f t="shared" si="2"/>
        <v>0</v>
      </c>
      <c r="R19" s="26">
        <f t="shared" si="2"/>
        <v>0</v>
      </c>
      <c r="S19" s="26">
        <f t="shared" si="2"/>
        <v>0</v>
      </c>
      <c r="T19" s="26">
        <f t="shared" si="2"/>
        <v>0</v>
      </c>
      <c r="U19" s="27">
        <f t="shared" si="1"/>
        <v>229</v>
      </c>
    </row>
    <row r="20" spans="1:22" ht="20.25" thickBot="1" x14ac:dyDescent="0.3">
      <c r="A20" s="43" t="s">
        <v>34</v>
      </c>
      <c r="B20" s="15" t="s">
        <v>35</v>
      </c>
      <c r="C20" s="16"/>
      <c r="D20" s="16"/>
      <c r="E20" s="15"/>
      <c r="F20" s="15"/>
      <c r="G20" s="16"/>
      <c r="H20" s="16"/>
      <c r="I20" s="16">
        <v>0</v>
      </c>
      <c r="J20" s="16">
        <v>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6">
        <f t="shared" si="1"/>
        <v>0</v>
      </c>
    </row>
    <row r="21" spans="1:22" ht="20.25" thickBot="1" x14ac:dyDescent="0.3">
      <c r="A21" s="43"/>
      <c r="B21" s="4" t="s">
        <v>36</v>
      </c>
      <c r="E21" s="4"/>
      <c r="F21" s="4"/>
      <c r="I21" s="6">
        <v>0</v>
      </c>
      <c r="J21" s="6">
        <v>0</v>
      </c>
      <c r="U21" s="6">
        <f t="shared" si="1"/>
        <v>0</v>
      </c>
    </row>
    <row r="22" spans="1:22" ht="20.25" thickBot="1" x14ac:dyDescent="0.3">
      <c r="A22" s="43"/>
      <c r="B22" s="4" t="s">
        <v>37</v>
      </c>
      <c r="I22" s="6">
        <v>0</v>
      </c>
      <c r="J22" s="6">
        <v>0</v>
      </c>
      <c r="U22" s="6">
        <f t="shared" si="1"/>
        <v>0</v>
      </c>
    </row>
    <row r="23" spans="1:22" ht="20.25" thickBot="1" x14ac:dyDescent="0.3">
      <c r="A23" s="43"/>
      <c r="B23" s="11" t="s">
        <v>38</v>
      </c>
      <c r="I23" s="6">
        <v>0</v>
      </c>
      <c r="J23" s="6">
        <v>0</v>
      </c>
      <c r="U23" s="6">
        <f t="shared" si="1"/>
        <v>0</v>
      </c>
    </row>
    <row r="24" spans="1:22" ht="20.25" thickBot="1" x14ac:dyDescent="0.3">
      <c r="A24" s="43"/>
      <c r="B24" s="11" t="s">
        <v>39</v>
      </c>
      <c r="I24" s="6">
        <v>0</v>
      </c>
      <c r="J24" s="6">
        <v>0</v>
      </c>
      <c r="U24" s="6">
        <f t="shared" si="1"/>
        <v>0</v>
      </c>
    </row>
    <row r="25" spans="1:22" ht="20.25" thickBot="1" x14ac:dyDescent="0.3">
      <c r="A25" s="43"/>
      <c r="B25" s="11" t="s">
        <v>40</v>
      </c>
      <c r="I25" s="6">
        <v>25</v>
      </c>
      <c r="J25" s="4">
        <v>80</v>
      </c>
      <c r="K25" s="18"/>
      <c r="U25" s="6">
        <f t="shared" si="1"/>
        <v>105</v>
      </c>
    </row>
    <row r="26" spans="1:22" ht="20.25" thickBot="1" x14ac:dyDescent="0.3">
      <c r="A26" s="43"/>
      <c r="B26" s="11" t="s">
        <v>41</v>
      </c>
      <c r="I26" s="6">
        <v>53</v>
      </c>
      <c r="J26" s="6">
        <v>0</v>
      </c>
      <c r="N26" s="7"/>
      <c r="O26" s="7"/>
      <c r="P26" s="7"/>
      <c r="Q26" s="7"/>
      <c r="R26" s="7"/>
      <c r="S26" s="7"/>
      <c r="T26" s="7"/>
      <c r="U26" s="6">
        <f t="shared" si="1"/>
        <v>53</v>
      </c>
    </row>
    <row r="27" spans="1:22" ht="20.25" thickBot="1" x14ac:dyDescent="0.3">
      <c r="A27" s="43"/>
      <c r="B27" s="4" t="s">
        <v>42</v>
      </c>
      <c r="I27" s="6">
        <v>0</v>
      </c>
      <c r="J27" s="6">
        <v>20</v>
      </c>
      <c r="N27" s="4"/>
      <c r="O27" s="4"/>
      <c r="P27" s="4"/>
      <c r="Q27" s="4"/>
      <c r="R27" s="4"/>
      <c r="S27" s="4"/>
      <c r="T27" s="4"/>
      <c r="U27" s="6">
        <f t="shared" si="1"/>
        <v>20</v>
      </c>
    </row>
    <row r="28" spans="1:22" ht="20.25" thickBot="1" x14ac:dyDescent="0.3">
      <c r="A28" s="43"/>
      <c r="B28" s="4" t="s">
        <v>43</v>
      </c>
      <c r="I28" s="6">
        <v>30</v>
      </c>
      <c r="J28" s="6">
        <v>0</v>
      </c>
      <c r="U28" s="6">
        <f t="shared" si="1"/>
        <v>30</v>
      </c>
    </row>
    <row r="29" spans="1:22" ht="20.25" thickBot="1" x14ac:dyDescent="0.3">
      <c r="A29" s="43"/>
      <c r="B29" s="4" t="s">
        <v>44</v>
      </c>
      <c r="I29" s="6">
        <v>0</v>
      </c>
      <c r="J29" s="6">
        <v>0</v>
      </c>
      <c r="M29" s="7"/>
      <c r="U29" s="6">
        <f t="shared" si="1"/>
        <v>0</v>
      </c>
    </row>
    <row r="30" spans="1:22" ht="20.25" thickBot="1" x14ac:dyDescent="0.3">
      <c r="A30" s="43"/>
      <c r="B30" s="28" t="s">
        <v>63</v>
      </c>
      <c r="C30" s="21">
        <f t="shared" ref="C30:U30" si="3">SUM(C20:C29)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2">
        <f t="shared" si="3"/>
        <v>108</v>
      </c>
      <c r="J30" s="22">
        <f t="shared" si="3"/>
        <v>100</v>
      </c>
      <c r="K30" s="22">
        <f t="shared" si="3"/>
        <v>0</v>
      </c>
      <c r="L30" s="22">
        <f t="shared" si="3"/>
        <v>0</v>
      </c>
      <c r="M30" s="22">
        <f t="shared" si="3"/>
        <v>0</v>
      </c>
      <c r="N30" s="22">
        <f t="shared" si="3"/>
        <v>0</v>
      </c>
      <c r="O30" s="22">
        <f t="shared" si="3"/>
        <v>0</v>
      </c>
      <c r="P30" s="22">
        <f t="shared" si="3"/>
        <v>0</v>
      </c>
      <c r="Q30" s="22">
        <f t="shared" si="3"/>
        <v>0</v>
      </c>
      <c r="R30" s="22">
        <f t="shared" si="3"/>
        <v>0</v>
      </c>
      <c r="S30" s="22">
        <f t="shared" si="3"/>
        <v>0</v>
      </c>
      <c r="T30" s="22">
        <f t="shared" si="3"/>
        <v>0</v>
      </c>
      <c r="U30" s="29">
        <f t="shared" si="3"/>
        <v>208</v>
      </c>
      <c r="V30" s="30">
        <f>SUM(I30:N30)</f>
        <v>208</v>
      </c>
    </row>
    <row r="31" spans="1:22" ht="20.25" thickBot="1" x14ac:dyDescent="0.3">
      <c r="A31" s="31"/>
      <c r="B31" s="32" t="s">
        <v>64</v>
      </c>
      <c r="C31" s="32">
        <f t="shared" ref="C31:H31" si="4">C10+C19+C30</f>
        <v>0</v>
      </c>
      <c r="D31" s="32">
        <f t="shared" si="4"/>
        <v>0</v>
      </c>
      <c r="E31" s="32">
        <f t="shared" si="4"/>
        <v>0</v>
      </c>
      <c r="F31" s="32">
        <f t="shared" si="4"/>
        <v>0</v>
      </c>
      <c r="G31" s="32">
        <f t="shared" si="4"/>
        <v>0</v>
      </c>
      <c r="H31" s="32">
        <f t="shared" si="4"/>
        <v>0</v>
      </c>
      <c r="I31" s="33">
        <f t="shared" ref="I31:U31" si="5">SUM(I10,I19,I30)</f>
        <v>158</v>
      </c>
      <c r="J31" s="33">
        <f t="shared" si="5"/>
        <v>110</v>
      </c>
      <c r="K31" s="33">
        <f t="shared" si="5"/>
        <v>44</v>
      </c>
      <c r="L31" s="33">
        <f t="shared" si="5"/>
        <v>35</v>
      </c>
      <c r="M31" s="33">
        <f t="shared" si="5"/>
        <v>35</v>
      </c>
      <c r="N31" s="33">
        <f t="shared" si="5"/>
        <v>30</v>
      </c>
      <c r="O31" s="33">
        <f t="shared" si="5"/>
        <v>25</v>
      </c>
      <c r="P31" s="33">
        <f t="shared" si="5"/>
        <v>0</v>
      </c>
      <c r="Q31" s="33">
        <f t="shared" si="5"/>
        <v>0</v>
      </c>
      <c r="R31" s="33">
        <f t="shared" si="5"/>
        <v>0</v>
      </c>
      <c r="S31" s="33">
        <f t="shared" si="5"/>
        <v>0</v>
      </c>
      <c r="T31" s="33">
        <f t="shared" si="5"/>
        <v>0</v>
      </c>
      <c r="U31" s="33">
        <f t="shared" si="5"/>
        <v>1719</v>
      </c>
    </row>
    <row r="32" spans="1:22" ht="17.25" thickBot="1" x14ac:dyDescent="0.3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27.75" customHeight="1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x14ac:dyDescent="0.2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</sheetData>
  <mergeCells count="6">
    <mergeCell ref="A32:U33"/>
    <mergeCell ref="A1:U1"/>
    <mergeCell ref="A2:B2"/>
    <mergeCell ref="A3:A10"/>
    <mergeCell ref="A11:A19"/>
    <mergeCell ref="A20:A30"/>
  </mergeCells>
  <phoneticPr fontId="5" type="noConversion"/>
  <pageMargins left="0.75000000000000011" right="0.75000000000000011" top="0.5" bottom="0.5" header="0.5" footer="0.5"/>
  <pageSetup paperSize="0" scale="58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111移工關懷統計表-場次</vt:lpstr>
      <vt:lpstr>110移工關懷統計表-參加人數</vt:lpstr>
      <vt:lpstr>'111移工關懷統計表-場次'!Print_Area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Crab</dc:creator>
  <dc:description/>
  <cp:lastModifiedBy>USER</cp:lastModifiedBy>
  <cp:revision>1</cp:revision>
  <cp:lastPrinted>2023-01-05T01:30:13Z</cp:lastPrinted>
  <dcterms:created xsi:type="dcterms:W3CDTF">2011-10-19T07:08:31Z</dcterms:created>
  <dcterms:modified xsi:type="dcterms:W3CDTF">2024-01-09T10:16:19Z</dcterms:modified>
</cp:coreProperties>
</file>