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<sst xmlns="http://schemas.openxmlformats.org/spreadsheetml/2006/main" count="106" uniqueCount="46">
  <si>
    <t>查獲行蹤不明外勞成果統計表</t>
  </si>
  <si>
    <t>年月</t>
  </si>
  <si>
    <t>專勤隊查獲
(含主動投案)</t>
  </si>
  <si>
    <t>行蹤不明外勞人數</t>
  </si>
  <si>
    <t>小計</t>
  </si>
  <si>
    <t>男</t>
  </si>
  <si>
    <t>女</t>
  </si>
  <si>
    <t>96.10</t>
  </si>
  <si>
    <r>
      <t>96</t>
    </r>
    <r>
      <rPr>
        <sz val="14"/>
        <color indexed="8"/>
        <rFont val="細明體"/>
        <family val="3"/>
      </rPr>
      <t>年</t>
    </r>
  </si>
  <si>
    <t>97.10</t>
  </si>
  <si>
    <r>
      <t>97</t>
    </r>
    <r>
      <rPr>
        <sz val="14"/>
        <color indexed="8"/>
        <rFont val="細明體"/>
        <family val="3"/>
      </rPr>
      <t>年</t>
    </r>
  </si>
  <si>
    <r>
      <t>98</t>
    </r>
    <r>
      <rPr>
        <sz val="14"/>
        <color indexed="8"/>
        <rFont val="細明體"/>
        <family val="3"/>
      </rPr>
      <t>年</t>
    </r>
  </si>
  <si>
    <r>
      <t>1</t>
    </r>
    <r>
      <rPr>
        <sz val="12"/>
        <color indexed="8"/>
        <rFont val="細明體"/>
        <family val="3"/>
      </rPr>
      <t>月</t>
    </r>
  </si>
  <si>
    <r>
      <t>2月</t>
    </r>
  </si>
  <si>
    <r>
      <t>3月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</si>
  <si>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</si>
  <si>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</si>
  <si>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</si>
  <si>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</si>
  <si>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</si>
  <si>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</si>
  <si>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</si>
  <si>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11月</t>
    </r>
  </si>
  <si>
    <r>
      <t>12月</t>
    </r>
  </si>
  <si>
    <r>
      <t>99</t>
    </r>
    <r>
      <rPr>
        <sz val="14"/>
        <color indexed="8"/>
        <rFont val="細明體"/>
        <family val="3"/>
      </rPr>
      <t>年</t>
    </r>
  </si>
  <si>
    <r>
      <t>100</t>
    </r>
    <r>
      <rPr>
        <sz val="14"/>
        <color indexed="8"/>
        <rFont val="細明體"/>
        <family val="3"/>
      </rPr>
      <t>年</t>
    </r>
  </si>
  <si>
    <r>
      <t>101</t>
    </r>
    <r>
      <rPr>
        <sz val="11"/>
        <color indexed="8"/>
        <rFont val="細明體"/>
        <family val="3"/>
      </rPr>
      <t>年</t>
    </r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</si>
  <si>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</si>
  <si>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</si>
  <si>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</si>
  <si>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</si>
  <si>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</si>
  <si>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</si>
  <si>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</si>
  <si>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</si>
  <si>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</si>
  <si>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</si>
  <si>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</si>
  <si>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</si>
  <si>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r>
      <t>102</t>
    </r>
    <r>
      <rPr>
        <sz val="11"/>
        <color indexed="8"/>
        <rFont val="細明體"/>
        <family val="3"/>
      </rPr>
      <t>年</t>
    </r>
  </si>
  <si>
    <r>
      <t>103</t>
    </r>
    <r>
      <rPr>
        <sz val="11"/>
        <color indexed="8"/>
        <rFont val="細明體"/>
        <family val="3"/>
      </rPr>
      <t>年</t>
    </r>
  </si>
  <si>
    <t>總計</t>
  </si>
  <si>
    <t>註：統計數字以製表日期當時電腦資料為準。</t>
  </si>
  <si>
    <t>資料截止日期：104年1月31日</t>
  </si>
  <si>
    <t>資料來源：國際及執法事務組</t>
  </si>
  <si>
    <r>
      <t>104</t>
    </r>
    <r>
      <rPr>
        <b/>
        <sz val="11"/>
        <color indexed="8"/>
        <rFont val="細明體"/>
        <family val="3"/>
      </rPr>
      <t>年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</si>
</sst>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15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細明體"/>
      <family val="3"/>
    </font>
    <font>
      <sz val="12"/>
      <color indexed="8"/>
      <name val="細明體"/>
      <family val="3"/>
    </font>
    <font>
      <sz val="12"/>
      <name val="Times New Roman"/>
      <family val="1"/>
    </font>
    <font>
      <sz val="11"/>
      <color indexed="8"/>
      <name val="細明體"/>
      <family val="3"/>
    </font>
    <font>
      <sz val="10"/>
      <color indexed="12"/>
      <name val="Times New Roman"/>
      <family val="1"/>
    </font>
    <font>
      <sz val="14"/>
      <color indexed="8"/>
      <name val="新細明體"/>
      <family val="1"/>
    </font>
    <font>
      <b/>
      <sz val="14"/>
      <color indexed="8"/>
      <name val="Times New Roman"/>
      <family val="1"/>
    </font>
    <font>
      <b/>
      <sz val="11"/>
      <color indexed="8"/>
      <name val="細明體"/>
      <family val="3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wrapText="1"/>
    </xf>
    <xf numFmtId="0" fontId="0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wrapText="1"/>
    </xf>
    <xf numFmtId="176" fontId="0" fillId="0" borderId="0" xfId="0" applyNumberFormat="1" applyAlignment="1">
      <alignment/>
    </xf>
    <xf numFmtId="176" fontId="4" fillId="0" borderId="1" xfId="0" applyNumberFormat="1" applyFont="1" applyBorder="1" applyAlignment="1">
      <alignment horizontal="right" wrapText="1"/>
    </xf>
    <xf numFmtId="176" fontId="4" fillId="0" borderId="1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176" fontId="8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6" fontId="8" fillId="0" borderId="2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top" wrapText="1"/>
    </xf>
    <xf numFmtId="176" fontId="10" fillId="0" borderId="1" xfId="0" applyNumberFormat="1" applyFont="1" applyBorder="1" applyAlignment="1">
      <alignment horizontal="right" wrapText="1"/>
    </xf>
    <xf numFmtId="176" fontId="10" fillId="0" borderId="1" xfId="0" applyNumberFormat="1" applyFont="1" applyFill="1" applyBorder="1" applyAlignment="1">
      <alignment horizontal="right" vertical="center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76" fontId="12" fillId="0" borderId="1" xfId="0" applyNumberFormat="1" applyFont="1" applyBorder="1" applyAlignment="1">
      <alignment horizontal="right" wrapText="1"/>
    </xf>
    <xf numFmtId="0" fontId="14" fillId="0" borderId="0" xfId="0" applyFont="1" applyFill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workbookViewId="0" topLeftCell="A1">
      <selection activeCell="C130" sqref="C130"/>
    </sheetView>
  </sheetViews>
  <sheetFormatPr defaultColWidth="9.00390625" defaultRowHeight="16.5"/>
  <cols>
    <col min="1" max="1" width="9.75390625" style="0" customWidth="1"/>
    <col min="2" max="4" width="12.50390625" style="0" customWidth="1"/>
  </cols>
  <sheetData>
    <row r="1" spans="1:4" ht="25.5">
      <c r="A1" s="1" t="s">
        <v>0</v>
      </c>
      <c r="B1" s="1"/>
      <c r="C1" s="1"/>
      <c r="D1" s="1"/>
    </row>
    <row r="2" spans="1:4" ht="15" customHeight="1">
      <c r="A2" s="2"/>
      <c r="B2" s="2"/>
      <c r="C2" s="2"/>
      <c r="D2" s="2"/>
    </row>
    <row r="3" spans="1:4" ht="17.25" customHeight="1">
      <c r="A3" s="2"/>
      <c r="B3" s="3" t="s">
        <v>43</v>
      </c>
      <c r="D3" s="2"/>
    </row>
    <row r="4" spans="1:4" ht="18" customHeight="1">
      <c r="A4" s="2"/>
      <c r="B4" s="3" t="s">
        <v>44</v>
      </c>
      <c r="D4" s="2"/>
    </row>
    <row r="5" spans="1:4" ht="12.75" customHeight="1">
      <c r="A5" s="2"/>
      <c r="B5" s="2"/>
      <c r="C5" s="2"/>
      <c r="D5" s="2"/>
    </row>
    <row r="6" spans="1:4" ht="32.25" customHeight="1">
      <c r="A6" s="31" t="s">
        <v>1</v>
      </c>
      <c r="B6" s="33" t="s">
        <v>2</v>
      </c>
      <c r="C6" s="33"/>
      <c r="D6" s="33"/>
    </row>
    <row r="7" spans="1:4" ht="15.75" customHeight="1">
      <c r="A7" s="32"/>
      <c r="B7" s="34" t="s">
        <v>3</v>
      </c>
      <c r="C7" s="34"/>
      <c r="D7" s="34"/>
    </row>
    <row r="8" spans="1:4" ht="16.5">
      <c r="A8" s="32"/>
      <c r="B8" s="4" t="s">
        <v>4</v>
      </c>
      <c r="C8" s="4" t="s">
        <v>5</v>
      </c>
      <c r="D8" s="4" t="s">
        <v>6</v>
      </c>
    </row>
    <row r="9" spans="1:4" s="7" customFormat="1" ht="19.5" customHeight="1" hidden="1">
      <c r="A9" s="5">
        <v>96.01</v>
      </c>
      <c r="B9" s="6">
        <v>336</v>
      </c>
      <c r="C9" s="35"/>
      <c r="D9" s="35"/>
    </row>
    <row r="10" spans="1:4" s="7" customFormat="1" ht="19.5" customHeight="1" hidden="1">
      <c r="A10" s="5">
        <v>96.02</v>
      </c>
      <c r="B10" s="6">
        <v>230</v>
      </c>
      <c r="C10" s="35"/>
      <c r="D10" s="35"/>
    </row>
    <row r="11" spans="1:4" s="7" customFormat="1" ht="19.5" customHeight="1" hidden="1">
      <c r="A11" s="5">
        <v>96.03</v>
      </c>
      <c r="B11" s="6">
        <v>432</v>
      </c>
      <c r="C11" s="35"/>
      <c r="D11" s="35"/>
    </row>
    <row r="12" spans="1:4" s="7" customFormat="1" ht="19.5" customHeight="1" hidden="1">
      <c r="A12" s="5">
        <v>96.04</v>
      </c>
      <c r="B12" s="6">
        <v>411</v>
      </c>
      <c r="C12" s="35"/>
      <c r="D12" s="35"/>
    </row>
    <row r="13" spans="1:4" s="7" customFormat="1" ht="19.5" customHeight="1" hidden="1">
      <c r="A13" s="5">
        <v>96.05</v>
      </c>
      <c r="B13" s="6">
        <v>273</v>
      </c>
      <c r="C13" s="35"/>
      <c r="D13" s="35"/>
    </row>
    <row r="14" spans="1:4" s="7" customFormat="1" ht="19.5" customHeight="1" hidden="1">
      <c r="A14" s="5">
        <v>96.06</v>
      </c>
      <c r="B14" s="6">
        <v>144</v>
      </c>
      <c r="C14" s="35"/>
      <c r="D14" s="35"/>
    </row>
    <row r="15" spans="1:4" s="7" customFormat="1" ht="19.5" customHeight="1" hidden="1">
      <c r="A15" s="5">
        <v>96.07</v>
      </c>
      <c r="B15" s="6">
        <v>202</v>
      </c>
      <c r="C15" s="35"/>
      <c r="D15" s="35"/>
    </row>
    <row r="16" spans="1:4" s="7" customFormat="1" ht="19.5" customHeight="1" hidden="1">
      <c r="A16" s="5">
        <v>96.08</v>
      </c>
      <c r="B16" s="6">
        <v>84</v>
      </c>
      <c r="C16" s="35"/>
      <c r="D16" s="35"/>
    </row>
    <row r="17" spans="1:4" s="7" customFormat="1" ht="19.5" customHeight="1" hidden="1">
      <c r="A17" s="5">
        <v>96.09</v>
      </c>
      <c r="B17" s="6">
        <v>89</v>
      </c>
      <c r="C17" s="35"/>
      <c r="D17" s="35"/>
    </row>
    <row r="18" spans="1:4" s="7" customFormat="1" ht="19.5" customHeight="1" hidden="1">
      <c r="A18" s="8" t="s">
        <v>7</v>
      </c>
      <c r="B18" s="6">
        <v>100</v>
      </c>
      <c r="C18" s="35"/>
      <c r="D18" s="35"/>
    </row>
    <row r="19" spans="1:4" s="7" customFormat="1" ht="19.5" customHeight="1" hidden="1">
      <c r="A19" s="5">
        <v>96.11</v>
      </c>
      <c r="B19" s="6">
        <v>138</v>
      </c>
      <c r="C19" s="35"/>
      <c r="D19" s="35"/>
    </row>
    <row r="20" spans="1:4" s="7" customFormat="1" ht="19.5" customHeight="1" hidden="1">
      <c r="A20" s="5">
        <v>96.12</v>
      </c>
      <c r="B20" s="6">
        <v>278</v>
      </c>
      <c r="C20" s="35"/>
      <c r="D20" s="35"/>
    </row>
    <row r="21" spans="1:4" ht="19.5">
      <c r="A21" s="9" t="s">
        <v>8</v>
      </c>
      <c r="B21" s="10">
        <v>2717</v>
      </c>
      <c r="C21" s="35"/>
      <c r="D21" s="35"/>
    </row>
    <row r="22" spans="1:4" s="7" customFormat="1" ht="16.5" hidden="1">
      <c r="A22" s="5">
        <v>97.01</v>
      </c>
      <c r="B22" s="6">
        <v>181</v>
      </c>
      <c r="C22" s="6">
        <v>42</v>
      </c>
      <c r="D22" s="6">
        <v>139</v>
      </c>
    </row>
    <row r="23" spans="1:4" s="7" customFormat="1" ht="16.5" hidden="1">
      <c r="A23" s="5">
        <v>97.02</v>
      </c>
      <c r="B23" s="6">
        <v>157</v>
      </c>
      <c r="C23" s="6">
        <v>42</v>
      </c>
      <c r="D23" s="6">
        <v>115</v>
      </c>
    </row>
    <row r="24" spans="1:4" s="7" customFormat="1" ht="16.5" hidden="1">
      <c r="A24" s="5">
        <v>97.03</v>
      </c>
      <c r="B24" s="6">
        <v>231</v>
      </c>
      <c r="C24" s="6">
        <v>50</v>
      </c>
      <c r="D24" s="6">
        <v>181</v>
      </c>
    </row>
    <row r="25" spans="1:4" s="7" customFormat="1" ht="16.5" hidden="1">
      <c r="A25" s="5">
        <v>97.04</v>
      </c>
      <c r="B25" s="6">
        <v>291</v>
      </c>
      <c r="C25" s="6">
        <v>81</v>
      </c>
      <c r="D25" s="6">
        <v>210</v>
      </c>
    </row>
    <row r="26" spans="1:4" s="7" customFormat="1" ht="16.5" hidden="1">
      <c r="A26" s="5">
        <v>97.05</v>
      </c>
      <c r="B26" s="6">
        <v>278</v>
      </c>
      <c r="C26" s="6">
        <v>75</v>
      </c>
      <c r="D26" s="6">
        <v>203</v>
      </c>
    </row>
    <row r="27" spans="1:4" s="7" customFormat="1" ht="16.5" hidden="1">
      <c r="A27" s="5">
        <v>97.06</v>
      </c>
      <c r="B27" s="6">
        <v>252</v>
      </c>
      <c r="C27" s="11">
        <v>67</v>
      </c>
      <c r="D27" s="11">
        <v>185</v>
      </c>
    </row>
    <row r="28" spans="1:4" s="7" customFormat="1" ht="16.5" hidden="1">
      <c r="A28" s="5">
        <v>97.07</v>
      </c>
      <c r="B28" s="6">
        <v>247</v>
      </c>
      <c r="C28" s="6">
        <v>67</v>
      </c>
      <c r="D28" s="6">
        <v>180</v>
      </c>
    </row>
    <row r="29" spans="1:4" s="7" customFormat="1" ht="16.5" hidden="1">
      <c r="A29" s="5">
        <v>97.08</v>
      </c>
      <c r="B29" s="6">
        <v>272</v>
      </c>
      <c r="C29" s="6">
        <v>67</v>
      </c>
      <c r="D29" s="6">
        <v>205</v>
      </c>
    </row>
    <row r="30" spans="1:4" s="7" customFormat="1" ht="16.5" hidden="1">
      <c r="A30" s="5">
        <v>97.09</v>
      </c>
      <c r="B30" s="6">
        <v>239</v>
      </c>
      <c r="C30" s="11">
        <v>52</v>
      </c>
      <c r="D30" s="11">
        <v>187</v>
      </c>
    </row>
    <row r="31" spans="1:4" s="7" customFormat="1" ht="16.5" hidden="1">
      <c r="A31" s="8" t="s">
        <v>9</v>
      </c>
      <c r="B31" s="6">
        <v>204</v>
      </c>
      <c r="C31" s="11">
        <v>65</v>
      </c>
      <c r="D31" s="11">
        <v>139</v>
      </c>
    </row>
    <row r="32" spans="1:4" s="7" customFormat="1" ht="16.5" hidden="1">
      <c r="A32" s="5">
        <v>97.11</v>
      </c>
      <c r="B32" s="6">
        <v>239</v>
      </c>
      <c r="C32" s="11">
        <v>53</v>
      </c>
      <c r="D32" s="11">
        <v>186</v>
      </c>
    </row>
    <row r="33" spans="1:4" s="7" customFormat="1" ht="16.5" hidden="1">
      <c r="A33" s="5">
        <v>97.12</v>
      </c>
      <c r="B33" s="6">
        <v>335</v>
      </c>
      <c r="C33" s="11">
        <v>106</v>
      </c>
      <c r="D33" s="11">
        <v>229</v>
      </c>
    </row>
    <row r="34" spans="1:4" ht="19.5">
      <c r="A34" s="9" t="s">
        <v>10</v>
      </c>
      <c r="B34" s="12">
        <v>2926</v>
      </c>
      <c r="C34" s="13">
        <v>767</v>
      </c>
      <c r="D34" s="12">
        <v>2159</v>
      </c>
    </row>
    <row r="35" spans="1:5" ht="19.5">
      <c r="A35" s="9" t="s">
        <v>11</v>
      </c>
      <c r="B35" s="14">
        <f>SUM(C35:D35)</f>
        <v>2770</v>
      </c>
      <c r="C35" s="14">
        <f>SUM(C36:C47)</f>
        <v>832</v>
      </c>
      <c r="D35" s="14">
        <f>SUM(D36:D47)</f>
        <v>1938</v>
      </c>
      <c r="E35" s="15"/>
    </row>
    <row r="36" spans="1:4" s="7" customFormat="1" ht="16.5" hidden="1">
      <c r="A36" s="5" t="s">
        <v>12</v>
      </c>
      <c r="B36" s="16">
        <f>SUM(C36:D36)</f>
        <v>148</v>
      </c>
      <c r="C36" s="16">
        <v>46</v>
      </c>
      <c r="D36" s="16">
        <v>102</v>
      </c>
    </row>
    <row r="37" spans="1:4" s="7" customFormat="1" ht="16.5" hidden="1">
      <c r="A37" s="5" t="s">
        <v>13</v>
      </c>
      <c r="B37" s="17">
        <f>SUM(C37:D37)</f>
        <v>281</v>
      </c>
      <c r="C37" s="17">
        <v>90</v>
      </c>
      <c r="D37" s="17">
        <v>191</v>
      </c>
    </row>
    <row r="38" spans="1:4" s="18" customFormat="1" ht="16.5" hidden="1">
      <c r="A38" s="5" t="s">
        <v>14</v>
      </c>
      <c r="B38" s="17">
        <v>371</v>
      </c>
      <c r="C38" s="17">
        <v>93</v>
      </c>
      <c r="D38" s="17">
        <v>223</v>
      </c>
    </row>
    <row r="39" spans="1:4" s="7" customFormat="1" ht="16.5" hidden="1">
      <c r="A39" s="5" t="s">
        <v>15</v>
      </c>
      <c r="B39" s="17">
        <v>276</v>
      </c>
      <c r="C39" s="17">
        <v>68</v>
      </c>
      <c r="D39" s="17">
        <v>240</v>
      </c>
    </row>
    <row r="40" spans="1:4" s="7" customFormat="1" ht="16.5" hidden="1">
      <c r="A40" s="5" t="s">
        <v>16</v>
      </c>
      <c r="B40" s="17">
        <v>170</v>
      </c>
      <c r="C40" s="17">
        <v>50</v>
      </c>
      <c r="D40" s="17">
        <v>127</v>
      </c>
    </row>
    <row r="41" spans="1:4" s="7" customFormat="1" ht="16.5" hidden="1">
      <c r="A41" s="5" t="s">
        <v>17</v>
      </c>
      <c r="B41" s="17">
        <f>SUM(C41:D41)</f>
        <v>251</v>
      </c>
      <c r="C41" s="17">
        <v>77</v>
      </c>
      <c r="D41" s="17">
        <v>174</v>
      </c>
    </row>
    <row r="42" spans="1:4" s="7" customFormat="1" ht="16.5" hidden="1">
      <c r="A42" s="5" t="s">
        <v>18</v>
      </c>
      <c r="B42" s="17">
        <v>235</v>
      </c>
      <c r="C42" s="17">
        <v>72</v>
      </c>
      <c r="D42" s="17">
        <v>163</v>
      </c>
    </row>
    <row r="43" spans="1:4" s="7" customFormat="1" ht="16.5" hidden="1">
      <c r="A43" s="5" t="s">
        <v>19</v>
      </c>
      <c r="B43" s="17">
        <f>SUM(C43:D43)</f>
        <v>209</v>
      </c>
      <c r="C43" s="17">
        <v>60</v>
      </c>
      <c r="D43" s="17">
        <v>149</v>
      </c>
    </row>
    <row r="44" spans="1:4" s="7" customFormat="1" ht="16.5" hidden="1">
      <c r="A44" s="5" t="s">
        <v>20</v>
      </c>
      <c r="B44" s="17">
        <f>SUM(C44:D44)</f>
        <v>149</v>
      </c>
      <c r="C44" s="17">
        <v>46</v>
      </c>
      <c r="D44" s="17">
        <v>103</v>
      </c>
    </row>
    <row r="45" spans="1:4" s="7" customFormat="1" ht="16.5" hidden="1">
      <c r="A45" s="5" t="s">
        <v>21</v>
      </c>
      <c r="B45" s="17">
        <f>SUM(C45:D45)</f>
        <v>182</v>
      </c>
      <c r="C45" s="17">
        <v>68</v>
      </c>
      <c r="D45" s="17">
        <v>114</v>
      </c>
    </row>
    <row r="46" spans="1:4" s="7" customFormat="1" ht="16.5" hidden="1">
      <c r="A46" s="5" t="s">
        <v>22</v>
      </c>
      <c r="B46" s="17">
        <f>SUM(C46:D46)</f>
        <v>301</v>
      </c>
      <c r="C46" s="17">
        <v>102</v>
      </c>
      <c r="D46" s="17">
        <v>199</v>
      </c>
    </row>
    <row r="47" spans="1:4" s="18" customFormat="1" ht="16.5" hidden="1">
      <c r="A47" s="5" t="s">
        <v>23</v>
      </c>
      <c r="B47" s="19">
        <v>213</v>
      </c>
      <c r="C47" s="19">
        <v>60</v>
      </c>
      <c r="D47" s="19">
        <v>153</v>
      </c>
    </row>
    <row r="48" spans="1:4" s="20" customFormat="1" ht="19.5">
      <c r="A48" s="9" t="s">
        <v>24</v>
      </c>
      <c r="B48" s="14">
        <f>SUM(B49:B60)</f>
        <v>3240</v>
      </c>
      <c r="C48" s="14">
        <f>SUM(C49:C60)</f>
        <v>928</v>
      </c>
      <c r="D48" s="14">
        <f>SUM(D49:D60)</f>
        <v>2312</v>
      </c>
    </row>
    <row r="49" spans="1:4" s="18" customFormat="1" ht="16.5" hidden="1">
      <c r="A49" s="5" t="s">
        <v>12</v>
      </c>
      <c r="B49" s="16">
        <f>SUM(C49:D49)</f>
        <v>221</v>
      </c>
      <c r="C49" s="19">
        <v>68</v>
      </c>
      <c r="D49" s="19">
        <v>153</v>
      </c>
    </row>
    <row r="50" spans="1:4" s="18" customFormat="1" ht="16.5" hidden="1">
      <c r="A50" s="5" t="s">
        <v>13</v>
      </c>
      <c r="B50" s="16">
        <f>SUM(C50:D50)</f>
        <v>127</v>
      </c>
      <c r="C50" s="19">
        <v>29</v>
      </c>
      <c r="D50" s="19">
        <v>98</v>
      </c>
    </row>
    <row r="51" spans="1:4" s="18" customFormat="1" ht="16.5" hidden="1">
      <c r="A51" s="5" t="s">
        <v>14</v>
      </c>
      <c r="B51" s="16">
        <f>SUM(C51:D51)</f>
        <v>253</v>
      </c>
      <c r="C51" s="19">
        <v>68</v>
      </c>
      <c r="D51" s="19">
        <v>185</v>
      </c>
    </row>
    <row r="52" spans="1:4" s="18" customFormat="1" ht="16.5" hidden="1">
      <c r="A52" s="5" t="s">
        <v>15</v>
      </c>
      <c r="B52" s="16">
        <f>SUM(C52:D52)</f>
        <v>292</v>
      </c>
      <c r="C52" s="19">
        <v>98</v>
      </c>
      <c r="D52" s="19">
        <v>194</v>
      </c>
    </row>
    <row r="53" spans="1:4" s="18" customFormat="1" ht="16.5" hidden="1">
      <c r="A53" s="5" t="s">
        <v>16</v>
      </c>
      <c r="B53" s="16">
        <v>229</v>
      </c>
      <c r="C53" s="19">
        <v>60</v>
      </c>
      <c r="D53" s="19">
        <v>169</v>
      </c>
    </row>
    <row r="54" spans="1:4" s="18" customFormat="1" ht="21" customHeight="1" hidden="1">
      <c r="A54" s="5" t="s">
        <v>17</v>
      </c>
      <c r="B54" s="16">
        <v>249</v>
      </c>
      <c r="C54" s="19">
        <v>69</v>
      </c>
      <c r="D54" s="19">
        <v>180</v>
      </c>
    </row>
    <row r="55" spans="1:4" s="18" customFormat="1" ht="16.5" hidden="1">
      <c r="A55" s="5" t="s">
        <v>18</v>
      </c>
      <c r="B55" s="16">
        <f aca="true" t="shared" si="0" ref="B55:B60">SUM(C55:D55)</f>
        <v>272</v>
      </c>
      <c r="C55" s="19">
        <v>65</v>
      </c>
      <c r="D55" s="19">
        <v>207</v>
      </c>
    </row>
    <row r="56" spans="1:4" s="18" customFormat="1" ht="16.5" hidden="1">
      <c r="A56" s="5" t="s">
        <v>19</v>
      </c>
      <c r="B56" s="16">
        <f t="shared" si="0"/>
        <v>244</v>
      </c>
      <c r="C56" s="19">
        <v>55</v>
      </c>
      <c r="D56" s="19">
        <v>189</v>
      </c>
    </row>
    <row r="57" spans="1:4" s="18" customFormat="1" ht="16.5" hidden="1">
      <c r="A57" s="5" t="s">
        <v>20</v>
      </c>
      <c r="B57" s="16">
        <f t="shared" si="0"/>
        <v>180</v>
      </c>
      <c r="C57" s="19">
        <v>54</v>
      </c>
      <c r="D57" s="19">
        <v>126</v>
      </c>
    </row>
    <row r="58" spans="1:4" s="18" customFormat="1" ht="16.5" hidden="1">
      <c r="A58" s="5" t="s">
        <v>21</v>
      </c>
      <c r="B58" s="16">
        <f t="shared" si="0"/>
        <v>472</v>
      </c>
      <c r="C58" s="19">
        <v>126</v>
      </c>
      <c r="D58" s="19">
        <v>346</v>
      </c>
    </row>
    <row r="59" spans="1:4" s="18" customFormat="1" ht="16.5" hidden="1">
      <c r="A59" s="5" t="s">
        <v>22</v>
      </c>
      <c r="B59" s="16">
        <f t="shared" si="0"/>
        <v>315</v>
      </c>
      <c r="C59" s="21">
        <v>97</v>
      </c>
      <c r="D59" s="21">
        <v>218</v>
      </c>
    </row>
    <row r="60" spans="1:4" s="18" customFormat="1" ht="16.5" hidden="1">
      <c r="A60" s="5" t="s">
        <v>23</v>
      </c>
      <c r="B60" s="16">
        <f t="shared" si="0"/>
        <v>386</v>
      </c>
      <c r="C60" s="19">
        <v>139</v>
      </c>
      <c r="D60" s="19">
        <v>247</v>
      </c>
    </row>
    <row r="61" spans="1:4" s="20" customFormat="1" ht="21" customHeight="1">
      <c r="A61" s="9" t="s">
        <v>25</v>
      </c>
      <c r="B61" s="14">
        <f>SUM(B62:B73)</f>
        <v>3308</v>
      </c>
      <c r="C61" s="14">
        <f>SUM(C62:C73)</f>
        <v>967</v>
      </c>
      <c r="D61" s="14">
        <f>SUM(D62:D73)</f>
        <v>2341</v>
      </c>
    </row>
    <row r="62" spans="1:4" s="18" customFormat="1" ht="16.5" hidden="1">
      <c r="A62" s="5" t="s">
        <v>12</v>
      </c>
      <c r="B62" s="16">
        <f>C62+D62</f>
        <v>102</v>
      </c>
      <c r="C62" s="16">
        <v>27</v>
      </c>
      <c r="D62" s="16">
        <v>75</v>
      </c>
    </row>
    <row r="63" spans="1:4" s="18" customFormat="1" ht="16.5" hidden="1">
      <c r="A63" s="5" t="s">
        <v>13</v>
      </c>
      <c r="B63" s="16">
        <f aca="true" t="shared" si="1" ref="B63:B72">C63+D63</f>
        <v>201</v>
      </c>
      <c r="C63" s="16">
        <v>50</v>
      </c>
      <c r="D63" s="16">
        <v>151</v>
      </c>
    </row>
    <row r="64" spans="1:4" s="18" customFormat="1" ht="16.5" hidden="1">
      <c r="A64" s="5" t="s">
        <v>14</v>
      </c>
      <c r="B64" s="16">
        <f t="shared" si="1"/>
        <v>243</v>
      </c>
      <c r="C64" s="16">
        <v>62</v>
      </c>
      <c r="D64" s="16">
        <v>181</v>
      </c>
    </row>
    <row r="65" spans="1:4" s="18" customFormat="1" ht="16.5" hidden="1">
      <c r="A65" s="5" t="s">
        <v>15</v>
      </c>
      <c r="B65" s="16">
        <f t="shared" si="1"/>
        <v>235</v>
      </c>
      <c r="C65" s="16">
        <v>55</v>
      </c>
      <c r="D65" s="16">
        <v>180</v>
      </c>
    </row>
    <row r="66" spans="1:4" s="18" customFormat="1" ht="16.5" hidden="1">
      <c r="A66" s="5" t="s">
        <v>16</v>
      </c>
      <c r="B66" s="16">
        <f t="shared" si="1"/>
        <v>249</v>
      </c>
      <c r="C66" s="19">
        <v>84</v>
      </c>
      <c r="D66" s="19">
        <v>165</v>
      </c>
    </row>
    <row r="67" spans="1:4" s="18" customFormat="1" ht="16.5" hidden="1">
      <c r="A67" s="5" t="s">
        <v>17</v>
      </c>
      <c r="B67" s="16">
        <f t="shared" si="1"/>
        <v>234</v>
      </c>
      <c r="C67" s="19">
        <v>80</v>
      </c>
      <c r="D67" s="19">
        <v>154</v>
      </c>
    </row>
    <row r="68" spans="1:4" s="18" customFormat="1" ht="16.5" hidden="1">
      <c r="A68" s="5" t="s">
        <v>18</v>
      </c>
      <c r="B68" s="16">
        <f t="shared" si="1"/>
        <v>247</v>
      </c>
      <c r="C68" s="19">
        <v>67</v>
      </c>
      <c r="D68" s="19">
        <v>180</v>
      </c>
    </row>
    <row r="69" spans="1:4" s="18" customFormat="1" ht="16.5" hidden="1">
      <c r="A69" s="5" t="s">
        <v>19</v>
      </c>
      <c r="B69" s="16">
        <f t="shared" si="1"/>
        <v>304</v>
      </c>
      <c r="C69" s="19">
        <v>84</v>
      </c>
      <c r="D69" s="19">
        <v>220</v>
      </c>
    </row>
    <row r="70" spans="1:4" s="18" customFormat="1" ht="16.5" hidden="1">
      <c r="A70" s="5" t="s">
        <v>20</v>
      </c>
      <c r="B70" s="16">
        <f t="shared" si="1"/>
        <v>364</v>
      </c>
      <c r="C70" s="19">
        <v>113</v>
      </c>
      <c r="D70" s="19">
        <v>251</v>
      </c>
    </row>
    <row r="71" spans="1:4" s="18" customFormat="1" ht="16.5" hidden="1">
      <c r="A71" s="5" t="s">
        <v>21</v>
      </c>
      <c r="B71" s="16">
        <f t="shared" si="1"/>
        <v>403</v>
      </c>
      <c r="C71" s="19">
        <v>116</v>
      </c>
      <c r="D71" s="19">
        <v>287</v>
      </c>
    </row>
    <row r="72" spans="1:4" s="18" customFormat="1" ht="16.5" hidden="1">
      <c r="A72" s="5" t="s">
        <v>22</v>
      </c>
      <c r="B72" s="16">
        <f t="shared" si="1"/>
        <v>399</v>
      </c>
      <c r="C72" s="19">
        <v>138</v>
      </c>
      <c r="D72" s="19">
        <v>261</v>
      </c>
    </row>
    <row r="73" spans="1:4" s="18" customFormat="1" ht="16.5" hidden="1">
      <c r="A73" s="5" t="s">
        <v>23</v>
      </c>
      <c r="B73" s="16">
        <v>327</v>
      </c>
      <c r="C73" s="19">
        <v>91</v>
      </c>
      <c r="D73" s="19">
        <v>236</v>
      </c>
    </row>
    <row r="74" spans="1:4" s="20" customFormat="1" ht="21.75" customHeight="1">
      <c r="A74" s="9" t="s">
        <v>26</v>
      </c>
      <c r="B74" s="14">
        <f>SUM(B75:B86)</f>
        <v>4795</v>
      </c>
      <c r="C74" s="14">
        <f>SUM(C75:C86)</f>
        <v>1447</v>
      </c>
      <c r="D74" s="14">
        <f>SUM(D75:D86)</f>
        <v>3348</v>
      </c>
    </row>
    <row r="75" spans="1:4" s="20" customFormat="1" ht="16.5" hidden="1">
      <c r="A75" s="22" t="s">
        <v>27</v>
      </c>
      <c r="B75" s="23">
        <f>SUM(C75:D75)</f>
        <v>138</v>
      </c>
      <c r="C75" s="23">
        <v>42</v>
      </c>
      <c r="D75" s="23">
        <v>96</v>
      </c>
    </row>
    <row r="76" spans="1:4" s="20" customFormat="1" ht="16.5" hidden="1">
      <c r="A76" s="22" t="s">
        <v>28</v>
      </c>
      <c r="B76" s="23">
        <f>SUM(C76:D76)</f>
        <v>377</v>
      </c>
      <c r="C76" s="23">
        <v>118</v>
      </c>
      <c r="D76" s="23">
        <v>259</v>
      </c>
    </row>
    <row r="77" spans="1:4" s="20" customFormat="1" ht="16.5" hidden="1">
      <c r="A77" s="22" t="s">
        <v>29</v>
      </c>
      <c r="B77" s="23">
        <f aca="true" t="shared" si="2" ref="B77:B86">SUM(C77:D77)</f>
        <v>422</v>
      </c>
      <c r="C77" s="23">
        <v>118</v>
      </c>
      <c r="D77" s="23">
        <v>304</v>
      </c>
    </row>
    <row r="78" spans="1:4" s="20" customFormat="1" ht="16.5" hidden="1">
      <c r="A78" s="22" t="s">
        <v>30</v>
      </c>
      <c r="B78" s="23">
        <f t="shared" si="2"/>
        <v>419</v>
      </c>
      <c r="C78" s="23">
        <v>120</v>
      </c>
      <c r="D78" s="23">
        <v>299</v>
      </c>
    </row>
    <row r="79" spans="1:4" s="20" customFormat="1" ht="16.5" hidden="1">
      <c r="A79" s="22" t="s">
        <v>31</v>
      </c>
      <c r="B79" s="23">
        <f t="shared" si="2"/>
        <v>444</v>
      </c>
      <c r="C79" s="23">
        <v>129</v>
      </c>
      <c r="D79" s="23">
        <v>315</v>
      </c>
    </row>
    <row r="80" spans="1:4" s="20" customFormat="1" ht="16.5" hidden="1">
      <c r="A80" s="22" t="s">
        <v>32</v>
      </c>
      <c r="B80" s="23">
        <f t="shared" si="2"/>
        <v>365</v>
      </c>
      <c r="C80" s="24">
        <v>113</v>
      </c>
      <c r="D80" s="24">
        <v>252</v>
      </c>
    </row>
    <row r="81" spans="1:4" s="20" customFormat="1" ht="16.5" hidden="1">
      <c r="A81" s="22" t="s">
        <v>33</v>
      </c>
      <c r="B81" s="23">
        <f t="shared" si="2"/>
        <v>478</v>
      </c>
      <c r="C81" s="24">
        <v>121</v>
      </c>
      <c r="D81" s="24">
        <v>357</v>
      </c>
    </row>
    <row r="82" spans="1:4" s="20" customFormat="1" ht="16.5" hidden="1">
      <c r="A82" s="22" t="s">
        <v>34</v>
      </c>
      <c r="B82" s="23">
        <f t="shared" si="2"/>
        <v>378</v>
      </c>
      <c r="C82" s="24">
        <v>134</v>
      </c>
      <c r="D82" s="24">
        <v>244</v>
      </c>
    </row>
    <row r="83" spans="1:4" s="20" customFormat="1" ht="16.5" hidden="1">
      <c r="A83" s="22" t="s">
        <v>35</v>
      </c>
      <c r="B83" s="23">
        <f t="shared" si="2"/>
        <v>412</v>
      </c>
      <c r="C83" s="24">
        <v>125</v>
      </c>
      <c r="D83" s="24">
        <v>287</v>
      </c>
    </row>
    <row r="84" spans="1:4" s="20" customFormat="1" ht="16.5" hidden="1">
      <c r="A84" s="25" t="s">
        <v>36</v>
      </c>
      <c r="B84" s="23">
        <f t="shared" si="2"/>
        <v>420</v>
      </c>
      <c r="C84" s="24">
        <v>129</v>
      </c>
      <c r="D84" s="24">
        <v>291</v>
      </c>
    </row>
    <row r="85" spans="1:4" s="20" customFormat="1" ht="16.5" hidden="1">
      <c r="A85" s="22" t="s">
        <v>37</v>
      </c>
      <c r="B85" s="23">
        <f t="shared" si="2"/>
        <v>490</v>
      </c>
      <c r="C85" s="24">
        <v>147</v>
      </c>
      <c r="D85" s="24">
        <v>343</v>
      </c>
    </row>
    <row r="86" spans="1:4" s="20" customFormat="1" ht="16.5" hidden="1">
      <c r="A86" s="22" t="s">
        <v>38</v>
      </c>
      <c r="B86" s="23">
        <f t="shared" si="2"/>
        <v>452</v>
      </c>
      <c r="C86" s="24">
        <v>151</v>
      </c>
      <c r="D86" s="24">
        <v>301</v>
      </c>
    </row>
    <row r="87" spans="1:4" s="20" customFormat="1" ht="21.75" customHeight="1">
      <c r="A87" s="9" t="s">
        <v>39</v>
      </c>
      <c r="B87" s="14">
        <f>SUM(B88:B99)</f>
        <v>6759</v>
      </c>
      <c r="C87" s="14">
        <f>SUM(C88:C99)</f>
        <v>2183</v>
      </c>
      <c r="D87" s="14">
        <f>SUM(D88:D99)</f>
        <v>4576</v>
      </c>
    </row>
    <row r="88" spans="1:4" s="20" customFormat="1" ht="16.5" hidden="1">
      <c r="A88" s="22" t="s">
        <v>27</v>
      </c>
      <c r="B88" s="23">
        <f>SUM(C88:D88)</f>
        <v>385</v>
      </c>
      <c r="C88" s="23">
        <v>114</v>
      </c>
      <c r="D88" s="23">
        <v>271</v>
      </c>
    </row>
    <row r="89" spans="1:4" s="20" customFormat="1" ht="16.5" hidden="1">
      <c r="A89" s="22" t="s">
        <v>28</v>
      </c>
      <c r="B89" s="23">
        <f>SUM(C89:D89)</f>
        <v>315</v>
      </c>
      <c r="C89" s="23">
        <v>92</v>
      </c>
      <c r="D89" s="23">
        <v>223</v>
      </c>
    </row>
    <row r="90" spans="1:4" s="20" customFormat="1" ht="16.5" hidden="1">
      <c r="A90" s="22" t="s">
        <v>29</v>
      </c>
      <c r="B90" s="23">
        <f aca="true" t="shared" si="3" ref="B90:B99">SUM(C90:D90)</f>
        <v>523</v>
      </c>
      <c r="C90" s="23">
        <v>144</v>
      </c>
      <c r="D90" s="23">
        <v>379</v>
      </c>
    </row>
    <row r="91" spans="1:4" s="20" customFormat="1" ht="16.5" hidden="1">
      <c r="A91" s="22" t="s">
        <v>30</v>
      </c>
      <c r="B91" s="23">
        <f t="shared" si="3"/>
        <v>528</v>
      </c>
      <c r="C91" s="23">
        <v>146</v>
      </c>
      <c r="D91" s="23">
        <v>382</v>
      </c>
    </row>
    <row r="92" spans="1:4" s="20" customFormat="1" ht="16.5" hidden="1">
      <c r="A92" s="22" t="s">
        <v>31</v>
      </c>
      <c r="B92" s="23">
        <f t="shared" si="3"/>
        <v>643</v>
      </c>
      <c r="C92" s="23">
        <v>164</v>
      </c>
      <c r="D92" s="23">
        <v>479</v>
      </c>
    </row>
    <row r="93" spans="1:4" s="20" customFormat="1" ht="16.5" hidden="1">
      <c r="A93" s="22" t="s">
        <v>32</v>
      </c>
      <c r="B93" s="23">
        <f t="shared" si="3"/>
        <v>628</v>
      </c>
      <c r="C93" s="23">
        <v>176</v>
      </c>
      <c r="D93" s="23">
        <v>452</v>
      </c>
    </row>
    <row r="94" spans="1:4" s="20" customFormat="1" ht="16.5" hidden="1">
      <c r="A94" s="22" t="s">
        <v>33</v>
      </c>
      <c r="B94" s="23">
        <f t="shared" si="3"/>
        <v>643</v>
      </c>
      <c r="C94" s="23">
        <v>195</v>
      </c>
      <c r="D94" s="23">
        <v>448</v>
      </c>
    </row>
    <row r="95" spans="1:4" s="20" customFormat="1" ht="16.5" hidden="1">
      <c r="A95" s="22" t="s">
        <v>34</v>
      </c>
      <c r="B95" s="23">
        <f t="shared" si="3"/>
        <v>477</v>
      </c>
      <c r="C95" s="24">
        <v>171</v>
      </c>
      <c r="D95" s="24">
        <v>306</v>
      </c>
    </row>
    <row r="96" spans="1:4" s="20" customFormat="1" ht="16.5" hidden="1">
      <c r="A96" s="22" t="s">
        <v>35</v>
      </c>
      <c r="B96" s="23">
        <f t="shared" si="3"/>
        <v>510</v>
      </c>
      <c r="C96" s="24">
        <v>164</v>
      </c>
      <c r="D96" s="24">
        <v>346</v>
      </c>
    </row>
    <row r="97" spans="1:4" s="20" customFormat="1" ht="16.5" hidden="1">
      <c r="A97" s="25" t="s">
        <v>36</v>
      </c>
      <c r="B97" s="23">
        <f t="shared" si="3"/>
        <v>561</v>
      </c>
      <c r="C97" s="26">
        <v>192</v>
      </c>
      <c r="D97" s="26">
        <v>369</v>
      </c>
    </row>
    <row r="98" spans="1:4" s="20" customFormat="1" ht="16.5" hidden="1">
      <c r="A98" s="22" t="s">
        <v>37</v>
      </c>
      <c r="B98" s="23">
        <f t="shared" si="3"/>
        <v>632</v>
      </c>
      <c r="C98" s="24">
        <v>203</v>
      </c>
      <c r="D98" s="24">
        <v>429</v>
      </c>
    </row>
    <row r="99" spans="1:4" s="20" customFormat="1" ht="16.5" hidden="1">
      <c r="A99" s="22" t="s">
        <v>38</v>
      </c>
      <c r="B99" s="23">
        <f t="shared" si="3"/>
        <v>914</v>
      </c>
      <c r="C99" s="24">
        <v>422</v>
      </c>
      <c r="D99" s="24">
        <v>492</v>
      </c>
    </row>
    <row r="100" spans="1:4" s="20" customFormat="1" ht="21.75" customHeight="1">
      <c r="A100" s="9" t="s">
        <v>40</v>
      </c>
      <c r="B100" s="14">
        <f>SUM(B101:B112)</f>
        <v>7851</v>
      </c>
      <c r="C100" s="14">
        <f>SUM(C101:C112)</f>
        <v>2620</v>
      </c>
      <c r="D100" s="14">
        <f>SUM(D101:D112)</f>
        <v>5231</v>
      </c>
    </row>
    <row r="101" spans="1:4" s="20" customFormat="1" ht="16.5" hidden="1">
      <c r="A101" s="22" t="s">
        <v>27</v>
      </c>
      <c r="B101" s="23">
        <f>SUM(C101:D101)</f>
        <v>510</v>
      </c>
      <c r="C101" s="23">
        <v>167</v>
      </c>
      <c r="D101" s="23">
        <v>343</v>
      </c>
    </row>
    <row r="102" spans="1:4" s="20" customFormat="1" ht="16.5" hidden="1">
      <c r="A102" s="22" t="s">
        <v>28</v>
      </c>
      <c r="B102" s="23">
        <f aca="true" t="shared" si="4" ref="B102:B114">SUM(C102:D102)</f>
        <v>778</v>
      </c>
      <c r="C102" s="23">
        <v>346</v>
      </c>
      <c r="D102" s="23">
        <v>432</v>
      </c>
    </row>
    <row r="103" spans="1:4" s="20" customFormat="1" ht="16.5" hidden="1">
      <c r="A103" s="22" t="s">
        <v>29</v>
      </c>
      <c r="B103" s="23">
        <f t="shared" si="4"/>
        <v>1260</v>
      </c>
      <c r="C103" s="23">
        <v>525</v>
      </c>
      <c r="D103" s="23">
        <v>735</v>
      </c>
    </row>
    <row r="104" spans="1:4" s="20" customFormat="1" ht="16.5" hidden="1">
      <c r="A104" s="22" t="s">
        <v>30</v>
      </c>
      <c r="B104" s="23">
        <f t="shared" si="4"/>
        <v>507</v>
      </c>
      <c r="C104" s="23">
        <v>142</v>
      </c>
      <c r="D104" s="23">
        <v>365</v>
      </c>
    </row>
    <row r="105" spans="1:4" s="20" customFormat="1" ht="16.5" hidden="1">
      <c r="A105" s="22" t="s">
        <v>31</v>
      </c>
      <c r="B105" s="23">
        <f t="shared" si="4"/>
        <v>598</v>
      </c>
      <c r="C105" s="23">
        <v>183</v>
      </c>
      <c r="D105" s="23">
        <v>415</v>
      </c>
    </row>
    <row r="106" spans="1:4" s="20" customFormat="1" ht="16.5" hidden="1">
      <c r="A106" s="22" t="s">
        <v>32</v>
      </c>
      <c r="B106" s="23">
        <f t="shared" si="4"/>
        <v>670</v>
      </c>
      <c r="C106" s="23">
        <v>156</v>
      </c>
      <c r="D106" s="23">
        <v>514</v>
      </c>
    </row>
    <row r="107" spans="1:4" s="20" customFormat="1" ht="16.5" hidden="1">
      <c r="A107" s="22" t="s">
        <v>33</v>
      </c>
      <c r="B107" s="23">
        <f t="shared" si="4"/>
        <v>557</v>
      </c>
      <c r="C107" s="23">
        <v>155</v>
      </c>
      <c r="D107" s="23">
        <v>402</v>
      </c>
    </row>
    <row r="108" spans="1:4" s="20" customFormat="1" ht="16.5" hidden="1">
      <c r="A108" s="22" t="s">
        <v>34</v>
      </c>
      <c r="B108" s="23">
        <f t="shared" si="4"/>
        <v>526</v>
      </c>
      <c r="C108" s="24">
        <v>173</v>
      </c>
      <c r="D108" s="24">
        <v>353</v>
      </c>
    </row>
    <row r="109" spans="1:4" s="20" customFormat="1" ht="16.5" hidden="1">
      <c r="A109" s="22" t="s">
        <v>35</v>
      </c>
      <c r="B109" s="23">
        <f t="shared" si="4"/>
        <v>674</v>
      </c>
      <c r="C109" s="24">
        <v>201</v>
      </c>
      <c r="D109" s="24">
        <v>473</v>
      </c>
    </row>
    <row r="110" spans="1:4" s="20" customFormat="1" ht="16.5" hidden="1">
      <c r="A110" s="25" t="s">
        <v>36</v>
      </c>
      <c r="B110" s="23">
        <f t="shared" si="4"/>
        <v>651</v>
      </c>
      <c r="C110" s="26">
        <v>224</v>
      </c>
      <c r="D110" s="26">
        <v>427</v>
      </c>
    </row>
    <row r="111" spans="1:4" s="20" customFormat="1" ht="16.5" hidden="1">
      <c r="A111" s="22" t="s">
        <v>37</v>
      </c>
      <c r="B111" s="23">
        <v>516</v>
      </c>
      <c r="C111" s="24">
        <v>169</v>
      </c>
      <c r="D111" s="24">
        <v>347</v>
      </c>
    </row>
    <row r="112" spans="1:4" s="20" customFormat="1" ht="16.5" hidden="1">
      <c r="A112" s="22" t="s">
        <v>38</v>
      </c>
      <c r="B112" s="23">
        <v>604</v>
      </c>
      <c r="C112" s="24">
        <v>179</v>
      </c>
      <c r="D112" s="24">
        <v>425</v>
      </c>
    </row>
    <row r="113" spans="1:4" s="30" customFormat="1" ht="21.75" customHeight="1">
      <c r="A113" s="28" t="s">
        <v>45</v>
      </c>
      <c r="B113" s="29">
        <f>SUM(B114:B125)</f>
        <v>586</v>
      </c>
      <c r="C113" s="29">
        <f>SUM(C114:C125)</f>
        <v>198</v>
      </c>
      <c r="D113" s="29">
        <f>SUM(D114:D125)</f>
        <v>388</v>
      </c>
    </row>
    <row r="114" spans="1:4" s="20" customFormat="1" ht="16.5">
      <c r="A114" s="22" t="s">
        <v>27</v>
      </c>
      <c r="B114" s="23">
        <f t="shared" si="4"/>
        <v>586</v>
      </c>
      <c r="C114" s="23">
        <v>198</v>
      </c>
      <c r="D114" s="23">
        <v>388</v>
      </c>
    </row>
    <row r="115" spans="1:4" s="20" customFormat="1" ht="16.5" hidden="1">
      <c r="A115" s="22" t="s">
        <v>28</v>
      </c>
      <c r="B115" s="23"/>
      <c r="C115" s="23"/>
      <c r="D115" s="23"/>
    </row>
    <row r="116" spans="1:4" s="20" customFormat="1" ht="16.5" hidden="1">
      <c r="A116" s="22" t="s">
        <v>29</v>
      </c>
      <c r="B116" s="23"/>
      <c r="C116" s="23"/>
      <c r="D116" s="23"/>
    </row>
    <row r="117" spans="1:4" s="20" customFormat="1" ht="16.5" hidden="1">
      <c r="A117" s="22" t="s">
        <v>30</v>
      </c>
      <c r="B117" s="23"/>
      <c r="C117" s="23"/>
      <c r="D117" s="23"/>
    </row>
    <row r="118" spans="1:4" s="20" customFormat="1" ht="16.5" hidden="1">
      <c r="A118" s="22" t="s">
        <v>31</v>
      </c>
      <c r="B118" s="23"/>
      <c r="C118" s="23"/>
      <c r="D118" s="23"/>
    </row>
    <row r="119" spans="1:4" s="20" customFormat="1" ht="16.5" hidden="1">
      <c r="A119" s="22" t="s">
        <v>32</v>
      </c>
      <c r="B119" s="23"/>
      <c r="C119" s="23"/>
      <c r="D119" s="23"/>
    </row>
    <row r="120" spans="1:4" s="20" customFormat="1" ht="16.5" hidden="1">
      <c r="A120" s="22" t="s">
        <v>33</v>
      </c>
      <c r="B120" s="23"/>
      <c r="C120" s="23"/>
      <c r="D120" s="23"/>
    </row>
    <row r="121" spans="1:4" s="20" customFormat="1" ht="16.5" hidden="1">
      <c r="A121" s="22" t="s">
        <v>34</v>
      </c>
      <c r="B121" s="23"/>
      <c r="C121" s="24"/>
      <c r="D121" s="24"/>
    </row>
    <row r="122" spans="1:4" s="20" customFormat="1" ht="16.5" hidden="1">
      <c r="A122" s="22" t="s">
        <v>35</v>
      </c>
      <c r="B122" s="23"/>
      <c r="C122" s="24"/>
      <c r="D122" s="24"/>
    </row>
    <row r="123" spans="1:4" s="20" customFormat="1" ht="16.5" hidden="1">
      <c r="A123" s="25" t="s">
        <v>36</v>
      </c>
      <c r="B123" s="23"/>
      <c r="C123" s="26"/>
      <c r="D123" s="26"/>
    </row>
    <row r="124" spans="1:4" s="20" customFormat="1" ht="16.5" hidden="1">
      <c r="A124" s="22" t="s">
        <v>37</v>
      </c>
      <c r="B124" s="23"/>
      <c r="C124" s="24"/>
      <c r="D124" s="24"/>
    </row>
    <row r="125" spans="1:4" s="20" customFormat="1" ht="16.5" hidden="1">
      <c r="A125" s="22" t="s">
        <v>38</v>
      </c>
      <c r="B125" s="23"/>
      <c r="C125" s="24"/>
      <c r="D125" s="24"/>
    </row>
    <row r="126" spans="1:4" s="20" customFormat="1" ht="19.5">
      <c r="A126" s="27" t="s">
        <v>41</v>
      </c>
      <c r="B126" s="14">
        <f>B21+B34+B35+B48+B61+B74+B87+B100+B113</f>
        <v>34952</v>
      </c>
      <c r="C126" s="14">
        <f>C21+C34+C35+C48+C61+C74+C87+C100+C113</f>
        <v>9942</v>
      </c>
      <c r="D126" s="14">
        <f>D21+D34+D35+D48+D61+D74+D87+D100+D113</f>
        <v>22293</v>
      </c>
    </row>
    <row r="127" ht="16.5">
      <c r="A127" t="s">
        <v>42</v>
      </c>
    </row>
  </sheetData>
  <mergeCells count="4">
    <mergeCell ref="A6:A8"/>
    <mergeCell ref="B6:D6"/>
    <mergeCell ref="B7:D7"/>
    <mergeCell ref="C9:D2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1997-01-14T01:50:29Z</dcterms:created>
  <dcterms:modified xsi:type="dcterms:W3CDTF">2015-04-08T01:12:57Z</dcterms:modified>
  <cp:category/>
  <cp:version/>
  <cp:contentType/>
  <cp:contentStatus/>
</cp:coreProperties>
</file>