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9"/>
  </bookViews>
  <sheets>
    <sheet name="103.1" sheetId="1" r:id="rId1"/>
    <sheet name="103.2" sheetId="2" r:id="rId2"/>
    <sheet name="103.3" sheetId="3" r:id="rId3"/>
    <sheet name="103.4" sheetId="4" r:id="rId4"/>
    <sheet name="103.5" sheetId="5" r:id="rId5"/>
    <sheet name="103.6" sheetId="6" r:id="rId6"/>
    <sheet name="103.7" sheetId="7" r:id="rId7"/>
    <sheet name="103.8" sheetId="8" r:id="rId8"/>
    <sheet name="103.9" sheetId="9" r:id="rId9"/>
    <sheet name="103.10" sheetId="10" r:id="rId10"/>
  </sheets>
  <definedNames/>
  <calcPr fullCalcOnLoad="1"/>
</workbook>
</file>

<file path=xl/sharedStrings.xml><?xml version="1.0" encoding="utf-8"?>
<sst xmlns="http://schemas.openxmlformats.org/spreadsheetml/2006/main" count="330" uniqueCount="39">
  <si>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</si>
  <si>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</si>
  <si>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</si>
  <si>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</si>
  <si>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</si>
  <si>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</si>
  <si>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</si>
  <si>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</si>
  <si>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</si>
  <si>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</si>
  <si>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</si>
  <si>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</si>
  <si>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</si>
  <si>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</si>
  <si>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</si>
  <si>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</si>
  <si>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</si>
  <si>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單位：件</t>
  </si>
  <si>
    <t>102年</t>
  </si>
  <si>
    <t>103年
1月</t>
  </si>
  <si>
    <t>資料截止日期：103年1月31日</t>
  </si>
  <si>
    <t>資料截止日期：103年2月28日</t>
  </si>
  <si>
    <t>103年
1~2月</t>
  </si>
  <si>
    <t>103年
1~3月</t>
  </si>
  <si>
    <t>資料截止日期：103年3月31日</t>
  </si>
  <si>
    <t>資料截止日期：103年4月30日</t>
  </si>
  <si>
    <t>103年
1~4月</t>
  </si>
  <si>
    <t>103年
1~5月</t>
  </si>
  <si>
    <t>資料截止日期：103年5月31日</t>
  </si>
  <si>
    <t>資料截止日期：103年6月30日</t>
  </si>
  <si>
    <t>103年
1~6月</t>
  </si>
  <si>
    <t>103年
1~7月</t>
  </si>
  <si>
    <t>資料截止日期：103年7月31日</t>
  </si>
  <si>
    <t>103年
1~8月</t>
  </si>
  <si>
    <t>資料截止日期：103年8月31日</t>
  </si>
  <si>
    <t>103年
1~9月</t>
  </si>
  <si>
    <t>資料截止日期：103年9月30日</t>
  </si>
  <si>
    <t>資料截止日期：103年10月31日</t>
  </si>
  <si>
    <t>103年
1~10月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</si>
</sst>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Q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20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8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aca="true" t="shared" si="4" ref="N9:N14">SUM(B9,E9,H9,K9)</f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4"/>
        <v>77</v>
      </c>
      <c r="O10" s="10">
        <f aca="true" t="shared" si="5" ref="O10:P14">SUM(C10,F10,I10,L10)</f>
        <v>46</v>
      </c>
      <c r="P10" s="10">
        <f t="shared" si="5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4"/>
        <v>73</v>
      </c>
      <c r="O11" s="10">
        <f t="shared" si="5"/>
        <v>53</v>
      </c>
      <c r="P11" s="10">
        <f t="shared" si="5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4"/>
        <v>86</v>
      </c>
      <c r="O12" s="15">
        <f t="shared" si="5"/>
        <v>62</v>
      </c>
      <c r="P12" s="15">
        <f t="shared" si="5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4"/>
        <v>84</v>
      </c>
      <c r="O13" s="15">
        <f t="shared" si="5"/>
        <v>82</v>
      </c>
      <c r="P13" s="15">
        <f t="shared" si="5"/>
        <v>166</v>
      </c>
      <c r="Q13" s="12"/>
      <c r="R13" s="12"/>
    </row>
    <row r="14" spans="1:18" ht="43.5" customHeight="1">
      <c r="A14" s="11" t="s">
        <v>19</v>
      </c>
      <c r="B14" s="13">
        <v>4</v>
      </c>
      <c r="C14" s="13">
        <v>5</v>
      </c>
      <c r="D14" s="13">
        <f t="shared" si="3"/>
        <v>9</v>
      </c>
      <c r="E14" s="13">
        <v>1</v>
      </c>
      <c r="F14" s="13">
        <v>0</v>
      </c>
      <c r="G14" s="15">
        <f t="shared" si="0"/>
        <v>1</v>
      </c>
      <c r="H14" s="13">
        <v>0</v>
      </c>
      <c r="I14" s="13">
        <v>0</v>
      </c>
      <c r="J14" s="15">
        <f t="shared" si="1"/>
        <v>0</v>
      </c>
      <c r="K14" s="13">
        <v>0</v>
      </c>
      <c r="L14" s="13">
        <v>1</v>
      </c>
      <c r="M14" s="15">
        <f>SUM(K14:L14)</f>
        <v>1</v>
      </c>
      <c r="N14" s="15">
        <f t="shared" si="4"/>
        <v>5</v>
      </c>
      <c r="O14" s="15">
        <f t="shared" si="5"/>
        <v>6</v>
      </c>
      <c r="P14" s="15">
        <f t="shared" si="5"/>
        <v>11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B7" sqref="B7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38</v>
      </c>
      <c r="B14" s="13">
        <v>33</v>
      </c>
      <c r="C14" s="13">
        <v>60</v>
      </c>
      <c r="D14" s="13">
        <f t="shared" si="3"/>
        <v>93</v>
      </c>
      <c r="E14" s="13">
        <v>10</v>
      </c>
      <c r="F14" s="13">
        <v>8</v>
      </c>
      <c r="G14" s="15">
        <f t="shared" si="0"/>
        <v>18</v>
      </c>
      <c r="H14" s="13">
        <v>2</v>
      </c>
      <c r="I14" s="13">
        <v>1</v>
      </c>
      <c r="J14" s="15">
        <f t="shared" si="1"/>
        <v>3</v>
      </c>
      <c r="K14" s="13">
        <v>0</v>
      </c>
      <c r="L14" s="13">
        <v>8</v>
      </c>
      <c r="M14" s="15">
        <f>K14+L14</f>
        <v>8</v>
      </c>
      <c r="N14" s="15">
        <f t="shared" si="2"/>
        <v>45</v>
      </c>
      <c r="O14" s="15">
        <f>SUM(C14,F14,I14,L14)</f>
        <v>77</v>
      </c>
      <c r="P14" s="15">
        <f t="shared" si="2"/>
        <v>122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ignoredErrors>
    <ignoredError sqref="G7:G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Q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21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22</v>
      </c>
      <c r="B14" s="13">
        <v>9</v>
      </c>
      <c r="C14" s="13">
        <v>20</v>
      </c>
      <c r="D14" s="13">
        <f t="shared" si="3"/>
        <v>29</v>
      </c>
      <c r="E14" s="13">
        <v>1</v>
      </c>
      <c r="F14" s="13">
        <v>2</v>
      </c>
      <c r="G14" s="15">
        <f t="shared" si="0"/>
        <v>3</v>
      </c>
      <c r="H14" s="13">
        <v>0</v>
      </c>
      <c r="I14" s="13">
        <v>0</v>
      </c>
      <c r="J14" s="15">
        <f t="shared" si="1"/>
        <v>0</v>
      </c>
      <c r="K14" s="13">
        <v>0</v>
      </c>
      <c r="L14" s="13">
        <v>2</v>
      </c>
      <c r="M14" s="15">
        <f>SUM(K14:L14)</f>
        <v>2</v>
      </c>
      <c r="N14" s="15">
        <f t="shared" si="2"/>
        <v>10</v>
      </c>
      <c r="O14" s="15">
        <f t="shared" si="2"/>
        <v>24</v>
      </c>
      <c r="P14" s="15">
        <f t="shared" si="2"/>
        <v>34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Q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23</v>
      </c>
      <c r="B14" s="13">
        <v>16</v>
      </c>
      <c r="C14" s="13">
        <v>25</v>
      </c>
      <c r="D14" s="13">
        <f t="shared" si="3"/>
        <v>41</v>
      </c>
      <c r="E14" s="13">
        <v>3</v>
      </c>
      <c r="F14" s="13">
        <v>3</v>
      </c>
      <c r="G14" s="15">
        <f t="shared" si="0"/>
        <v>6</v>
      </c>
      <c r="H14" s="13">
        <v>1</v>
      </c>
      <c r="I14" s="13">
        <v>0</v>
      </c>
      <c r="J14" s="15">
        <f t="shared" si="1"/>
        <v>1</v>
      </c>
      <c r="K14" s="13">
        <v>0</v>
      </c>
      <c r="L14" s="13">
        <v>3</v>
      </c>
      <c r="M14" s="15">
        <f>SUM(K14:L14)</f>
        <v>3</v>
      </c>
      <c r="N14" s="15">
        <f t="shared" si="2"/>
        <v>20</v>
      </c>
      <c r="O14" s="15">
        <f t="shared" si="2"/>
        <v>31</v>
      </c>
      <c r="P14" s="15">
        <f t="shared" si="2"/>
        <v>51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Q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P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25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26</v>
      </c>
      <c r="B14" s="13">
        <v>19</v>
      </c>
      <c r="C14" s="13">
        <v>29</v>
      </c>
      <c r="D14" s="13">
        <f t="shared" si="3"/>
        <v>48</v>
      </c>
      <c r="E14" s="13">
        <v>6</v>
      </c>
      <c r="F14" s="13">
        <v>4</v>
      </c>
      <c r="G14" s="15">
        <f t="shared" si="0"/>
        <v>10</v>
      </c>
      <c r="H14" s="13">
        <v>1</v>
      </c>
      <c r="I14" s="13">
        <v>0</v>
      </c>
      <c r="J14" s="15">
        <f t="shared" si="1"/>
        <v>1</v>
      </c>
      <c r="K14" s="13">
        <v>0</v>
      </c>
      <c r="L14" s="13">
        <v>4</v>
      </c>
      <c r="M14" s="15">
        <f>SUM(K14:L14)</f>
        <v>4</v>
      </c>
      <c r="N14" s="15">
        <f t="shared" si="2"/>
        <v>26</v>
      </c>
      <c r="O14" s="15">
        <f t="shared" si="2"/>
        <v>37</v>
      </c>
      <c r="P14" s="15">
        <f t="shared" si="2"/>
        <v>63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K5:M5"/>
    <mergeCell ref="N5:P5"/>
    <mergeCell ref="A1:P1"/>
    <mergeCell ref="A5:A6"/>
    <mergeCell ref="B5:D5"/>
    <mergeCell ref="E5:G5"/>
    <mergeCell ref="H5:J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P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28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27</v>
      </c>
      <c r="B14" s="13">
        <v>24</v>
      </c>
      <c r="C14" s="13">
        <v>30</v>
      </c>
      <c r="D14" s="13">
        <f t="shared" si="3"/>
        <v>54</v>
      </c>
      <c r="E14" s="13">
        <v>7</v>
      </c>
      <c r="F14" s="13">
        <v>4</v>
      </c>
      <c r="G14" s="15">
        <f t="shared" si="0"/>
        <v>11</v>
      </c>
      <c r="H14" s="13">
        <v>1</v>
      </c>
      <c r="I14" s="13">
        <v>0</v>
      </c>
      <c r="J14" s="15">
        <f t="shared" si="1"/>
        <v>1</v>
      </c>
      <c r="K14" s="13">
        <v>0</v>
      </c>
      <c r="L14" s="13">
        <v>4</v>
      </c>
      <c r="M14" s="15">
        <f>SUM(K14:L14)</f>
        <v>4</v>
      </c>
      <c r="N14" s="15">
        <f t="shared" si="2"/>
        <v>32</v>
      </c>
      <c r="O14" s="15">
        <f t="shared" si="2"/>
        <v>38</v>
      </c>
      <c r="P14" s="15">
        <f t="shared" si="2"/>
        <v>70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P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30</v>
      </c>
      <c r="B14" s="13">
        <v>25</v>
      </c>
      <c r="C14" s="13">
        <v>34</v>
      </c>
      <c r="D14" s="13">
        <f t="shared" si="3"/>
        <v>59</v>
      </c>
      <c r="E14" s="13">
        <v>7</v>
      </c>
      <c r="F14" s="13">
        <v>5</v>
      </c>
      <c r="G14" s="15">
        <f t="shared" si="0"/>
        <v>12</v>
      </c>
      <c r="H14" s="13">
        <v>1</v>
      </c>
      <c r="I14" s="13">
        <v>1</v>
      </c>
      <c r="J14" s="15">
        <f t="shared" si="1"/>
        <v>2</v>
      </c>
      <c r="K14" s="13">
        <v>0</v>
      </c>
      <c r="L14" s="13">
        <v>4</v>
      </c>
      <c r="M14" s="15">
        <f>SUM(K14:L14)</f>
        <v>4</v>
      </c>
      <c r="N14" s="15">
        <f t="shared" si="2"/>
        <v>33</v>
      </c>
      <c r="O14" s="15">
        <f t="shared" si="2"/>
        <v>44</v>
      </c>
      <c r="P14" s="15">
        <f t="shared" si="2"/>
        <v>77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P1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32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31</v>
      </c>
      <c r="B14" s="13">
        <v>28</v>
      </c>
      <c r="C14" s="13">
        <v>46</v>
      </c>
      <c r="D14" s="13">
        <f t="shared" si="3"/>
        <v>74</v>
      </c>
      <c r="E14" s="13">
        <v>7</v>
      </c>
      <c r="F14" s="13">
        <v>6</v>
      </c>
      <c r="G14" s="15">
        <f t="shared" si="0"/>
        <v>13</v>
      </c>
      <c r="H14" s="13">
        <v>1</v>
      </c>
      <c r="I14" s="13">
        <v>1</v>
      </c>
      <c r="J14" s="15">
        <f t="shared" si="1"/>
        <v>2</v>
      </c>
      <c r="K14" s="13">
        <v>0</v>
      </c>
      <c r="L14" s="13">
        <v>5</v>
      </c>
      <c r="M14" s="15">
        <f>SUM(K14:L14)</f>
        <v>5</v>
      </c>
      <c r="N14" s="15">
        <f t="shared" si="2"/>
        <v>36</v>
      </c>
      <c r="O14" s="15">
        <f t="shared" si="2"/>
        <v>58</v>
      </c>
      <c r="P14" s="15">
        <f t="shared" si="2"/>
        <v>94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IV16384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33</v>
      </c>
      <c r="B14" s="13">
        <v>30</v>
      </c>
      <c r="C14" s="13">
        <v>53</v>
      </c>
      <c r="D14" s="13">
        <f t="shared" si="3"/>
        <v>83</v>
      </c>
      <c r="E14" s="13">
        <v>8</v>
      </c>
      <c r="F14" s="13">
        <v>6</v>
      </c>
      <c r="G14" s="15">
        <f t="shared" si="0"/>
        <v>14</v>
      </c>
      <c r="H14" s="13">
        <v>1</v>
      </c>
      <c r="I14" s="13">
        <v>1</v>
      </c>
      <c r="J14" s="15">
        <f t="shared" si="1"/>
        <v>2</v>
      </c>
      <c r="K14" s="13">
        <v>0</v>
      </c>
      <c r="L14" s="13">
        <v>7</v>
      </c>
      <c r="M14" s="15">
        <f>K14+L14</f>
        <v>7</v>
      </c>
      <c r="N14" s="15">
        <f t="shared" si="2"/>
        <v>39</v>
      </c>
      <c r="O14" s="15">
        <f>SUM(C14,F14,I14,L14)</f>
        <v>67</v>
      </c>
      <c r="P14" s="15">
        <f t="shared" si="2"/>
        <v>106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IV16384"/>
    </sheetView>
  </sheetViews>
  <sheetFormatPr defaultColWidth="9.00390625" defaultRowHeight="16.5"/>
  <cols>
    <col min="1" max="1" width="7.75390625" style="0" customWidth="1"/>
    <col min="2" max="16" width="6.00390625" style="0" customWidth="1"/>
    <col min="17" max="17" width="5.875" style="0" customWidth="1"/>
    <col min="18" max="18" width="5.50390625" style="0" customWidth="1"/>
  </cols>
  <sheetData>
    <row r="1" spans="1:17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36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0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  <c r="N5" s="21" t="s">
        <v>7</v>
      </c>
      <c r="O5" s="21"/>
      <c r="P5" s="21"/>
      <c r="Q5" s="8"/>
    </row>
    <row r="6" spans="1:16" ht="42.75" customHeight="1">
      <c r="A6" s="20"/>
      <c r="B6" s="18" t="s">
        <v>8</v>
      </c>
      <c r="C6" s="18" t="s">
        <v>9</v>
      </c>
      <c r="D6" s="18" t="s">
        <v>10</v>
      </c>
      <c r="E6" s="18" t="s">
        <v>8</v>
      </c>
      <c r="F6" s="18" t="s">
        <v>9</v>
      </c>
      <c r="G6" s="18" t="s">
        <v>10</v>
      </c>
      <c r="H6" s="18" t="s">
        <v>8</v>
      </c>
      <c r="I6" s="18" t="s">
        <v>9</v>
      </c>
      <c r="J6" s="18" t="s">
        <v>10</v>
      </c>
      <c r="K6" s="18" t="s">
        <v>8</v>
      </c>
      <c r="L6" s="18" t="s">
        <v>9</v>
      </c>
      <c r="M6" s="18" t="s">
        <v>10</v>
      </c>
      <c r="N6" s="18" t="s">
        <v>8</v>
      </c>
      <c r="O6" s="18" t="s">
        <v>9</v>
      </c>
      <c r="P6" s="18" t="s">
        <v>10</v>
      </c>
    </row>
    <row r="7" spans="1:16" ht="22.5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4">SUM(E7:F7)</f>
        <v>16</v>
      </c>
      <c r="H7" s="10">
        <v>2</v>
      </c>
      <c r="I7" s="10">
        <v>13</v>
      </c>
      <c r="J7" s="10">
        <f aca="true" t="shared" si="1" ref="J7:J14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4">SUM(B7,E7,H7,K7)</f>
        <v>53</v>
      </c>
      <c r="O7" s="10">
        <f t="shared" si="2"/>
        <v>144</v>
      </c>
      <c r="P7" s="10">
        <f t="shared" si="2"/>
        <v>197</v>
      </c>
    </row>
    <row r="8" spans="1:16" ht="22.5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22.5" customHeight="1">
      <c r="A9" s="11" t="s">
        <v>13</v>
      </c>
      <c r="B9" s="10">
        <v>18</v>
      </c>
      <c r="C9" s="10">
        <v>25</v>
      </c>
      <c r="D9" s="10">
        <f aca="true" t="shared" si="3" ref="D9:D14"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22.5" customHeight="1">
      <c r="A10" s="11" t="s">
        <v>14</v>
      </c>
      <c r="B10" s="10">
        <v>36</v>
      </c>
      <c r="C10" s="10">
        <v>30</v>
      </c>
      <c r="D10" s="10">
        <f t="shared" si="3"/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25.5" customHeight="1">
      <c r="A11" s="11" t="s">
        <v>15</v>
      </c>
      <c r="B11" s="13">
        <v>37</v>
      </c>
      <c r="C11" s="13">
        <v>42</v>
      </c>
      <c r="D11" s="14">
        <f t="shared" si="3"/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31.5" customHeight="1">
      <c r="A12" s="11" t="s">
        <v>16</v>
      </c>
      <c r="B12" s="13">
        <v>47</v>
      </c>
      <c r="C12" s="13">
        <v>49</v>
      </c>
      <c r="D12" s="13">
        <f t="shared" si="3"/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28.5" customHeight="1">
      <c r="A13" s="11" t="s">
        <v>18</v>
      </c>
      <c r="B13" s="13">
        <v>50</v>
      </c>
      <c r="C13" s="13">
        <v>58</v>
      </c>
      <c r="D13" s="13">
        <f t="shared" si="3"/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43.5" customHeight="1">
      <c r="A14" s="11" t="s">
        <v>35</v>
      </c>
      <c r="B14" s="13">
        <v>31</v>
      </c>
      <c r="C14" s="13">
        <v>56</v>
      </c>
      <c r="D14" s="13">
        <f t="shared" si="3"/>
        <v>87</v>
      </c>
      <c r="E14" s="13">
        <v>9</v>
      </c>
      <c r="F14" s="13">
        <v>7</v>
      </c>
      <c r="G14" s="15">
        <f t="shared" si="0"/>
        <v>16</v>
      </c>
      <c r="H14" s="13">
        <v>1</v>
      </c>
      <c r="I14" s="13">
        <v>1</v>
      </c>
      <c r="J14" s="15">
        <f t="shared" si="1"/>
        <v>2</v>
      </c>
      <c r="K14" s="13">
        <v>0</v>
      </c>
      <c r="L14" s="13">
        <v>8</v>
      </c>
      <c r="M14" s="15">
        <f>K14+L14</f>
        <v>8</v>
      </c>
      <c r="N14" s="15">
        <f t="shared" si="2"/>
        <v>41</v>
      </c>
      <c r="O14" s="15">
        <f>SUM(C14,F14,I14,L14)</f>
        <v>72</v>
      </c>
      <c r="P14" s="15">
        <f t="shared" si="2"/>
        <v>113</v>
      </c>
      <c r="Q14" s="12"/>
      <c r="R14" s="12"/>
    </row>
    <row r="15" s="16" customFormat="1" ht="16.5">
      <c r="N15" s="16" t="s">
        <v>17</v>
      </c>
    </row>
    <row r="16" s="17" customFormat="1" ht="16.5"/>
    <row r="17" s="17" customFormat="1" ht="16.5"/>
    <row r="18" s="17" customFormat="1" ht="16.5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2014-12-02T06:02:09Z</cp:lastPrinted>
  <dcterms:created xsi:type="dcterms:W3CDTF">1997-01-14T01:50:29Z</dcterms:created>
  <dcterms:modified xsi:type="dcterms:W3CDTF">2014-12-02T06:28:20Z</dcterms:modified>
  <cp:category/>
  <cp:version/>
  <cp:contentType/>
  <cp:contentStatus/>
</cp:coreProperties>
</file>