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8"/>
  </bookViews>
  <sheets>
    <sheet name="103.1" sheetId="1" r:id="rId1"/>
    <sheet name="103.2" sheetId="2" r:id="rId2"/>
    <sheet name="103.3" sheetId="3" r:id="rId3"/>
    <sheet name="103.4" sheetId="4" r:id="rId4"/>
    <sheet name="103.5" sheetId="5" r:id="rId5"/>
    <sheet name="103.6" sheetId="6" r:id="rId6"/>
    <sheet name="103.7" sheetId="7" r:id="rId7"/>
    <sheet name="103.8" sheetId="8" r:id="rId8"/>
    <sheet name="103.9" sheetId="9" r:id="rId9"/>
  </sheets>
  <definedNames/>
  <calcPr fullCalcOnLoad="1"/>
</workbook>
</file>

<file path=xl/sharedStrings.xml><?xml version="1.0" encoding="utf-8"?>
<sst xmlns="http://schemas.openxmlformats.org/spreadsheetml/2006/main" count="423" uniqueCount="37">
  <si>
    <t>內政部入出國及移民署</t>
  </si>
  <si>
    <t>行蹤不明外勞人數統計表</t>
  </si>
  <si>
    <t>資料來源：專勤事務第一大隊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</si>
  <si>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</si>
  <si>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</si>
  <si>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</si>
  <si>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</si>
  <si>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</si>
  <si>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</si>
  <si>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</si>
  <si>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</si>
  <si>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</si>
  <si>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</si>
  <si>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</si>
  <si>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</si>
  <si>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</si>
  <si>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</si>
  <si>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</si>
  <si>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</si>
  <si>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</si>
  <si>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</si>
  <si>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</si>
  <si>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</si>
  <si>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</si>
  <si>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資料截止日期：103年1月31日</t>
  </si>
  <si>
    <t>計</t>
  </si>
  <si>
    <t>資料截止日期：103年2月28日</t>
  </si>
  <si>
    <t>計</t>
  </si>
  <si>
    <t>計</t>
  </si>
  <si>
    <t>計</t>
  </si>
  <si>
    <t>資料截止日期：103年3月31日</t>
  </si>
  <si>
    <t>資料截止日期：103年4月30日</t>
  </si>
  <si>
    <t>資料截止日期：103年5月31日</t>
  </si>
  <si>
    <t>資料截止日期：103年7月31日</t>
  </si>
  <si>
    <t>資料截止日期：103年6月30日</t>
  </si>
  <si>
    <t>資料截止日期：103年8月31日</t>
  </si>
  <si>
    <t>資料截止日期：103年9月30日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</si>
</sst>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2"/>
      <color indexed="8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177" fontId="10" fillId="2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10274</v>
      </c>
      <c r="D8" s="15">
        <v>100</v>
      </c>
      <c r="E8" s="15">
        <v>10374</v>
      </c>
      <c r="F8" s="15">
        <v>7741</v>
      </c>
      <c r="G8" s="15">
        <v>53</v>
      </c>
      <c r="H8" s="15">
        <v>7794</v>
      </c>
      <c r="I8" s="15">
        <v>2542</v>
      </c>
      <c r="J8" s="15">
        <v>38</v>
      </c>
      <c r="K8" s="8"/>
    </row>
    <row r="9" spans="1:11" s="6" customFormat="1" ht="23.25" customHeight="1">
      <c r="A9" s="32"/>
      <c r="B9" s="16" t="s">
        <v>14</v>
      </c>
      <c r="C9" s="15">
        <v>60226</v>
      </c>
      <c r="D9" s="15">
        <v>548</v>
      </c>
      <c r="E9" s="15">
        <v>60774</v>
      </c>
      <c r="F9" s="15">
        <v>43729</v>
      </c>
      <c r="G9" s="15">
        <v>287</v>
      </c>
      <c r="H9" s="15">
        <v>44016</v>
      </c>
      <c r="I9" s="15">
        <v>16611</v>
      </c>
      <c r="J9" s="15">
        <v>147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70500</v>
      </c>
      <c r="D10" s="18">
        <f aca="true" t="shared" si="0" ref="D10:J10">SUM(D8:D9)</f>
        <v>648</v>
      </c>
      <c r="E10" s="18">
        <f t="shared" si="0"/>
        <v>71148</v>
      </c>
      <c r="F10" s="18">
        <f t="shared" si="0"/>
        <v>51470</v>
      </c>
      <c r="G10" s="18">
        <f t="shared" si="0"/>
        <v>340</v>
      </c>
      <c r="H10" s="18">
        <f t="shared" si="0"/>
        <v>51810</v>
      </c>
      <c r="I10" s="18">
        <f t="shared" si="0"/>
        <v>19153</v>
      </c>
      <c r="J10" s="18">
        <f t="shared" si="0"/>
        <v>185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28</v>
      </c>
      <c r="C13" s="18">
        <f aca="true" t="shared" si="1" ref="C13:J13">SUM(C11:C12)</f>
        <v>29</v>
      </c>
      <c r="D13" s="18">
        <f t="shared" si="1"/>
        <v>0</v>
      </c>
      <c r="E13" s="18">
        <f t="shared" si="1"/>
        <v>29</v>
      </c>
      <c r="F13" s="18">
        <f t="shared" si="1"/>
        <v>29</v>
      </c>
      <c r="G13" s="18">
        <f t="shared" si="1"/>
        <v>0</v>
      </c>
      <c r="H13" s="18">
        <f t="shared" si="1"/>
        <v>29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28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3003</v>
      </c>
      <c r="D17" s="15">
        <v>7</v>
      </c>
      <c r="E17" s="15">
        <v>3010</v>
      </c>
      <c r="F17" s="15">
        <v>2768</v>
      </c>
      <c r="G17" s="15">
        <v>4</v>
      </c>
      <c r="H17" s="15">
        <v>2772</v>
      </c>
      <c r="I17" s="15">
        <v>237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13862</v>
      </c>
      <c r="D18" s="15">
        <v>29</v>
      </c>
      <c r="E18" s="15">
        <v>13891</v>
      </c>
      <c r="F18" s="15">
        <v>11735</v>
      </c>
      <c r="G18" s="15">
        <v>31</v>
      </c>
      <c r="H18" s="15">
        <v>11766</v>
      </c>
      <c r="I18" s="15">
        <v>2117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28</v>
      </c>
      <c r="C19" s="18">
        <f aca="true" t="shared" si="3" ref="C19:J19">SUM(C17:C18)</f>
        <v>16865</v>
      </c>
      <c r="D19" s="18">
        <f t="shared" si="3"/>
        <v>36</v>
      </c>
      <c r="E19" s="18">
        <f t="shared" si="3"/>
        <v>16901</v>
      </c>
      <c r="F19" s="18">
        <f t="shared" si="3"/>
        <v>14503</v>
      </c>
      <c r="G19" s="18">
        <f t="shared" si="3"/>
        <v>35</v>
      </c>
      <c r="H19" s="18">
        <f t="shared" si="3"/>
        <v>14538</v>
      </c>
      <c r="I19" s="18">
        <f t="shared" si="3"/>
        <v>2354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15153</v>
      </c>
      <c r="D20" s="15">
        <v>12</v>
      </c>
      <c r="E20" s="15">
        <v>15165</v>
      </c>
      <c r="F20" s="15">
        <v>14376</v>
      </c>
      <c r="G20" s="15">
        <v>15</v>
      </c>
      <c r="H20" s="15">
        <v>14391</v>
      </c>
      <c r="I20" s="15">
        <v>760</v>
      </c>
      <c r="J20" s="15">
        <v>14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3140</v>
      </c>
      <c r="D21" s="15">
        <v>4</v>
      </c>
      <c r="E21" s="15">
        <v>3144</v>
      </c>
      <c r="F21" s="15">
        <v>2970</v>
      </c>
      <c r="G21" s="15">
        <v>1</v>
      </c>
      <c r="H21" s="15">
        <v>2971</v>
      </c>
      <c r="I21" s="15">
        <v>172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18293</v>
      </c>
      <c r="D22" s="18">
        <f t="shared" si="4"/>
        <v>16</v>
      </c>
      <c r="E22" s="18">
        <f t="shared" si="4"/>
        <v>18309</v>
      </c>
      <c r="F22" s="18">
        <f t="shared" si="4"/>
        <v>17346</v>
      </c>
      <c r="G22" s="18">
        <f t="shared" si="4"/>
        <v>16</v>
      </c>
      <c r="H22" s="18">
        <f t="shared" si="4"/>
        <v>17362</v>
      </c>
      <c r="I22" s="18">
        <f t="shared" si="4"/>
        <v>932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34723</v>
      </c>
      <c r="D23" s="15">
        <v>128</v>
      </c>
      <c r="E23" s="15">
        <v>34851</v>
      </c>
      <c r="F23" s="15">
        <v>23734</v>
      </c>
      <c r="G23" s="15">
        <v>294</v>
      </c>
      <c r="H23" s="15">
        <v>24028</v>
      </c>
      <c r="I23" s="15">
        <v>10632</v>
      </c>
      <c r="J23" s="15">
        <v>191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40921</v>
      </c>
      <c r="D24" s="15">
        <v>81</v>
      </c>
      <c r="E24" s="15">
        <v>41002</v>
      </c>
      <c r="F24" s="15">
        <v>32150</v>
      </c>
      <c r="G24" s="15">
        <v>208</v>
      </c>
      <c r="H24" s="15">
        <v>32358</v>
      </c>
      <c r="I24" s="15">
        <v>8580</v>
      </c>
      <c r="J24" s="15">
        <v>64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29</v>
      </c>
      <c r="C25" s="18">
        <f aca="true" t="shared" si="5" ref="C25:J25">SUM(C23:C24)</f>
        <v>75644</v>
      </c>
      <c r="D25" s="18">
        <f t="shared" si="5"/>
        <v>209</v>
      </c>
      <c r="E25" s="18">
        <f t="shared" si="5"/>
        <v>75853</v>
      </c>
      <c r="F25" s="18">
        <f t="shared" si="5"/>
        <v>55884</v>
      </c>
      <c r="G25" s="18">
        <f t="shared" si="5"/>
        <v>502</v>
      </c>
      <c r="H25" s="18">
        <f t="shared" si="5"/>
        <v>56386</v>
      </c>
      <c r="I25" s="18">
        <f t="shared" si="5"/>
        <v>19212</v>
      </c>
      <c r="J25" s="18">
        <f t="shared" si="5"/>
        <v>255</v>
      </c>
      <c r="K25" s="9"/>
      <c r="L25" s="5"/>
      <c r="M25" s="5"/>
      <c r="N25" s="5"/>
      <c r="O25" s="5"/>
      <c r="P25" s="5"/>
    </row>
    <row r="26" spans="1:20" s="6" customFormat="1" ht="21.75" customHeight="1">
      <c r="A26" s="33" t="s">
        <v>20</v>
      </c>
      <c r="B26" s="16" t="s">
        <v>13</v>
      </c>
      <c r="C26" s="15">
        <f>C8+C11+C14+C17+C20+C23</f>
        <v>63189</v>
      </c>
      <c r="D26" s="15">
        <f aca="true" t="shared" si="6" ref="D26:J28">D8+D11+D14+D17+D20+D23</f>
        <v>247</v>
      </c>
      <c r="E26" s="15">
        <f t="shared" si="6"/>
        <v>63436</v>
      </c>
      <c r="F26" s="15">
        <f t="shared" si="6"/>
        <v>48655</v>
      </c>
      <c r="G26" s="15">
        <f t="shared" si="6"/>
        <v>366</v>
      </c>
      <c r="H26" s="15">
        <f t="shared" si="6"/>
        <v>49021</v>
      </c>
      <c r="I26" s="15">
        <f t="shared" si="6"/>
        <v>14171</v>
      </c>
      <c r="J26" s="15">
        <f t="shared" si="6"/>
        <v>244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6" customFormat="1" ht="26.25" customHeight="1">
      <c r="A27" s="34"/>
      <c r="B27" s="16" t="s">
        <v>14</v>
      </c>
      <c r="C27" s="15">
        <f>C9+C12+C15+C18+C21+C24</f>
        <v>118168</v>
      </c>
      <c r="D27" s="15">
        <f t="shared" si="6"/>
        <v>662</v>
      </c>
      <c r="E27" s="15">
        <f t="shared" si="6"/>
        <v>118830</v>
      </c>
      <c r="F27" s="15">
        <f t="shared" si="6"/>
        <v>90603</v>
      </c>
      <c r="G27" s="15">
        <f t="shared" si="6"/>
        <v>527</v>
      </c>
      <c r="H27" s="15">
        <f t="shared" si="6"/>
        <v>91130</v>
      </c>
      <c r="I27" s="15">
        <f t="shared" si="6"/>
        <v>27480</v>
      </c>
      <c r="J27" s="15">
        <f t="shared" si="6"/>
        <v>220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6" customFormat="1" ht="30.75" customHeight="1">
      <c r="A28" s="35"/>
      <c r="B28" s="17" t="s">
        <v>25</v>
      </c>
      <c r="C28" s="18">
        <f>C10+C13+C16+C19+C22+C25</f>
        <v>181357</v>
      </c>
      <c r="D28" s="18">
        <f t="shared" si="6"/>
        <v>909</v>
      </c>
      <c r="E28" s="18">
        <f t="shared" si="6"/>
        <v>182266</v>
      </c>
      <c r="F28" s="18">
        <f t="shared" si="6"/>
        <v>139258</v>
      </c>
      <c r="G28" s="18">
        <f t="shared" si="6"/>
        <v>893</v>
      </c>
      <c r="H28" s="18">
        <f t="shared" si="6"/>
        <v>140151</v>
      </c>
      <c r="I28" s="18">
        <f t="shared" si="6"/>
        <v>41651</v>
      </c>
      <c r="J28" s="18">
        <f t="shared" si="6"/>
        <v>464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46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26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10374</v>
      </c>
      <c r="D8" s="15">
        <v>202</v>
      </c>
      <c r="E8" s="15">
        <v>10576</v>
      </c>
      <c r="F8" s="15">
        <v>7794</v>
      </c>
      <c r="G8" s="15">
        <v>61</v>
      </c>
      <c r="H8" s="15">
        <v>7855</v>
      </c>
      <c r="I8" s="15">
        <v>2690</v>
      </c>
      <c r="J8" s="15">
        <v>31</v>
      </c>
      <c r="K8" s="8"/>
    </row>
    <row r="9" spans="1:11" s="6" customFormat="1" ht="23.25" customHeight="1">
      <c r="A9" s="32"/>
      <c r="B9" s="16" t="s">
        <v>14</v>
      </c>
      <c r="C9" s="15">
        <v>60774</v>
      </c>
      <c r="D9" s="15">
        <v>667</v>
      </c>
      <c r="E9" s="15">
        <v>61441</v>
      </c>
      <c r="F9" s="15">
        <v>44016</v>
      </c>
      <c r="G9" s="15">
        <v>306</v>
      </c>
      <c r="H9" s="15">
        <v>44322</v>
      </c>
      <c r="I9" s="15">
        <v>16984</v>
      </c>
      <c r="J9" s="15">
        <v>135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71148</v>
      </c>
      <c r="D10" s="18">
        <f aca="true" t="shared" si="0" ref="D10:J10">SUM(D8:D9)</f>
        <v>869</v>
      </c>
      <c r="E10" s="18">
        <f t="shared" si="0"/>
        <v>72017</v>
      </c>
      <c r="F10" s="18">
        <f t="shared" si="0"/>
        <v>51810</v>
      </c>
      <c r="G10" s="18">
        <f t="shared" si="0"/>
        <v>367</v>
      </c>
      <c r="H10" s="18">
        <f t="shared" si="0"/>
        <v>52177</v>
      </c>
      <c r="I10" s="18">
        <f t="shared" si="0"/>
        <v>19674</v>
      </c>
      <c r="J10" s="18">
        <f t="shared" si="0"/>
        <v>166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24</v>
      </c>
      <c r="D11" s="15">
        <v>1</v>
      </c>
      <c r="E11" s="15">
        <v>25</v>
      </c>
      <c r="F11" s="15">
        <v>24</v>
      </c>
      <c r="G11" s="15">
        <v>1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29</v>
      </c>
      <c r="D13" s="18">
        <f t="shared" si="1"/>
        <v>1</v>
      </c>
      <c r="E13" s="18">
        <f t="shared" si="1"/>
        <v>30</v>
      </c>
      <c r="F13" s="18">
        <f t="shared" si="1"/>
        <v>29</v>
      </c>
      <c r="G13" s="18">
        <f t="shared" si="1"/>
        <v>1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3010</v>
      </c>
      <c r="D17" s="15">
        <v>11</v>
      </c>
      <c r="E17" s="15">
        <v>3021</v>
      </c>
      <c r="F17" s="15">
        <v>2772</v>
      </c>
      <c r="G17" s="15">
        <v>4</v>
      </c>
      <c r="H17" s="15">
        <v>2776</v>
      </c>
      <c r="I17" s="15">
        <v>244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13891</v>
      </c>
      <c r="D18" s="15">
        <v>35</v>
      </c>
      <c r="E18" s="15">
        <v>13926</v>
      </c>
      <c r="F18" s="15">
        <v>11766</v>
      </c>
      <c r="G18" s="15">
        <v>27</v>
      </c>
      <c r="H18" s="15">
        <v>11793</v>
      </c>
      <c r="I18" s="15">
        <v>2125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16901</v>
      </c>
      <c r="D19" s="18">
        <f t="shared" si="3"/>
        <v>46</v>
      </c>
      <c r="E19" s="18">
        <f t="shared" si="3"/>
        <v>16947</v>
      </c>
      <c r="F19" s="18">
        <f t="shared" si="3"/>
        <v>14538</v>
      </c>
      <c r="G19" s="18">
        <f t="shared" si="3"/>
        <v>31</v>
      </c>
      <c r="H19" s="18">
        <f t="shared" si="3"/>
        <v>14569</v>
      </c>
      <c r="I19" s="18">
        <f t="shared" si="3"/>
        <v>2369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15165</v>
      </c>
      <c r="D20" s="15">
        <v>18</v>
      </c>
      <c r="E20" s="15">
        <v>15183</v>
      </c>
      <c r="F20" s="15">
        <v>14391</v>
      </c>
      <c r="G20" s="15">
        <v>16</v>
      </c>
      <c r="H20" s="15">
        <v>14407</v>
      </c>
      <c r="I20" s="15">
        <v>772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3144</v>
      </c>
      <c r="D21" s="15">
        <v>8</v>
      </c>
      <c r="E21" s="15">
        <v>3152</v>
      </c>
      <c r="F21" s="15">
        <v>2971</v>
      </c>
      <c r="G21" s="15">
        <v>2</v>
      </c>
      <c r="H21" s="15">
        <v>2973</v>
      </c>
      <c r="I21" s="15">
        <v>179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18309</v>
      </c>
      <c r="D22" s="18">
        <f t="shared" si="4"/>
        <v>26</v>
      </c>
      <c r="E22" s="18">
        <f t="shared" si="4"/>
        <v>18335</v>
      </c>
      <c r="F22" s="18">
        <f t="shared" si="4"/>
        <v>17362</v>
      </c>
      <c r="G22" s="18">
        <f t="shared" si="4"/>
        <v>18</v>
      </c>
      <c r="H22" s="18">
        <f t="shared" si="4"/>
        <v>17380</v>
      </c>
      <c r="I22" s="18">
        <f t="shared" si="4"/>
        <v>951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34851</v>
      </c>
      <c r="D23" s="15">
        <v>441</v>
      </c>
      <c r="E23" s="15">
        <v>35292</v>
      </c>
      <c r="F23" s="15">
        <v>24028</v>
      </c>
      <c r="G23" s="15">
        <v>177</v>
      </c>
      <c r="H23" s="15">
        <v>24205</v>
      </c>
      <c r="I23" s="15">
        <v>10928</v>
      </c>
      <c r="J23" s="15">
        <v>159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41002</v>
      </c>
      <c r="D24" s="15">
        <v>167</v>
      </c>
      <c r="E24" s="15">
        <v>41169</v>
      </c>
      <c r="F24" s="15">
        <v>32358</v>
      </c>
      <c r="G24" s="15">
        <v>111</v>
      </c>
      <c r="H24" s="15">
        <v>32469</v>
      </c>
      <c r="I24" s="15">
        <v>8650</v>
      </c>
      <c r="J24" s="15">
        <v>50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75853</v>
      </c>
      <c r="D25" s="18">
        <f t="shared" si="5"/>
        <v>608</v>
      </c>
      <c r="E25" s="18">
        <f t="shared" si="5"/>
        <v>76461</v>
      </c>
      <c r="F25" s="18">
        <f t="shared" si="5"/>
        <v>56386</v>
      </c>
      <c r="G25" s="18">
        <f t="shared" si="5"/>
        <v>288</v>
      </c>
      <c r="H25" s="18">
        <f t="shared" si="5"/>
        <v>56674</v>
      </c>
      <c r="I25" s="18">
        <f t="shared" si="5"/>
        <v>19578</v>
      </c>
      <c r="J25" s="18">
        <f t="shared" si="5"/>
        <v>209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f>C8+C11+C14+C17+C20+C23</f>
        <v>63436</v>
      </c>
      <c r="D26" s="15">
        <f aca="true" t="shared" si="6" ref="D26:J26">D8+D11+D14+D17+D20+D23</f>
        <v>673</v>
      </c>
      <c r="E26" s="15">
        <f t="shared" si="6"/>
        <v>64109</v>
      </c>
      <c r="F26" s="15">
        <f t="shared" si="6"/>
        <v>49021</v>
      </c>
      <c r="G26" s="15">
        <f t="shared" si="6"/>
        <v>259</v>
      </c>
      <c r="H26" s="15">
        <f t="shared" si="6"/>
        <v>49280</v>
      </c>
      <c r="I26" s="15">
        <f t="shared" si="6"/>
        <v>14634</v>
      </c>
      <c r="J26" s="15">
        <f t="shared" si="6"/>
        <v>195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f>C9+C12+C15+C18+C21+C24</f>
        <v>118830</v>
      </c>
      <c r="D27" s="15">
        <f aca="true" t="shared" si="7" ref="D27:J27">D9+D12+D15+D18+D21+D24</f>
        <v>877</v>
      </c>
      <c r="E27" s="15">
        <f t="shared" si="7"/>
        <v>119707</v>
      </c>
      <c r="F27" s="15">
        <f t="shared" si="7"/>
        <v>91130</v>
      </c>
      <c r="G27" s="15">
        <f t="shared" si="7"/>
        <v>446</v>
      </c>
      <c r="H27" s="15">
        <f t="shared" si="7"/>
        <v>91576</v>
      </c>
      <c r="I27" s="15">
        <f t="shared" si="7"/>
        <v>27938</v>
      </c>
      <c r="J27" s="15">
        <f t="shared" si="7"/>
        <v>193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>C10+C13+C16+C19+C22+C25</f>
        <v>182266</v>
      </c>
      <c r="D28" s="18">
        <f aca="true" t="shared" si="8" ref="D28:J28">D10+D13+D16+D19+D22+D25</f>
        <v>1550</v>
      </c>
      <c r="E28" s="18">
        <f t="shared" si="8"/>
        <v>183816</v>
      </c>
      <c r="F28" s="18">
        <f t="shared" si="8"/>
        <v>140151</v>
      </c>
      <c r="G28" s="18">
        <f t="shared" si="8"/>
        <v>705</v>
      </c>
      <c r="H28" s="18">
        <f t="shared" si="8"/>
        <v>140856</v>
      </c>
      <c r="I28" s="18">
        <f t="shared" si="8"/>
        <v>42572</v>
      </c>
      <c r="J28" s="18">
        <f t="shared" si="8"/>
        <v>388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44" right="0.5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30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10576</v>
      </c>
      <c r="D8" s="15">
        <v>139</v>
      </c>
      <c r="E8" s="15">
        <v>10715</v>
      </c>
      <c r="F8" s="15">
        <v>7855</v>
      </c>
      <c r="G8" s="15">
        <v>49</v>
      </c>
      <c r="H8" s="15">
        <v>7904</v>
      </c>
      <c r="I8" s="15">
        <v>2780</v>
      </c>
      <c r="J8" s="15">
        <v>31</v>
      </c>
      <c r="K8" s="8"/>
    </row>
    <row r="9" spans="1:11" s="6" customFormat="1" ht="23.25" customHeight="1">
      <c r="A9" s="32"/>
      <c r="B9" s="16" t="s">
        <v>14</v>
      </c>
      <c r="C9" s="15">
        <v>61441</v>
      </c>
      <c r="D9" s="15">
        <v>618</v>
      </c>
      <c r="E9" s="15">
        <v>62059</v>
      </c>
      <c r="F9" s="15">
        <v>44322</v>
      </c>
      <c r="G9" s="15">
        <v>151</v>
      </c>
      <c r="H9" s="15">
        <v>44473</v>
      </c>
      <c r="I9" s="15">
        <v>17464</v>
      </c>
      <c r="J9" s="15">
        <v>122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72017</v>
      </c>
      <c r="D10" s="18">
        <f aca="true" t="shared" si="0" ref="D10:J10">SUM(D8:D9)</f>
        <v>757</v>
      </c>
      <c r="E10" s="18">
        <f t="shared" si="0"/>
        <v>72774</v>
      </c>
      <c r="F10" s="18">
        <f t="shared" si="0"/>
        <v>52177</v>
      </c>
      <c r="G10" s="18">
        <f t="shared" si="0"/>
        <v>200</v>
      </c>
      <c r="H10" s="18">
        <f t="shared" si="0"/>
        <v>52377</v>
      </c>
      <c r="I10" s="18">
        <f t="shared" si="0"/>
        <v>20244</v>
      </c>
      <c r="J10" s="18">
        <f t="shared" si="0"/>
        <v>153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3021</v>
      </c>
      <c r="D17" s="15">
        <v>4</v>
      </c>
      <c r="E17" s="15">
        <v>3025</v>
      </c>
      <c r="F17" s="15">
        <v>2776</v>
      </c>
      <c r="G17" s="15">
        <v>6</v>
      </c>
      <c r="H17" s="15">
        <v>2782</v>
      </c>
      <c r="I17" s="15">
        <v>242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13926</v>
      </c>
      <c r="D18" s="15">
        <v>36</v>
      </c>
      <c r="E18" s="15">
        <v>13962</v>
      </c>
      <c r="F18" s="15">
        <v>11793</v>
      </c>
      <c r="G18" s="15">
        <v>32</v>
      </c>
      <c r="H18" s="15">
        <v>11825</v>
      </c>
      <c r="I18" s="15">
        <v>2131</v>
      </c>
      <c r="J18" s="15">
        <v>6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16947</v>
      </c>
      <c r="D19" s="18">
        <f t="shared" si="3"/>
        <v>40</v>
      </c>
      <c r="E19" s="18">
        <f t="shared" si="3"/>
        <v>16987</v>
      </c>
      <c r="F19" s="18">
        <f t="shared" si="3"/>
        <v>14569</v>
      </c>
      <c r="G19" s="18">
        <f t="shared" si="3"/>
        <v>38</v>
      </c>
      <c r="H19" s="18">
        <f t="shared" si="3"/>
        <v>14607</v>
      </c>
      <c r="I19" s="18">
        <f t="shared" si="3"/>
        <v>2373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15183</v>
      </c>
      <c r="D20" s="15">
        <v>24</v>
      </c>
      <c r="E20" s="15">
        <v>15207</v>
      </c>
      <c r="F20" s="15">
        <v>14407</v>
      </c>
      <c r="G20" s="15">
        <v>23</v>
      </c>
      <c r="H20" s="15">
        <v>14430</v>
      </c>
      <c r="I20" s="15">
        <v>773</v>
      </c>
      <c r="J20" s="15">
        <v>4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3152</v>
      </c>
      <c r="D21" s="15">
        <v>5</v>
      </c>
      <c r="E21" s="15">
        <v>3157</v>
      </c>
      <c r="F21" s="15">
        <v>2973</v>
      </c>
      <c r="G21" s="15">
        <v>8</v>
      </c>
      <c r="H21" s="15">
        <v>2981</v>
      </c>
      <c r="I21" s="15">
        <v>176</v>
      </c>
      <c r="J21" s="15">
        <v>0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18335</v>
      </c>
      <c r="D22" s="18">
        <f t="shared" si="4"/>
        <v>29</v>
      </c>
      <c r="E22" s="18">
        <f t="shared" si="4"/>
        <v>18364</v>
      </c>
      <c r="F22" s="18">
        <f t="shared" si="4"/>
        <v>17380</v>
      </c>
      <c r="G22" s="18">
        <f t="shared" si="4"/>
        <v>31</v>
      </c>
      <c r="H22" s="18">
        <f t="shared" si="4"/>
        <v>17411</v>
      </c>
      <c r="I22" s="18">
        <f t="shared" si="4"/>
        <v>949</v>
      </c>
      <c r="J22" s="18">
        <f t="shared" si="4"/>
        <v>4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35292</v>
      </c>
      <c r="D23" s="15">
        <v>294</v>
      </c>
      <c r="E23" s="15">
        <v>35586</v>
      </c>
      <c r="F23" s="15">
        <v>24205</v>
      </c>
      <c r="G23" s="15">
        <v>314</v>
      </c>
      <c r="H23" s="15">
        <v>24519</v>
      </c>
      <c r="I23" s="15">
        <v>10909</v>
      </c>
      <c r="J23" s="15">
        <v>158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41169</v>
      </c>
      <c r="D24" s="15">
        <v>84</v>
      </c>
      <c r="E24" s="15">
        <v>41253</v>
      </c>
      <c r="F24" s="15">
        <v>32469</v>
      </c>
      <c r="G24" s="15">
        <v>201</v>
      </c>
      <c r="H24" s="15">
        <v>32670</v>
      </c>
      <c r="I24" s="15">
        <v>8534</v>
      </c>
      <c r="J24" s="15">
        <v>49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76461</v>
      </c>
      <c r="D25" s="18">
        <f t="shared" si="5"/>
        <v>378</v>
      </c>
      <c r="E25" s="18">
        <f t="shared" si="5"/>
        <v>76839</v>
      </c>
      <c r="F25" s="18">
        <f t="shared" si="5"/>
        <v>56674</v>
      </c>
      <c r="G25" s="18">
        <f t="shared" si="5"/>
        <v>515</v>
      </c>
      <c r="H25" s="18">
        <f t="shared" si="5"/>
        <v>57189</v>
      </c>
      <c r="I25" s="18">
        <f t="shared" si="5"/>
        <v>19443</v>
      </c>
      <c r="J25" s="18">
        <f t="shared" si="5"/>
        <v>207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6" ref="C28:J28">C10+C13+C16+C19+C22+C25</f>
        <v>183816</v>
      </c>
      <c r="D28" s="18">
        <f t="shared" si="6"/>
        <v>1204</v>
      </c>
      <c r="E28" s="18">
        <f t="shared" si="6"/>
        <v>185020</v>
      </c>
      <c r="F28" s="18">
        <f t="shared" si="6"/>
        <v>140856</v>
      </c>
      <c r="G28" s="18">
        <f t="shared" si="6"/>
        <v>784</v>
      </c>
      <c r="H28" s="18">
        <f t="shared" si="6"/>
        <v>141640</v>
      </c>
      <c r="I28" s="18">
        <f t="shared" si="6"/>
        <v>43009</v>
      </c>
      <c r="J28" s="18">
        <f t="shared" si="6"/>
        <v>371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 horizontalCentered="1"/>
  <pageMargins left="0.31496062992125984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31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10715</v>
      </c>
      <c r="D8" s="15">
        <v>98</v>
      </c>
      <c r="E8" s="15">
        <v>10813</v>
      </c>
      <c r="F8" s="15">
        <v>7904</v>
      </c>
      <c r="G8" s="15">
        <v>55</v>
      </c>
      <c r="H8" s="15">
        <v>7959</v>
      </c>
      <c r="I8" s="15">
        <v>2821</v>
      </c>
      <c r="J8" s="15">
        <v>33</v>
      </c>
      <c r="K8" s="8"/>
    </row>
    <row r="9" spans="1:11" s="6" customFormat="1" ht="23.25" customHeight="1">
      <c r="A9" s="32"/>
      <c r="B9" s="16" t="s">
        <v>14</v>
      </c>
      <c r="C9" s="15">
        <v>62059</v>
      </c>
      <c r="D9" s="15">
        <v>421</v>
      </c>
      <c r="E9" s="15">
        <v>62480</v>
      </c>
      <c r="F9" s="15">
        <v>44473</v>
      </c>
      <c r="G9" s="15">
        <v>243</v>
      </c>
      <c r="H9" s="15">
        <v>44716</v>
      </c>
      <c r="I9" s="15">
        <v>17646</v>
      </c>
      <c r="J9" s="15">
        <v>118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72774</v>
      </c>
      <c r="D10" s="18">
        <f aca="true" t="shared" si="0" ref="D10:J10">SUM(D8:D9)</f>
        <v>519</v>
      </c>
      <c r="E10" s="18">
        <f t="shared" si="0"/>
        <v>73293</v>
      </c>
      <c r="F10" s="18">
        <f t="shared" si="0"/>
        <v>52377</v>
      </c>
      <c r="G10" s="18">
        <f t="shared" si="0"/>
        <v>298</v>
      </c>
      <c r="H10" s="18">
        <f t="shared" si="0"/>
        <v>52675</v>
      </c>
      <c r="I10" s="18">
        <f t="shared" si="0"/>
        <v>20467</v>
      </c>
      <c r="J10" s="18">
        <f t="shared" si="0"/>
        <v>151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3025</v>
      </c>
      <c r="D17" s="15">
        <v>10</v>
      </c>
      <c r="E17" s="15">
        <v>3035</v>
      </c>
      <c r="F17" s="15">
        <v>2782</v>
      </c>
      <c r="G17" s="15">
        <v>6</v>
      </c>
      <c r="H17" s="15">
        <v>2788</v>
      </c>
      <c r="I17" s="15">
        <v>244</v>
      </c>
      <c r="J17" s="15">
        <v>3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13962</v>
      </c>
      <c r="D18" s="15">
        <v>37</v>
      </c>
      <c r="E18" s="15">
        <v>13999</v>
      </c>
      <c r="F18" s="15">
        <v>11825</v>
      </c>
      <c r="G18" s="15">
        <v>19</v>
      </c>
      <c r="H18" s="15">
        <v>11844</v>
      </c>
      <c r="I18" s="15">
        <v>2147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16987</v>
      </c>
      <c r="D19" s="18">
        <f t="shared" si="3"/>
        <v>47</v>
      </c>
      <c r="E19" s="18">
        <f t="shared" si="3"/>
        <v>17034</v>
      </c>
      <c r="F19" s="18">
        <f t="shared" si="3"/>
        <v>14607</v>
      </c>
      <c r="G19" s="18">
        <f t="shared" si="3"/>
        <v>25</v>
      </c>
      <c r="H19" s="18">
        <f t="shared" si="3"/>
        <v>14632</v>
      </c>
      <c r="I19" s="18">
        <f t="shared" si="3"/>
        <v>2391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15207</v>
      </c>
      <c r="D20" s="15">
        <v>21</v>
      </c>
      <c r="E20" s="15">
        <v>15228</v>
      </c>
      <c r="F20" s="15">
        <v>14430</v>
      </c>
      <c r="G20" s="15">
        <v>12</v>
      </c>
      <c r="H20" s="15">
        <v>14442</v>
      </c>
      <c r="I20" s="15">
        <v>771</v>
      </c>
      <c r="J20" s="15">
        <v>15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3157</v>
      </c>
      <c r="D21" s="15">
        <v>3</v>
      </c>
      <c r="E21" s="15">
        <v>3160</v>
      </c>
      <c r="F21" s="15">
        <v>2981</v>
      </c>
      <c r="G21" s="15">
        <v>2</v>
      </c>
      <c r="H21" s="15">
        <v>2983</v>
      </c>
      <c r="I21" s="15">
        <v>176</v>
      </c>
      <c r="J21" s="15">
        <v>1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18364</v>
      </c>
      <c r="D22" s="18">
        <f t="shared" si="4"/>
        <v>24</v>
      </c>
      <c r="E22" s="18">
        <f t="shared" si="4"/>
        <v>18388</v>
      </c>
      <c r="F22" s="18">
        <f t="shared" si="4"/>
        <v>17411</v>
      </c>
      <c r="G22" s="18">
        <f t="shared" si="4"/>
        <v>14</v>
      </c>
      <c r="H22" s="18">
        <f t="shared" si="4"/>
        <v>17425</v>
      </c>
      <c r="I22" s="18">
        <f t="shared" si="4"/>
        <v>947</v>
      </c>
      <c r="J22" s="18">
        <f t="shared" si="4"/>
        <v>16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35586</v>
      </c>
      <c r="D23" s="15">
        <v>314</v>
      </c>
      <c r="E23" s="15">
        <v>35900</v>
      </c>
      <c r="F23" s="15">
        <v>24519</v>
      </c>
      <c r="G23" s="15">
        <v>229</v>
      </c>
      <c r="H23" s="15">
        <v>24748</v>
      </c>
      <c r="I23" s="15">
        <v>11024</v>
      </c>
      <c r="J23" s="15">
        <v>128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41253</v>
      </c>
      <c r="D24" s="15">
        <v>115</v>
      </c>
      <c r="E24" s="15">
        <v>41368</v>
      </c>
      <c r="F24" s="15">
        <v>32670</v>
      </c>
      <c r="G24" s="15">
        <v>153</v>
      </c>
      <c r="H24" s="15">
        <v>32823</v>
      </c>
      <c r="I24" s="15">
        <v>8490</v>
      </c>
      <c r="J24" s="15">
        <v>55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76839</v>
      </c>
      <c r="D25" s="18">
        <f t="shared" si="5"/>
        <v>429</v>
      </c>
      <c r="E25" s="18">
        <f t="shared" si="5"/>
        <v>77268</v>
      </c>
      <c r="F25" s="18">
        <f t="shared" si="5"/>
        <v>57189</v>
      </c>
      <c r="G25" s="18">
        <f t="shared" si="5"/>
        <v>382</v>
      </c>
      <c r="H25" s="18">
        <f t="shared" si="5"/>
        <v>57571</v>
      </c>
      <c r="I25" s="18">
        <f t="shared" si="5"/>
        <v>19514</v>
      </c>
      <c r="J25" s="18">
        <f t="shared" si="5"/>
        <v>183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v>64109</v>
      </c>
      <c r="D26" s="15">
        <v>461</v>
      </c>
      <c r="E26" s="15">
        <v>64570</v>
      </c>
      <c r="F26" s="15">
        <v>49280</v>
      </c>
      <c r="G26" s="15">
        <v>392</v>
      </c>
      <c r="H26" s="15">
        <v>49672</v>
      </c>
      <c r="I26" s="15">
        <v>14704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v>119707</v>
      </c>
      <c r="D27" s="15">
        <v>743</v>
      </c>
      <c r="E27" s="15">
        <v>120450</v>
      </c>
      <c r="F27" s="15">
        <v>91576</v>
      </c>
      <c r="G27" s="15">
        <v>392</v>
      </c>
      <c r="H27" s="15">
        <v>91968</v>
      </c>
      <c r="I27" s="15">
        <v>28305</v>
      </c>
      <c r="J27" s="15">
        <v>177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6" ref="C28:J28">C10+C13+C16+C19+C22+C25</f>
        <v>185020</v>
      </c>
      <c r="D28" s="18">
        <f t="shared" si="6"/>
        <v>1019</v>
      </c>
      <c r="E28" s="18">
        <f t="shared" si="6"/>
        <v>186039</v>
      </c>
      <c r="F28" s="18">
        <f t="shared" si="6"/>
        <v>141640</v>
      </c>
      <c r="G28" s="18">
        <f t="shared" si="6"/>
        <v>719</v>
      </c>
      <c r="H28" s="18">
        <f t="shared" si="6"/>
        <v>142359</v>
      </c>
      <c r="I28" s="18">
        <f t="shared" si="6"/>
        <v>43319</v>
      </c>
      <c r="J28" s="18">
        <f t="shared" si="6"/>
        <v>361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2" right="0.3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32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10813</v>
      </c>
      <c r="D8" s="15">
        <v>146</v>
      </c>
      <c r="E8" s="15">
        <v>10959</v>
      </c>
      <c r="F8" s="15">
        <v>7959</v>
      </c>
      <c r="G8" s="15">
        <v>63</v>
      </c>
      <c r="H8" s="15">
        <v>8022</v>
      </c>
      <c r="I8" s="15">
        <v>2892</v>
      </c>
      <c r="J8" s="15">
        <v>45</v>
      </c>
      <c r="K8" s="8"/>
    </row>
    <row r="9" spans="1:11" s="6" customFormat="1" ht="23.25" customHeight="1">
      <c r="A9" s="32"/>
      <c r="B9" s="16" t="s">
        <v>14</v>
      </c>
      <c r="C9" s="15">
        <v>62480</v>
      </c>
      <c r="D9" s="15">
        <v>528</v>
      </c>
      <c r="E9" s="15">
        <v>63008</v>
      </c>
      <c r="F9" s="15">
        <v>44716</v>
      </c>
      <c r="G9" s="15">
        <v>293</v>
      </c>
      <c r="H9" s="15">
        <v>45009</v>
      </c>
      <c r="I9" s="15">
        <v>17840</v>
      </c>
      <c r="J9" s="15">
        <v>159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73293</v>
      </c>
      <c r="D10" s="18">
        <f aca="true" t="shared" si="0" ref="D10:J10">SUM(D8:D9)</f>
        <v>674</v>
      </c>
      <c r="E10" s="18">
        <f t="shared" si="0"/>
        <v>73967</v>
      </c>
      <c r="F10" s="18">
        <f t="shared" si="0"/>
        <v>52675</v>
      </c>
      <c r="G10" s="18">
        <f t="shared" si="0"/>
        <v>356</v>
      </c>
      <c r="H10" s="18">
        <f t="shared" si="0"/>
        <v>53031</v>
      </c>
      <c r="I10" s="18">
        <f t="shared" si="0"/>
        <v>20732</v>
      </c>
      <c r="J10" s="18">
        <f t="shared" si="0"/>
        <v>204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3035</v>
      </c>
      <c r="D17" s="15">
        <v>12</v>
      </c>
      <c r="E17" s="15">
        <v>3047</v>
      </c>
      <c r="F17" s="15">
        <v>2788</v>
      </c>
      <c r="G17" s="15">
        <v>7</v>
      </c>
      <c r="H17" s="15">
        <v>2795</v>
      </c>
      <c r="I17" s="15">
        <v>251</v>
      </c>
      <c r="J17" s="15">
        <v>1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13999</v>
      </c>
      <c r="D18" s="15">
        <v>34</v>
      </c>
      <c r="E18" s="15">
        <v>14033</v>
      </c>
      <c r="F18" s="15">
        <v>11844</v>
      </c>
      <c r="G18" s="15">
        <v>25</v>
      </c>
      <c r="H18" s="15">
        <v>11869</v>
      </c>
      <c r="I18" s="15">
        <v>2156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17034</v>
      </c>
      <c r="D19" s="18">
        <f t="shared" si="3"/>
        <v>46</v>
      </c>
      <c r="E19" s="18">
        <f t="shared" si="3"/>
        <v>17080</v>
      </c>
      <c r="F19" s="18">
        <f t="shared" si="3"/>
        <v>14632</v>
      </c>
      <c r="G19" s="18">
        <f t="shared" si="3"/>
        <v>32</v>
      </c>
      <c r="H19" s="18">
        <f t="shared" si="3"/>
        <v>14664</v>
      </c>
      <c r="I19" s="18">
        <f t="shared" si="3"/>
        <v>2407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15228</v>
      </c>
      <c r="D20" s="15">
        <v>25</v>
      </c>
      <c r="E20" s="15">
        <v>15253</v>
      </c>
      <c r="F20" s="15">
        <v>14442</v>
      </c>
      <c r="G20" s="15">
        <v>18</v>
      </c>
      <c r="H20" s="15">
        <v>14460</v>
      </c>
      <c r="I20" s="15">
        <v>781</v>
      </c>
      <c r="J20" s="15">
        <v>12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3160</v>
      </c>
      <c r="D21" s="15">
        <v>5</v>
      </c>
      <c r="E21" s="15">
        <v>3165</v>
      </c>
      <c r="F21" s="15">
        <v>2983</v>
      </c>
      <c r="G21" s="15">
        <v>9</v>
      </c>
      <c r="H21" s="15">
        <v>2992</v>
      </c>
      <c r="I21" s="15">
        <v>170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18388</v>
      </c>
      <c r="D22" s="18">
        <f t="shared" si="4"/>
        <v>30</v>
      </c>
      <c r="E22" s="18">
        <f t="shared" si="4"/>
        <v>18418</v>
      </c>
      <c r="F22" s="18">
        <f t="shared" si="4"/>
        <v>17425</v>
      </c>
      <c r="G22" s="18">
        <f t="shared" si="4"/>
        <v>27</v>
      </c>
      <c r="H22" s="18">
        <f t="shared" si="4"/>
        <v>17452</v>
      </c>
      <c r="I22" s="18">
        <f t="shared" si="4"/>
        <v>951</v>
      </c>
      <c r="J22" s="18">
        <f t="shared" si="4"/>
        <v>15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35900</v>
      </c>
      <c r="D23" s="15">
        <v>355</v>
      </c>
      <c r="E23" s="15">
        <v>36255</v>
      </c>
      <c r="F23" s="15">
        <v>24748</v>
      </c>
      <c r="G23" s="15">
        <v>162</v>
      </c>
      <c r="H23" s="15">
        <v>24910</v>
      </c>
      <c r="I23" s="15">
        <v>11156</v>
      </c>
      <c r="J23" s="15">
        <v>189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41368</v>
      </c>
      <c r="D24" s="15">
        <v>135</v>
      </c>
      <c r="E24" s="15">
        <v>41503</v>
      </c>
      <c r="F24" s="15">
        <v>32823</v>
      </c>
      <c r="G24" s="15">
        <v>95</v>
      </c>
      <c r="H24" s="15">
        <v>32918</v>
      </c>
      <c r="I24" s="15">
        <v>8526</v>
      </c>
      <c r="J24" s="15">
        <v>59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77268</v>
      </c>
      <c r="D25" s="18">
        <f t="shared" si="5"/>
        <v>490</v>
      </c>
      <c r="E25" s="18">
        <f t="shared" si="5"/>
        <v>77758</v>
      </c>
      <c r="F25" s="18">
        <f t="shared" si="5"/>
        <v>57571</v>
      </c>
      <c r="G25" s="18">
        <f t="shared" si="5"/>
        <v>257</v>
      </c>
      <c r="H25" s="18">
        <f t="shared" si="5"/>
        <v>57828</v>
      </c>
      <c r="I25" s="18">
        <f t="shared" si="5"/>
        <v>19682</v>
      </c>
      <c r="J25" s="18">
        <f t="shared" si="5"/>
        <v>248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v>65013</v>
      </c>
      <c r="D26" s="15">
        <v>538</v>
      </c>
      <c r="E26" s="15">
        <v>65551</v>
      </c>
      <c r="F26" s="15">
        <v>49974</v>
      </c>
      <c r="G26" s="15">
        <v>250</v>
      </c>
      <c r="H26" s="15">
        <v>50224</v>
      </c>
      <c r="I26" s="15">
        <v>15080</v>
      </c>
      <c r="J26" s="15">
        <v>247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v>121026</v>
      </c>
      <c r="D27" s="15">
        <v>702</v>
      </c>
      <c r="E27" s="15">
        <v>121728</v>
      </c>
      <c r="F27" s="15">
        <v>92385</v>
      </c>
      <c r="G27" s="15">
        <v>422</v>
      </c>
      <c r="H27" s="15">
        <v>92807</v>
      </c>
      <c r="I27" s="15">
        <v>28692</v>
      </c>
      <c r="J27" s="15">
        <v>229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6" ref="C28:I28">C10+C13+C16+C19+C22+C25</f>
        <v>186039</v>
      </c>
      <c r="D28" s="18">
        <f t="shared" si="6"/>
        <v>1240</v>
      </c>
      <c r="E28" s="18">
        <f t="shared" si="6"/>
        <v>187279</v>
      </c>
      <c r="F28" s="18">
        <f t="shared" si="6"/>
        <v>142359</v>
      </c>
      <c r="G28" s="18">
        <f t="shared" si="6"/>
        <v>672</v>
      </c>
      <c r="H28" s="18">
        <f t="shared" si="6"/>
        <v>143031</v>
      </c>
      <c r="I28" s="18">
        <f t="shared" si="6"/>
        <v>43772</v>
      </c>
      <c r="J28" s="18">
        <f>J10+J13+J16+J19+J22+J25</f>
        <v>476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9" right="0.5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34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10959</v>
      </c>
      <c r="D8" s="15">
        <v>192</v>
      </c>
      <c r="E8" s="15">
        <v>11151</v>
      </c>
      <c r="F8" s="15">
        <v>8022</v>
      </c>
      <c r="G8" s="15">
        <v>72</v>
      </c>
      <c r="H8" s="15">
        <v>8094</v>
      </c>
      <c r="I8" s="15">
        <v>3009</v>
      </c>
      <c r="J8" s="15">
        <v>48</v>
      </c>
      <c r="K8" s="8"/>
    </row>
    <row r="9" spans="1:11" s="6" customFormat="1" ht="23.25" customHeight="1">
      <c r="A9" s="32"/>
      <c r="B9" s="16" t="s">
        <v>14</v>
      </c>
      <c r="C9" s="15">
        <v>63008</v>
      </c>
      <c r="D9" s="15">
        <v>604</v>
      </c>
      <c r="E9" s="15">
        <v>63612</v>
      </c>
      <c r="F9" s="15">
        <v>45009</v>
      </c>
      <c r="G9" s="15">
        <v>283</v>
      </c>
      <c r="H9" s="15">
        <v>45292</v>
      </c>
      <c r="I9" s="15">
        <v>18158</v>
      </c>
      <c r="J9" s="15">
        <v>162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73967</v>
      </c>
      <c r="D10" s="18">
        <f aca="true" t="shared" si="0" ref="D10:J10">SUM(D8:D9)</f>
        <v>796</v>
      </c>
      <c r="E10" s="18">
        <f t="shared" si="0"/>
        <v>74763</v>
      </c>
      <c r="F10" s="18">
        <f t="shared" si="0"/>
        <v>53031</v>
      </c>
      <c r="G10" s="18">
        <f t="shared" si="0"/>
        <v>355</v>
      </c>
      <c r="H10" s="18">
        <f t="shared" si="0"/>
        <v>53386</v>
      </c>
      <c r="I10" s="18">
        <f t="shared" si="0"/>
        <v>21167</v>
      </c>
      <c r="J10" s="18">
        <f t="shared" si="0"/>
        <v>210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3047</v>
      </c>
      <c r="D17" s="15">
        <v>21</v>
      </c>
      <c r="E17" s="15">
        <v>3068</v>
      </c>
      <c r="F17" s="15">
        <v>2795</v>
      </c>
      <c r="G17" s="15">
        <v>5</v>
      </c>
      <c r="H17" s="15">
        <v>2800</v>
      </c>
      <c r="I17" s="15">
        <v>268</v>
      </c>
      <c r="J17" s="15">
        <v>0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14033</v>
      </c>
      <c r="D18" s="15">
        <v>31</v>
      </c>
      <c r="E18" s="15">
        <v>14064</v>
      </c>
      <c r="F18" s="15">
        <v>11869</v>
      </c>
      <c r="G18" s="15">
        <v>22</v>
      </c>
      <c r="H18" s="15">
        <v>11891</v>
      </c>
      <c r="I18" s="15">
        <v>2166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17080</v>
      </c>
      <c r="D19" s="18">
        <f t="shared" si="3"/>
        <v>52</v>
      </c>
      <c r="E19" s="18">
        <f t="shared" si="3"/>
        <v>17132</v>
      </c>
      <c r="F19" s="18">
        <f t="shared" si="3"/>
        <v>14664</v>
      </c>
      <c r="G19" s="18">
        <f t="shared" si="3"/>
        <v>27</v>
      </c>
      <c r="H19" s="18">
        <f t="shared" si="3"/>
        <v>14691</v>
      </c>
      <c r="I19" s="18">
        <f t="shared" si="3"/>
        <v>2434</v>
      </c>
      <c r="J19" s="18">
        <f t="shared" si="3"/>
        <v>7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15253</v>
      </c>
      <c r="D20" s="15">
        <v>22</v>
      </c>
      <c r="E20" s="15">
        <v>15275</v>
      </c>
      <c r="F20" s="15">
        <v>14460</v>
      </c>
      <c r="G20" s="15">
        <v>15</v>
      </c>
      <c r="H20" s="15">
        <v>14475</v>
      </c>
      <c r="I20" s="15">
        <v>795</v>
      </c>
      <c r="J20" s="15">
        <v>5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3165</v>
      </c>
      <c r="D21" s="15">
        <v>4</v>
      </c>
      <c r="E21" s="15">
        <v>3169</v>
      </c>
      <c r="F21" s="15">
        <v>2992</v>
      </c>
      <c r="G21" s="15">
        <v>2</v>
      </c>
      <c r="H21" s="15">
        <v>2994</v>
      </c>
      <c r="I21" s="15">
        <v>173</v>
      </c>
      <c r="J21" s="15">
        <v>2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18418</v>
      </c>
      <c r="D22" s="18">
        <f t="shared" si="4"/>
        <v>26</v>
      </c>
      <c r="E22" s="18">
        <f t="shared" si="4"/>
        <v>18444</v>
      </c>
      <c r="F22" s="18">
        <f t="shared" si="4"/>
        <v>17452</v>
      </c>
      <c r="G22" s="18">
        <f t="shared" si="4"/>
        <v>17</v>
      </c>
      <c r="H22" s="18">
        <f t="shared" si="4"/>
        <v>17469</v>
      </c>
      <c r="I22" s="18">
        <f t="shared" si="4"/>
        <v>968</v>
      </c>
      <c r="J22" s="18">
        <f t="shared" si="4"/>
        <v>7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36255</v>
      </c>
      <c r="D23" s="15">
        <v>506</v>
      </c>
      <c r="E23" s="15">
        <v>36761</v>
      </c>
      <c r="F23" s="15">
        <v>24910</v>
      </c>
      <c r="G23" s="15">
        <v>166</v>
      </c>
      <c r="H23" s="15">
        <v>25076</v>
      </c>
      <c r="I23" s="15">
        <v>11528</v>
      </c>
      <c r="J23" s="15">
        <v>157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41503</v>
      </c>
      <c r="D24" s="15">
        <v>144</v>
      </c>
      <c r="E24" s="15">
        <v>41647</v>
      </c>
      <c r="F24" s="15">
        <v>32918</v>
      </c>
      <c r="G24" s="15">
        <v>77</v>
      </c>
      <c r="H24" s="15">
        <v>32995</v>
      </c>
      <c r="I24" s="15">
        <v>8589</v>
      </c>
      <c r="J24" s="15">
        <v>63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77758</v>
      </c>
      <c r="D25" s="18">
        <f t="shared" si="5"/>
        <v>650</v>
      </c>
      <c r="E25" s="18">
        <f t="shared" si="5"/>
        <v>78408</v>
      </c>
      <c r="F25" s="18">
        <f t="shared" si="5"/>
        <v>57828</v>
      </c>
      <c r="G25" s="18">
        <f t="shared" si="5"/>
        <v>243</v>
      </c>
      <c r="H25" s="18">
        <f t="shared" si="5"/>
        <v>58071</v>
      </c>
      <c r="I25" s="18">
        <f t="shared" si="5"/>
        <v>20117</v>
      </c>
      <c r="J25" s="18">
        <f t="shared" si="5"/>
        <v>220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f>C8+C11+C14+C17+C20+C23</f>
        <v>65551</v>
      </c>
      <c r="D26" s="15">
        <f aca="true" t="shared" si="6" ref="D26:J27">D8+D11+D14+D17+D20+D23</f>
        <v>741</v>
      </c>
      <c r="E26" s="15">
        <f t="shared" si="6"/>
        <v>66292</v>
      </c>
      <c r="F26" s="15">
        <f t="shared" si="6"/>
        <v>50224</v>
      </c>
      <c r="G26" s="15">
        <f t="shared" si="6"/>
        <v>258</v>
      </c>
      <c r="H26" s="15">
        <f t="shared" si="6"/>
        <v>50482</v>
      </c>
      <c r="I26" s="15">
        <f t="shared" si="6"/>
        <v>15600</v>
      </c>
      <c r="J26" s="15">
        <f t="shared" si="6"/>
        <v>210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f>C9+C12+C15+C18+C21+C24</f>
        <v>121728</v>
      </c>
      <c r="D27" s="15">
        <f t="shared" si="6"/>
        <v>783</v>
      </c>
      <c r="E27" s="15">
        <f t="shared" si="6"/>
        <v>122511</v>
      </c>
      <c r="F27" s="15">
        <f t="shared" si="6"/>
        <v>92807</v>
      </c>
      <c r="G27" s="15">
        <f t="shared" si="6"/>
        <v>384</v>
      </c>
      <c r="H27" s="15">
        <f t="shared" si="6"/>
        <v>93191</v>
      </c>
      <c r="I27" s="15">
        <f t="shared" si="6"/>
        <v>29086</v>
      </c>
      <c r="J27" s="15">
        <f t="shared" si="6"/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25</v>
      </c>
      <c r="C28" s="18">
        <f aca="true" t="shared" si="7" ref="C28:I28">C10+C13+C16+C19+C22+C25</f>
        <v>187279</v>
      </c>
      <c r="D28" s="18">
        <f t="shared" si="7"/>
        <v>1524</v>
      </c>
      <c r="E28" s="18">
        <f t="shared" si="7"/>
        <v>188803</v>
      </c>
      <c r="F28" s="18">
        <f t="shared" si="7"/>
        <v>143031</v>
      </c>
      <c r="G28" s="18">
        <f t="shared" si="7"/>
        <v>642</v>
      </c>
      <c r="H28" s="18">
        <f t="shared" si="7"/>
        <v>143673</v>
      </c>
      <c r="I28" s="18">
        <f t="shared" si="7"/>
        <v>44686</v>
      </c>
      <c r="J28" s="18">
        <f>J10+J13+J16+J19+J22+J25</f>
        <v>444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33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11151</v>
      </c>
      <c r="D8" s="15">
        <v>207</v>
      </c>
      <c r="E8" s="15">
        <v>11358</v>
      </c>
      <c r="F8" s="15">
        <v>8094</v>
      </c>
      <c r="G8" s="15">
        <v>63</v>
      </c>
      <c r="H8" s="15">
        <v>8157</v>
      </c>
      <c r="I8" s="15">
        <v>3151</v>
      </c>
      <c r="J8" s="15">
        <v>50</v>
      </c>
      <c r="K8" s="8"/>
    </row>
    <row r="9" spans="1:11" s="6" customFormat="1" ht="23.25" customHeight="1">
      <c r="A9" s="32"/>
      <c r="B9" s="16" t="s">
        <v>14</v>
      </c>
      <c r="C9" s="15">
        <v>63612</v>
      </c>
      <c r="D9" s="15">
        <v>606</v>
      </c>
      <c r="E9" s="15">
        <v>64218</v>
      </c>
      <c r="F9" s="15">
        <v>45292</v>
      </c>
      <c r="G9" s="15">
        <v>351</v>
      </c>
      <c r="H9" s="15">
        <v>45643</v>
      </c>
      <c r="I9" s="15">
        <v>18370</v>
      </c>
      <c r="J9" s="15">
        <v>205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74763</v>
      </c>
      <c r="D10" s="18">
        <f aca="true" t="shared" si="0" ref="D10:J10">SUM(D8:D9)</f>
        <v>813</v>
      </c>
      <c r="E10" s="18">
        <f t="shared" si="0"/>
        <v>75576</v>
      </c>
      <c r="F10" s="18">
        <f t="shared" si="0"/>
        <v>53386</v>
      </c>
      <c r="G10" s="18">
        <f t="shared" si="0"/>
        <v>414</v>
      </c>
      <c r="H10" s="18">
        <f t="shared" si="0"/>
        <v>53800</v>
      </c>
      <c r="I10" s="18">
        <f t="shared" si="0"/>
        <v>21521</v>
      </c>
      <c r="J10" s="18">
        <f t="shared" si="0"/>
        <v>255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3068</v>
      </c>
      <c r="D17" s="15">
        <v>16</v>
      </c>
      <c r="E17" s="15">
        <v>3084</v>
      </c>
      <c r="F17" s="15">
        <v>2800</v>
      </c>
      <c r="G17" s="15">
        <v>6</v>
      </c>
      <c r="H17" s="15">
        <v>2806</v>
      </c>
      <c r="I17" s="15">
        <v>276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14064</v>
      </c>
      <c r="D18" s="15">
        <v>35</v>
      </c>
      <c r="E18" s="15">
        <v>14099</v>
      </c>
      <c r="F18" s="15">
        <v>11891</v>
      </c>
      <c r="G18" s="15">
        <v>15</v>
      </c>
      <c r="H18" s="15">
        <v>11906</v>
      </c>
      <c r="I18" s="15">
        <v>2184</v>
      </c>
      <c r="J18" s="15">
        <v>9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17132</v>
      </c>
      <c r="D19" s="18">
        <f t="shared" si="3"/>
        <v>51</v>
      </c>
      <c r="E19" s="18">
        <f t="shared" si="3"/>
        <v>17183</v>
      </c>
      <c r="F19" s="18">
        <f t="shared" si="3"/>
        <v>14691</v>
      </c>
      <c r="G19" s="18">
        <f t="shared" si="3"/>
        <v>21</v>
      </c>
      <c r="H19" s="18">
        <f t="shared" si="3"/>
        <v>14712</v>
      </c>
      <c r="I19" s="18">
        <f t="shared" si="3"/>
        <v>2460</v>
      </c>
      <c r="J19" s="18">
        <f t="shared" si="3"/>
        <v>11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15275</v>
      </c>
      <c r="D20" s="15">
        <v>25</v>
      </c>
      <c r="E20" s="15">
        <v>15300</v>
      </c>
      <c r="F20" s="15">
        <v>14475</v>
      </c>
      <c r="G20" s="15">
        <v>7</v>
      </c>
      <c r="H20" s="15">
        <v>14482</v>
      </c>
      <c r="I20" s="15">
        <v>811</v>
      </c>
      <c r="J20" s="15">
        <v>7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3169</v>
      </c>
      <c r="D21" s="15">
        <v>4</v>
      </c>
      <c r="E21" s="15">
        <v>3173</v>
      </c>
      <c r="F21" s="15">
        <v>2994</v>
      </c>
      <c r="G21" s="15">
        <v>2</v>
      </c>
      <c r="H21" s="15">
        <v>2996</v>
      </c>
      <c r="I21" s="15">
        <v>172</v>
      </c>
      <c r="J21" s="15">
        <v>5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18444</v>
      </c>
      <c r="D22" s="18">
        <f t="shared" si="4"/>
        <v>29</v>
      </c>
      <c r="E22" s="18">
        <f t="shared" si="4"/>
        <v>18473</v>
      </c>
      <c r="F22" s="18">
        <f t="shared" si="4"/>
        <v>17469</v>
      </c>
      <c r="G22" s="18">
        <f t="shared" si="4"/>
        <v>9</v>
      </c>
      <c r="H22" s="18">
        <f t="shared" si="4"/>
        <v>17478</v>
      </c>
      <c r="I22" s="18">
        <f t="shared" si="4"/>
        <v>983</v>
      </c>
      <c r="J22" s="18">
        <f t="shared" si="4"/>
        <v>12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36761</v>
      </c>
      <c r="D23" s="15">
        <v>652</v>
      </c>
      <c r="E23" s="15">
        <v>37413</v>
      </c>
      <c r="F23" s="15">
        <v>25076</v>
      </c>
      <c r="G23" s="15">
        <v>216</v>
      </c>
      <c r="H23" s="15">
        <v>25292</v>
      </c>
      <c r="I23" s="15">
        <v>11952</v>
      </c>
      <c r="J23" s="15">
        <v>169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41647</v>
      </c>
      <c r="D24" s="15">
        <v>203</v>
      </c>
      <c r="E24" s="15">
        <v>41850</v>
      </c>
      <c r="F24" s="15">
        <v>32995</v>
      </c>
      <c r="G24" s="15">
        <v>116</v>
      </c>
      <c r="H24" s="15">
        <v>33111</v>
      </c>
      <c r="I24" s="15">
        <v>8663</v>
      </c>
      <c r="J24" s="15">
        <v>76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78408</v>
      </c>
      <c r="D25" s="18">
        <f t="shared" si="5"/>
        <v>855</v>
      </c>
      <c r="E25" s="18">
        <f t="shared" si="5"/>
        <v>79263</v>
      </c>
      <c r="F25" s="18">
        <f t="shared" si="5"/>
        <v>58071</v>
      </c>
      <c r="G25" s="18">
        <f t="shared" si="5"/>
        <v>332</v>
      </c>
      <c r="H25" s="18">
        <f t="shared" si="5"/>
        <v>58403</v>
      </c>
      <c r="I25" s="18">
        <f t="shared" si="5"/>
        <v>20615</v>
      </c>
      <c r="J25" s="18">
        <f t="shared" si="5"/>
        <v>245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f>C8+C11+C14+C17+C20+C23</f>
        <v>66292</v>
      </c>
      <c r="D26" s="15">
        <f aca="true" t="shared" si="6" ref="D26:J26">D8+D11+D14+D17+D20+D23</f>
        <v>900</v>
      </c>
      <c r="E26" s="15">
        <f t="shared" si="6"/>
        <v>67192</v>
      </c>
      <c r="F26" s="15">
        <f t="shared" si="6"/>
        <v>50482</v>
      </c>
      <c r="G26" s="15">
        <f t="shared" si="6"/>
        <v>292</v>
      </c>
      <c r="H26" s="15">
        <f t="shared" si="6"/>
        <v>50774</v>
      </c>
      <c r="I26" s="15">
        <f t="shared" si="6"/>
        <v>16190</v>
      </c>
      <c r="J26" s="15">
        <f t="shared" si="6"/>
        <v>228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f>C9+C12+C15+C18+C21+C24</f>
        <v>122511</v>
      </c>
      <c r="D27" s="15">
        <f aca="true" t="shared" si="7" ref="D27:J27">D9+D12+D15+D18+D21+D24</f>
        <v>848</v>
      </c>
      <c r="E27" s="15">
        <f t="shared" si="7"/>
        <v>123359</v>
      </c>
      <c r="F27" s="15">
        <f t="shared" si="7"/>
        <v>93191</v>
      </c>
      <c r="G27" s="15">
        <f t="shared" si="7"/>
        <v>484</v>
      </c>
      <c r="H27" s="15">
        <f t="shared" si="7"/>
        <v>93675</v>
      </c>
      <c r="I27" s="15">
        <f t="shared" si="7"/>
        <v>29389</v>
      </c>
      <c r="J27" s="15">
        <f t="shared" si="7"/>
        <v>295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8" ref="C28:I28">C10+C13+C16+C19+C22+C25</f>
        <v>188803</v>
      </c>
      <c r="D28" s="18">
        <f t="shared" si="8"/>
        <v>1748</v>
      </c>
      <c r="E28" s="18">
        <f t="shared" si="8"/>
        <v>190551</v>
      </c>
      <c r="F28" s="18">
        <f t="shared" si="8"/>
        <v>143673</v>
      </c>
      <c r="G28" s="18">
        <f t="shared" si="8"/>
        <v>776</v>
      </c>
      <c r="H28" s="18">
        <f t="shared" si="8"/>
        <v>144449</v>
      </c>
      <c r="I28" s="18">
        <f t="shared" si="8"/>
        <v>45579</v>
      </c>
      <c r="J28" s="18">
        <f>J10+J13+J16+J19+J22+J25</f>
        <v>523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59" right="0.4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35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11358</v>
      </c>
      <c r="D8" s="15">
        <v>233</v>
      </c>
      <c r="E8" s="15">
        <v>11591</v>
      </c>
      <c r="F8" s="15">
        <v>8157</v>
      </c>
      <c r="G8" s="15">
        <v>254</v>
      </c>
      <c r="H8" s="15">
        <v>8411</v>
      </c>
      <c r="I8" s="15">
        <v>3135</v>
      </c>
      <c r="J8" s="15">
        <v>45</v>
      </c>
      <c r="K8" s="8"/>
    </row>
    <row r="9" spans="1:11" s="6" customFormat="1" ht="23.25" customHeight="1">
      <c r="A9" s="32"/>
      <c r="B9" s="16" t="s">
        <v>14</v>
      </c>
      <c r="C9" s="15">
        <v>64218</v>
      </c>
      <c r="D9" s="15">
        <v>651</v>
      </c>
      <c r="E9" s="15">
        <v>64869</v>
      </c>
      <c r="F9" s="15">
        <v>45643</v>
      </c>
      <c r="G9" s="15">
        <v>1134</v>
      </c>
      <c r="H9" s="15">
        <v>46777</v>
      </c>
      <c r="I9" s="15">
        <v>17940</v>
      </c>
      <c r="J9" s="15">
        <v>152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75576</v>
      </c>
      <c r="D10" s="18">
        <f aca="true" t="shared" si="0" ref="D10:J10">SUM(D8:D9)</f>
        <v>884</v>
      </c>
      <c r="E10" s="18">
        <f t="shared" si="0"/>
        <v>76460</v>
      </c>
      <c r="F10" s="18">
        <f t="shared" si="0"/>
        <v>53800</v>
      </c>
      <c r="G10" s="18">
        <f t="shared" si="0"/>
        <v>1388</v>
      </c>
      <c r="H10" s="18">
        <f t="shared" si="0"/>
        <v>55188</v>
      </c>
      <c r="I10" s="18">
        <f t="shared" si="0"/>
        <v>21075</v>
      </c>
      <c r="J10" s="18">
        <f t="shared" si="0"/>
        <v>197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3084</v>
      </c>
      <c r="D17" s="15">
        <v>14</v>
      </c>
      <c r="E17" s="15">
        <v>3098</v>
      </c>
      <c r="F17" s="15">
        <v>2806</v>
      </c>
      <c r="G17" s="15">
        <v>12</v>
      </c>
      <c r="H17" s="15">
        <v>2818</v>
      </c>
      <c r="I17" s="15">
        <v>278</v>
      </c>
      <c r="J17" s="15">
        <v>2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14099</v>
      </c>
      <c r="D18" s="15">
        <v>29</v>
      </c>
      <c r="E18" s="15">
        <v>14128</v>
      </c>
      <c r="F18" s="15">
        <v>11906</v>
      </c>
      <c r="G18" s="15">
        <v>87</v>
      </c>
      <c r="H18" s="15">
        <v>11993</v>
      </c>
      <c r="I18" s="15">
        <v>2128</v>
      </c>
      <c r="J18" s="15">
        <v>7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17183</v>
      </c>
      <c r="D19" s="18">
        <f t="shared" si="3"/>
        <v>43</v>
      </c>
      <c r="E19" s="18">
        <f t="shared" si="3"/>
        <v>17226</v>
      </c>
      <c r="F19" s="18">
        <f t="shared" si="3"/>
        <v>14712</v>
      </c>
      <c r="G19" s="18">
        <f t="shared" si="3"/>
        <v>99</v>
      </c>
      <c r="H19" s="18">
        <f t="shared" si="3"/>
        <v>14811</v>
      </c>
      <c r="I19" s="18">
        <f t="shared" si="3"/>
        <v>2406</v>
      </c>
      <c r="J19" s="18">
        <f t="shared" si="3"/>
        <v>9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15300</v>
      </c>
      <c r="D20" s="15">
        <v>25</v>
      </c>
      <c r="E20" s="15">
        <v>15325</v>
      </c>
      <c r="F20" s="15">
        <v>14482</v>
      </c>
      <c r="G20" s="15">
        <v>43</v>
      </c>
      <c r="H20" s="15">
        <v>14525</v>
      </c>
      <c r="I20" s="15">
        <v>792</v>
      </c>
      <c r="J20" s="15">
        <v>8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3173</v>
      </c>
      <c r="D21" s="15">
        <v>5</v>
      </c>
      <c r="E21" s="15">
        <v>3178</v>
      </c>
      <c r="F21" s="15">
        <v>2996</v>
      </c>
      <c r="G21" s="15">
        <v>16</v>
      </c>
      <c r="H21" s="15">
        <v>3012</v>
      </c>
      <c r="I21" s="15">
        <v>163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18473</v>
      </c>
      <c r="D22" s="18">
        <f t="shared" si="4"/>
        <v>30</v>
      </c>
      <c r="E22" s="18">
        <f t="shared" si="4"/>
        <v>18503</v>
      </c>
      <c r="F22" s="18">
        <f t="shared" si="4"/>
        <v>17478</v>
      </c>
      <c r="G22" s="18">
        <f t="shared" si="4"/>
        <v>59</v>
      </c>
      <c r="H22" s="18">
        <f t="shared" si="4"/>
        <v>17537</v>
      </c>
      <c r="I22" s="18">
        <f t="shared" si="4"/>
        <v>955</v>
      </c>
      <c r="J22" s="18">
        <f t="shared" si="4"/>
        <v>11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37413</v>
      </c>
      <c r="D23" s="15">
        <v>670</v>
      </c>
      <c r="E23" s="15">
        <v>38083</v>
      </c>
      <c r="F23" s="15">
        <v>25292</v>
      </c>
      <c r="G23" s="15">
        <v>587</v>
      </c>
      <c r="H23" s="15">
        <v>25879</v>
      </c>
      <c r="I23" s="15">
        <v>12065</v>
      </c>
      <c r="J23" s="15">
        <v>139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41850</v>
      </c>
      <c r="D24" s="15">
        <v>226</v>
      </c>
      <c r="E24" s="15">
        <v>42076</v>
      </c>
      <c r="F24" s="15">
        <v>33111</v>
      </c>
      <c r="G24" s="15">
        <v>365</v>
      </c>
      <c r="H24" s="15">
        <v>33476</v>
      </c>
      <c r="I24" s="15">
        <v>8528</v>
      </c>
      <c r="J24" s="15">
        <v>72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79263</v>
      </c>
      <c r="D25" s="18">
        <f t="shared" si="5"/>
        <v>896</v>
      </c>
      <c r="E25" s="18">
        <f t="shared" si="5"/>
        <v>80159</v>
      </c>
      <c r="F25" s="18">
        <f t="shared" si="5"/>
        <v>58403</v>
      </c>
      <c r="G25" s="18">
        <f t="shared" si="5"/>
        <v>952</v>
      </c>
      <c r="H25" s="18">
        <f t="shared" si="5"/>
        <v>59355</v>
      </c>
      <c r="I25" s="18">
        <f t="shared" si="5"/>
        <v>20593</v>
      </c>
      <c r="J25" s="18">
        <f t="shared" si="5"/>
        <v>211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6" ref="C28:I28">C10+C13+C16+C19+C22+C25</f>
        <v>190551</v>
      </c>
      <c r="D28" s="18">
        <f t="shared" si="6"/>
        <v>1853</v>
      </c>
      <c r="E28" s="18">
        <f t="shared" si="6"/>
        <v>192404</v>
      </c>
      <c r="F28" s="18">
        <f t="shared" si="6"/>
        <v>144449</v>
      </c>
      <c r="G28" s="18">
        <f t="shared" si="6"/>
        <v>2498</v>
      </c>
      <c r="H28" s="18">
        <f t="shared" si="6"/>
        <v>146947</v>
      </c>
      <c r="I28" s="18">
        <f t="shared" si="6"/>
        <v>45029</v>
      </c>
      <c r="J28" s="18">
        <f>J10+J13+J16+J19+J22+J25</f>
        <v>428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20:A22"/>
    <mergeCell ref="A23:A25"/>
    <mergeCell ref="A26:A28"/>
    <mergeCell ref="A8:A10"/>
    <mergeCell ref="A11:A13"/>
    <mergeCell ref="A14:A16"/>
    <mergeCell ref="A17:A19"/>
    <mergeCell ref="A1:J1"/>
    <mergeCell ref="A2:J2"/>
    <mergeCell ref="A6:A7"/>
    <mergeCell ref="B6:B7"/>
    <mergeCell ref="C6:E6"/>
    <mergeCell ref="F6:H6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2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  <c r="J1" s="23"/>
    </row>
    <row r="2" spans="1:10" ht="19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2:9" ht="16.5">
      <c r="B3" s="1"/>
      <c r="C3" s="1"/>
      <c r="D3" s="1"/>
      <c r="E3" s="1"/>
      <c r="F3" s="1"/>
      <c r="G3" s="1" t="s">
        <v>36</v>
      </c>
      <c r="H3" s="1"/>
      <c r="I3" s="1"/>
    </row>
    <row r="4" spans="2:9" ht="16.5">
      <c r="B4" s="1"/>
      <c r="C4" s="1"/>
      <c r="D4" s="1"/>
      <c r="E4" s="1"/>
      <c r="F4" s="1"/>
      <c r="G4" s="1" t="s">
        <v>2</v>
      </c>
      <c r="H4" s="1"/>
      <c r="I4" s="1"/>
    </row>
    <row r="5" spans="1:10" ht="6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s="6" customFormat="1" ht="24.75" customHeight="1">
      <c r="A6" s="27" t="s">
        <v>3</v>
      </c>
      <c r="B6" s="27" t="s">
        <v>4</v>
      </c>
      <c r="C6" s="27" t="s">
        <v>5</v>
      </c>
      <c r="D6" s="27"/>
      <c r="E6" s="27"/>
      <c r="F6" s="27" t="s">
        <v>6</v>
      </c>
      <c r="G6" s="27"/>
      <c r="H6" s="27"/>
      <c r="I6" s="28" t="s">
        <v>7</v>
      </c>
      <c r="J6" s="30" t="s">
        <v>8</v>
      </c>
    </row>
    <row r="7" spans="1:10" s="6" customFormat="1" ht="46.5" customHeight="1">
      <c r="A7" s="27"/>
      <c r="B7" s="27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29"/>
      <c r="J7" s="31"/>
    </row>
    <row r="8" spans="1:11" s="6" customFormat="1" ht="23.25" customHeight="1">
      <c r="A8" s="32" t="s">
        <v>12</v>
      </c>
      <c r="B8" s="16" t="s">
        <v>13</v>
      </c>
      <c r="C8" s="15">
        <v>11591</v>
      </c>
      <c r="D8" s="15">
        <v>203</v>
      </c>
      <c r="E8" s="15">
        <v>11794</v>
      </c>
      <c r="F8" s="15">
        <v>8411</v>
      </c>
      <c r="G8" s="15">
        <v>148</v>
      </c>
      <c r="H8" s="15">
        <v>8559</v>
      </c>
      <c r="I8" s="15">
        <v>3176</v>
      </c>
      <c r="J8" s="15">
        <v>59</v>
      </c>
      <c r="K8" s="8"/>
    </row>
    <row r="9" spans="1:11" s="6" customFormat="1" ht="23.25" customHeight="1">
      <c r="A9" s="32"/>
      <c r="B9" s="16" t="s">
        <v>14</v>
      </c>
      <c r="C9" s="15">
        <v>64869</v>
      </c>
      <c r="D9" s="15">
        <v>550</v>
      </c>
      <c r="E9" s="15">
        <v>65419</v>
      </c>
      <c r="F9" s="15">
        <v>46777</v>
      </c>
      <c r="G9" s="15">
        <v>495</v>
      </c>
      <c r="H9" s="15">
        <v>47272</v>
      </c>
      <c r="I9" s="15">
        <v>17933</v>
      </c>
      <c r="J9" s="15">
        <v>214</v>
      </c>
      <c r="K9" s="8"/>
    </row>
    <row r="10" spans="1:16" s="6" customFormat="1" ht="23.25" customHeight="1">
      <c r="A10" s="32"/>
      <c r="B10" s="17" t="s">
        <v>25</v>
      </c>
      <c r="C10" s="18">
        <f>SUM(C8:C9)</f>
        <v>76460</v>
      </c>
      <c r="D10" s="18">
        <f aca="true" t="shared" si="0" ref="D10:J10">SUM(D8:D9)</f>
        <v>753</v>
      </c>
      <c r="E10" s="18">
        <f t="shared" si="0"/>
        <v>77213</v>
      </c>
      <c r="F10" s="18">
        <f t="shared" si="0"/>
        <v>55188</v>
      </c>
      <c r="G10" s="18">
        <f t="shared" si="0"/>
        <v>643</v>
      </c>
      <c r="H10" s="18">
        <f t="shared" si="0"/>
        <v>55831</v>
      </c>
      <c r="I10" s="18">
        <f t="shared" si="0"/>
        <v>21109</v>
      </c>
      <c r="J10" s="18">
        <f t="shared" si="0"/>
        <v>273</v>
      </c>
      <c r="K10" s="9"/>
      <c r="L10" s="5"/>
      <c r="M10" s="5"/>
      <c r="N10" s="5"/>
      <c r="O10" s="5"/>
      <c r="P10" s="5"/>
    </row>
    <row r="11" spans="1:16" s="6" customFormat="1" ht="23.25" customHeight="1">
      <c r="A11" s="32" t="s">
        <v>15</v>
      </c>
      <c r="B11" s="16" t="s">
        <v>13</v>
      </c>
      <c r="C11" s="15">
        <v>25</v>
      </c>
      <c r="D11" s="15">
        <v>0</v>
      </c>
      <c r="E11" s="15">
        <v>25</v>
      </c>
      <c r="F11" s="15">
        <v>25</v>
      </c>
      <c r="G11" s="15">
        <v>0</v>
      </c>
      <c r="H11" s="15">
        <v>25</v>
      </c>
      <c r="I11" s="15">
        <v>0</v>
      </c>
      <c r="J11" s="15">
        <v>0</v>
      </c>
      <c r="K11"/>
      <c r="L11"/>
      <c r="M11"/>
      <c r="N11"/>
      <c r="O11"/>
      <c r="P11"/>
    </row>
    <row r="12" spans="1:16" s="6" customFormat="1" ht="23.25" customHeight="1">
      <c r="A12" s="32"/>
      <c r="B12" s="16" t="s">
        <v>14</v>
      </c>
      <c r="C12" s="15">
        <v>5</v>
      </c>
      <c r="D12" s="15">
        <v>0</v>
      </c>
      <c r="E12" s="15">
        <v>5</v>
      </c>
      <c r="F12" s="15">
        <v>5</v>
      </c>
      <c r="G12" s="15">
        <v>0</v>
      </c>
      <c r="H12" s="15">
        <v>5</v>
      </c>
      <c r="I12" s="15">
        <v>0</v>
      </c>
      <c r="J12" s="15">
        <v>0</v>
      </c>
      <c r="K12"/>
      <c r="L12"/>
      <c r="M12"/>
      <c r="N12"/>
      <c r="O12"/>
      <c r="P12"/>
    </row>
    <row r="13" spans="1:16" s="6" customFormat="1" ht="23.25" customHeight="1">
      <c r="A13" s="32"/>
      <c r="B13" s="17" t="s">
        <v>25</v>
      </c>
      <c r="C13" s="18">
        <f aca="true" t="shared" si="1" ref="C13:J13">SUM(C11:C12)</f>
        <v>30</v>
      </c>
      <c r="D13" s="18">
        <f t="shared" si="1"/>
        <v>0</v>
      </c>
      <c r="E13" s="18">
        <f t="shared" si="1"/>
        <v>30</v>
      </c>
      <c r="F13" s="18">
        <f t="shared" si="1"/>
        <v>30</v>
      </c>
      <c r="G13" s="18">
        <f t="shared" si="1"/>
        <v>0</v>
      </c>
      <c r="H13" s="18">
        <f t="shared" si="1"/>
        <v>30</v>
      </c>
      <c r="I13" s="18">
        <f t="shared" si="1"/>
        <v>0</v>
      </c>
      <c r="J13" s="18">
        <f t="shared" si="1"/>
        <v>0</v>
      </c>
      <c r="K13" s="10"/>
      <c r="L13"/>
      <c r="M13"/>
      <c r="N13"/>
      <c r="O13"/>
      <c r="P13"/>
    </row>
    <row r="14" spans="1:16" s="6" customFormat="1" ht="23.25" customHeight="1">
      <c r="A14" s="32" t="s">
        <v>16</v>
      </c>
      <c r="B14" s="16" t="s">
        <v>13</v>
      </c>
      <c r="C14" s="15">
        <v>12</v>
      </c>
      <c r="D14" s="15">
        <v>0</v>
      </c>
      <c r="E14" s="15">
        <v>12</v>
      </c>
      <c r="F14" s="15">
        <v>12</v>
      </c>
      <c r="G14" s="15">
        <v>0</v>
      </c>
      <c r="H14" s="15">
        <v>12</v>
      </c>
      <c r="I14" s="15">
        <v>0</v>
      </c>
      <c r="J14" s="15">
        <v>0</v>
      </c>
      <c r="K14"/>
      <c r="L14"/>
      <c r="M14"/>
      <c r="N14"/>
      <c r="O14"/>
      <c r="P14"/>
    </row>
    <row r="15" spans="1:16" s="6" customFormat="1" ht="23.25" customHeight="1">
      <c r="A15" s="32"/>
      <c r="B15" s="16" t="s">
        <v>14</v>
      </c>
      <c r="C15" s="15">
        <v>14</v>
      </c>
      <c r="D15" s="15">
        <v>0</v>
      </c>
      <c r="E15" s="15">
        <v>14</v>
      </c>
      <c r="F15" s="15">
        <v>14</v>
      </c>
      <c r="G15" s="15">
        <v>0</v>
      </c>
      <c r="H15" s="15">
        <v>14</v>
      </c>
      <c r="I15" s="15">
        <v>0</v>
      </c>
      <c r="J15" s="15">
        <v>0</v>
      </c>
      <c r="K15"/>
      <c r="L15"/>
      <c r="M15"/>
      <c r="N15"/>
      <c r="O15"/>
      <c r="P15"/>
    </row>
    <row r="16" spans="1:16" s="6" customFormat="1" ht="23.25" customHeight="1">
      <c r="A16" s="32"/>
      <c r="B16" s="17" t="s">
        <v>25</v>
      </c>
      <c r="C16" s="18">
        <f aca="true" t="shared" si="2" ref="C16:J16">SUM(C14:C15)</f>
        <v>26</v>
      </c>
      <c r="D16" s="18">
        <f t="shared" si="2"/>
        <v>0</v>
      </c>
      <c r="E16" s="18">
        <f t="shared" si="2"/>
        <v>26</v>
      </c>
      <c r="F16" s="18">
        <f t="shared" si="2"/>
        <v>26</v>
      </c>
      <c r="G16" s="18">
        <f t="shared" si="2"/>
        <v>0</v>
      </c>
      <c r="H16" s="18">
        <f t="shared" si="2"/>
        <v>26</v>
      </c>
      <c r="I16" s="18">
        <f t="shared" si="2"/>
        <v>0</v>
      </c>
      <c r="J16" s="18">
        <f t="shared" si="2"/>
        <v>0</v>
      </c>
      <c r="K16" s="14"/>
      <c r="L16" s="11"/>
      <c r="M16" s="5"/>
      <c r="N16" s="5"/>
      <c r="O16" s="5"/>
      <c r="P16" s="5"/>
    </row>
    <row r="17" spans="1:16" s="6" customFormat="1" ht="23.25" customHeight="1">
      <c r="A17" s="32" t="s">
        <v>17</v>
      </c>
      <c r="B17" s="16" t="s">
        <v>13</v>
      </c>
      <c r="C17" s="15">
        <v>3098</v>
      </c>
      <c r="D17" s="15">
        <v>6</v>
      </c>
      <c r="E17" s="15">
        <v>3104</v>
      </c>
      <c r="F17" s="15">
        <v>2818</v>
      </c>
      <c r="G17" s="15">
        <v>9</v>
      </c>
      <c r="H17" s="15">
        <v>2827</v>
      </c>
      <c r="I17" s="15">
        <v>273</v>
      </c>
      <c r="J17" s="15">
        <v>4</v>
      </c>
      <c r="K17" s="5"/>
      <c r="L17" s="5"/>
      <c r="M17" s="5"/>
      <c r="N17" s="5"/>
      <c r="O17" s="5"/>
      <c r="P17" s="5"/>
    </row>
    <row r="18" spans="1:16" s="6" customFormat="1" ht="23.25" customHeight="1">
      <c r="A18" s="32"/>
      <c r="B18" s="16" t="s">
        <v>14</v>
      </c>
      <c r="C18" s="15">
        <v>14128</v>
      </c>
      <c r="D18" s="15">
        <v>36</v>
      </c>
      <c r="E18" s="15">
        <v>14164</v>
      </c>
      <c r="F18" s="15">
        <v>11993</v>
      </c>
      <c r="G18" s="15">
        <v>37</v>
      </c>
      <c r="H18" s="15">
        <v>12030</v>
      </c>
      <c r="I18" s="15">
        <v>2126</v>
      </c>
      <c r="J18" s="15">
        <v>8</v>
      </c>
      <c r="K18" s="5"/>
      <c r="L18" s="5"/>
      <c r="M18" s="5"/>
      <c r="N18" s="5"/>
      <c r="O18" s="5"/>
      <c r="P18" s="5"/>
    </row>
    <row r="19" spans="1:16" s="6" customFormat="1" ht="23.25" customHeight="1">
      <c r="A19" s="32"/>
      <c r="B19" s="17" t="s">
        <v>25</v>
      </c>
      <c r="C19" s="18">
        <f aca="true" t="shared" si="3" ref="C19:J19">SUM(C17:C18)</f>
        <v>17226</v>
      </c>
      <c r="D19" s="18">
        <f t="shared" si="3"/>
        <v>42</v>
      </c>
      <c r="E19" s="18">
        <f t="shared" si="3"/>
        <v>17268</v>
      </c>
      <c r="F19" s="18">
        <f t="shared" si="3"/>
        <v>14811</v>
      </c>
      <c r="G19" s="18">
        <f t="shared" si="3"/>
        <v>46</v>
      </c>
      <c r="H19" s="18">
        <f t="shared" si="3"/>
        <v>14857</v>
      </c>
      <c r="I19" s="18">
        <f t="shared" si="3"/>
        <v>2399</v>
      </c>
      <c r="J19" s="18">
        <f t="shared" si="3"/>
        <v>12</v>
      </c>
      <c r="K19" s="9"/>
      <c r="L19" s="5"/>
      <c r="M19" s="5"/>
      <c r="N19" s="5"/>
      <c r="O19" s="5"/>
      <c r="P19" s="5"/>
    </row>
    <row r="20" spans="1:16" s="6" customFormat="1" ht="23.25" customHeight="1">
      <c r="A20" s="32" t="s">
        <v>18</v>
      </c>
      <c r="B20" s="16" t="s">
        <v>13</v>
      </c>
      <c r="C20" s="15">
        <v>15325</v>
      </c>
      <c r="D20" s="15">
        <v>14</v>
      </c>
      <c r="E20" s="15">
        <v>15339</v>
      </c>
      <c r="F20" s="15">
        <v>14525</v>
      </c>
      <c r="G20" s="15">
        <v>39</v>
      </c>
      <c r="H20" s="15">
        <v>14564</v>
      </c>
      <c r="I20" s="15">
        <v>765</v>
      </c>
      <c r="J20" s="15">
        <v>10</v>
      </c>
      <c r="K20" s="5"/>
      <c r="L20" s="5"/>
      <c r="M20" s="5"/>
      <c r="N20" s="5"/>
      <c r="O20" s="5"/>
      <c r="P20" s="5"/>
    </row>
    <row r="21" spans="1:16" s="6" customFormat="1" ht="23.25" customHeight="1">
      <c r="A21" s="32"/>
      <c r="B21" s="16" t="s">
        <v>14</v>
      </c>
      <c r="C21" s="15">
        <v>3178</v>
      </c>
      <c r="D21" s="15">
        <v>1</v>
      </c>
      <c r="E21" s="15">
        <v>3179</v>
      </c>
      <c r="F21" s="15">
        <v>3012</v>
      </c>
      <c r="G21" s="15">
        <v>6</v>
      </c>
      <c r="H21" s="15">
        <v>3018</v>
      </c>
      <c r="I21" s="15">
        <v>158</v>
      </c>
      <c r="J21" s="15">
        <v>3</v>
      </c>
      <c r="K21" s="5"/>
      <c r="L21" s="5"/>
      <c r="M21" s="5"/>
      <c r="N21" s="5"/>
      <c r="O21" s="5"/>
      <c r="P21" s="5"/>
    </row>
    <row r="22" spans="1:16" s="6" customFormat="1" ht="23.25" customHeight="1">
      <c r="A22" s="32"/>
      <c r="B22" s="17" t="s">
        <v>25</v>
      </c>
      <c r="C22" s="18">
        <f aca="true" t="shared" si="4" ref="C22:J22">SUM(C20:C21)</f>
        <v>18503</v>
      </c>
      <c r="D22" s="18">
        <f t="shared" si="4"/>
        <v>15</v>
      </c>
      <c r="E22" s="18">
        <f t="shared" si="4"/>
        <v>18518</v>
      </c>
      <c r="F22" s="18">
        <f t="shared" si="4"/>
        <v>17537</v>
      </c>
      <c r="G22" s="18">
        <f t="shared" si="4"/>
        <v>45</v>
      </c>
      <c r="H22" s="18">
        <f t="shared" si="4"/>
        <v>17582</v>
      </c>
      <c r="I22" s="18">
        <f t="shared" si="4"/>
        <v>923</v>
      </c>
      <c r="J22" s="18">
        <f t="shared" si="4"/>
        <v>13</v>
      </c>
      <c r="K22" s="9"/>
      <c r="L22" s="5"/>
      <c r="M22" s="5"/>
      <c r="N22" s="5"/>
      <c r="O22" s="5"/>
      <c r="P22" s="5"/>
    </row>
    <row r="23" spans="1:16" s="6" customFormat="1" ht="23.25" customHeight="1">
      <c r="A23" s="32" t="s">
        <v>19</v>
      </c>
      <c r="B23" s="16" t="s">
        <v>13</v>
      </c>
      <c r="C23" s="15">
        <v>38083</v>
      </c>
      <c r="D23" s="15">
        <v>747</v>
      </c>
      <c r="E23" s="15">
        <v>38830</v>
      </c>
      <c r="F23" s="15">
        <v>25879</v>
      </c>
      <c r="G23" s="15">
        <v>1151</v>
      </c>
      <c r="H23" s="15">
        <v>27030</v>
      </c>
      <c r="I23" s="15">
        <v>11651</v>
      </c>
      <c r="J23" s="15">
        <v>149</v>
      </c>
      <c r="K23" s="5"/>
      <c r="L23" s="5"/>
      <c r="M23" s="5"/>
      <c r="N23" s="5"/>
      <c r="O23" s="5"/>
      <c r="P23" s="5"/>
    </row>
    <row r="24" spans="1:16" s="6" customFormat="1" ht="23.25" customHeight="1">
      <c r="A24" s="32"/>
      <c r="B24" s="16" t="s">
        <v>14</v>
      </c>
      <c r="C24" s="15">
        <v>42076</v>
      </c>
      <c r="D24" s="15">
        <v>216</v>
      </c>
      <c r="E24" s="15">
        <v>42292</v>
      </c>
      <c r="F24" s="15">
        <v>33476</v>
      </c>
      <c r="G24" s="15">
        <v>572</v>
      </c>
      <c r="H24" s="15">
        <v>34048</v>
      </c>
      <c r="I24" s="15">
        <v>8163</v>
      </c>
      <c r="J24" s="15">
        <v>81</v>
      </c>
      <c r="K24" s="5"/>
      <c r="L24" s="5"/>
      <c r="M24" s="5"/>
      <c r="N24" s="5"/>
      <c r="O24" s="5"/>
      <c r="P24" s="5"/>
    </row>
    <row r="25" spans="1:16" s="6" customFormat="1" ht="23.25" customHeight="1">
      <c r="A25" s="32"/>
      <c r="B25" s="17" t="s">
        <v>25</v>
      </c>
      <c r="C25" s="18">
        <f aca="true" t="shared" si="5" ref="C25:J25">SUM(C23:C24)</f>
        <v>80159</v>
      </c>
      <c r="D25" s="18">
        <f t="shared" si="5"/>
        <v>963</v>
      </c>
      <c r="E25" s="18">
        <f t="shared" si="5"/>
        <v>81122</v>
      </c>
      <c r="F25" s="18">
        <f t="shared" si="5"/>
        <v>59355</v>
      </c>
      <c r="G25" s="18">
        <f t="shared" si="5"/>
        <v>1723</v>
      </c>
      <c r="H25" s="18">
        <f t="shared" si="5"/>
        <v>61078</v>
      </c>
      <c r="I25" s="18">
        <f t="shared" si="5"/>
        <v>19814</v>
      </c>
      <c r="J25" s="18">
        <f t="shared" si="5"/>
        <v>230</v>
      </c>
      <c r="K25" s="9"/>
      <c r="L25" s="5"/>
      <c r="M25" s="5"/>
      <c r="N25" s="5"/>
      <c r="O25" s="5"/>
      <c r="P25" s="5"/>
    </row>
    <row r="26" spans="1:20" s="6" customFormat="1" ht="23.25" customHeight="1">
      <c r="A26" s="33" t="s">
        <v>20</v>
      </c>
      <c r="B26" s="16" t="s">
        <v>13</v>
      </c>
      <c r="C26" s="15">
        <v>67192</v>
      </c>
      <c r="D26" s="15">
        <v>942</v>
      </c>
      <c r="E26" s="15">
        <v>68134</v>
      </c>
      <c r="F26" s="15">
        <v>50774</v>
      </c>
      <c r="G26" s="15">
        <v>896</v>
      </c>
      <c r="H26" s="15">
        <v>51670</v>
      </c>
      <c r="I26" s="15">
        <v>16270</v>
      </c>
      <c r="J26" s="15">
        <v>194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26.25" customHeight="1">
      <c r="A27" s="34"/>
      <c r="B27" s="16" t="s">
        <v>14</v>
      </c>
      <c r="C27" s="15">
        <v>123359</v>
      </c>
      <c r="D27" s="15">
        <v>911</v>
      </c>
      <c r="E27" s="15">
        <v>124270</v>
      </c>
      <c r="F27" s="15">
        <v>93675</v>
      </c>
      <c r="G27" s="15">
        <v>1602</v>
      </c>
      <c r="H27" s="15">
        <v>95277</v>
      </c>
      <c r="I27" s="15">
        <v>28759</v>
      </c>
      <c r="J27" s="15">
        <v>234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30.75" customHeight="1">
      <c r="A28" s="35"/>
      <c r="B28" s="17" t="s">
        <v>27</v>
      </c>
      <c r="C28" s="18">
        <f aca="true" t="shared" si="6" ref="C28:I28">C10+C13+C16+C19+C22+C25</f>
        <v>192404</v>
      </c>
      <c r="D28" s="18">
        <f t="shared" si="6"/>
        <v>1773</v>
      </c>
      <c r="E28" s="18">
        <f t="shared" si="6"/>
        <v>194177</v>
      </c>
      <c r="F28" s="18">
        <f t="shared" si="6"/>
        <v>146947</v>
      </c>
      <c r="G28" s="18">
        <f t="shared" si="6"/>
        <v>2457</v>
      </c>
      <c r="H28" s="18">
        <f t="shared" si="6"/>
        <v>149404</v>
      </c>
      <c r="I28" s="18">
        <f t="shared" si="6"/>
        <v>44245</v>
      </c>
      <c r="J28" s="18">
        <f>J10+J13+J16+J19+J22+J25</f>
        <v>528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30" spans="1:6" ht="16.5">
      <c r="A30" t="s">
        <v>21</v>
      </c>
      <c r="B30" s="12"/>
      <c r="D30" s="13"/>
      <c r="F30" s="13"/>
    </row>
    <row r="31" ht="16.5">
      <c r="A31" t="s">
        <v>22</v>
      </c>
    </row>
    <row r="32" ht="16.5">
      <c r="A32" t="s">
        <v>23</v>
      </c>
    </row>
  </sheetData>
  <mergeCells count="15">
    <mergeCell ref="A1:J1"/>
    <mergeCell ref="A2:J2"/>
    <mergeCell ref="A6:A7"/>
    <mergeCell ref="B6:B7"/>
    <mergeCell ref="C6:E6"/>
    <mergeCell ref="F6:H6"/>
    <mergeCell ref="I6:I7"/>
    <mergeCell ref="J6:J7"/>
    <mergeCell ref="A20:A22"/>
    <mergeCell ref="A23:A25"/>
    <mergeCell ref="A26:A28"/>
    <mergeCell ref="A8:A10"/>
    <mergeCell ref="A11:A13"/>
    <mergeCell ref="A14:A16"/>
    <mergeCell ref="A17:A19"/>
  </mergeCells>
  <printOptions/>
  <pageMargins left="0.52" right="0.5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2014-10-28T03:21:55Z</cp:lastPrinted>
  <dcterms:created xsi:type="dcterms:W3CDTF">1997-01-14T01:50:29Z</dcterms:created>
  <dcterms:modified xsi:type="dcterms:W3CDTF">2014-10-28T03:22:03Z</dcterms:modified>
  <cp:category/>
  <cp:version/>
  <cp:contentType/>
  <cp:contentStatus/>
</cp:coreProperties>
</file>