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入國" sheetId="1" r:id="rId1"/>
    <sheet name="出國" sheetId="2" r:id="rId2"/>
  </sheets>
  <definedNames/>
  <calcPr fullCalcOnLoad="1"/>
</workbook>
</file>

<file path=xl/sharedStrings.xml><?xml version="1.0" encoding="utf-8"?>
<sst xmlns="http://schemas.openxmlformats.org/spreadsheetml/2006/main" count="86" uniqueCount="46">
  <si>
    <t>總計</t>
  </si>
  <si>
    <t>機場合計</t>
  </si>
  <si>
    <t>桃園機場</t>
  </si>
  <si>
    <t>高雄機場</t>
  </si>
  <si>
    <t>臺南機場</t>
  </si>
  <si>
    <t>松山機場</t>
  </si>
  <si>
    <t>臺中機場</t>
  </si>
  <si>
    <t>花蓮機場</t>
  </si>
  <si>
    <t>馬公機場</t>
  </si>
  <si>
    <t>金門機場</t>
  </si>
  <si>
    <t>南竿機場</t>
  </si>
  <si>
    <t>北竿機場</t>
  </si>
  <si>
    <t>臺東機場</t>
  </si>
  <si>
    <t>嘉義機場</t>
  </si>
  <si>
    <t>其他機場</t>
  </si>
  <si>
    <t>港口合計</t>
  </si>
  <si>
    <t>基隆港</t>
  </si>
  <si>
    <t>臺中港</t>
  </si>
  <si>
    <t>高雄港</t>
  </si>
  <si>
    <t>花蓮港</t>
  </si>
  <si>
    <t>蘇澳港</t>
  </si>
  <si>
    <t>桃園竹圍(漁港)</t>
  </si>
  <si>
    <t>臺東富岡(漁港)</t>
  </si>
  <si>
    <t>麥寮港</t>
  </si>
  <si>
    <t>澎湖所屬港口</t>
  </si>
  <si>
    <t>金門所屬港口</t>
  </si>
  <si>
    <t>安平港</t>
  </si>
  <si>
    <t>和平港</t>
  </si>
  <si>
    <t>臺北港</t>
  </si>
  <si>
    <t>東港</t>
  </si>
  <si>
    <t>北竿白沙港</t>
  </si>
  <si>
    <t>其他港口</t>
  </si>
  <si>
    <t>資料來源：移民資訊組</t>
  </si>
  <si>
    <t>資料來源：移民資訊組</t>
  </si>
  <si>
    <t>外國人</t>
  </si>
  <si>
    <t>有戶籍
國民</t>
  </si>
  <si>
    <t>大陸地區
人民</t>
  </si>
  <si>
    <t>香港澳門
居民</t>
  </si>
  <si>
    <t>無戶籍
國民</t>
  </si>
  <si>
    <t>香港澳門
居民</t>
  </si>
  <si>
    <t>無戶籍
國民</t>
  </si>
  <si>
    <t xml:space="preserve">                     身分
入國
(境)地點</t>
  </si>
  <si>
    <t>馬祖所屬港口
(不含白沙港)</t>
  </si>
  <si>
    <r>
      <t>製表日期：</t>
    </r>
    <r>
      <rPr>
        <sz val="12"/>
        <rFont val="新細明體"/>
        <family val="1"/>
      </rPr>
      <t>101</t>
    </r>
    <r>
      <rPr>
        <sz val="12"/>
        <color indexed="8"/>
        <rFont val="新細明體"/>
        <family val="1"/>
      </rPr>
      <t>年</t>
    </r>
    <r>
      <rPr>
        <sz val="12"/>
        <rFont val="新細明體"/>
        <family val="1"/>
      </rPr>
      <t>7</t>
    </r>
    <r>
      <rPr>
        <sz val="12"/>
        <color indexed="8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color indexed="8"/>
        <rFont val="新細明體"/>
        <family val="1"/>
      </rPr>
      <t>日</t>
    </r>
  </si>
  <si>
    <t>101年7月入國(境)人數統計表-按地點分</t>
  </si>
  <si>
    <t>101年7月出國(境)人數統計表-按地點分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</si>
</sst>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1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4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標楷體"/>
      <family val="4"/>
    </font>
    <font>
      <sz val="20"/>
      <name val="標楷體"/>
      <family val="4"/>
    </font>
    <font>
      <b/>
      <sz val="12"/>
      <name val="新細明體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176" fontId="9" fillId="0" borderId="1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16.50390625" style="1" customWidth="1"/>
    <col min="2" max="2" width="15.75390625" style="1" customWidth="1"/>
    <col min="3" max="7" width="12.25390625" style="1" customWidth="1"/>
    <col min="8" max="16384" width="15.50390625" style="1" customWidth="1"/>
  </cols>
  <sheetData>
    <row r="1" spans="1:14" s="5" customFormat="1" ht="31.5" customHeight="1">
      <c r="A1" s="18" t="s">
        <v>44</v>
      </c>
      <c r="B1" s="18"/>
      <c r="C1" s="18"/>
      <c r="D1" s="18"/>
      <c r="E1" s="18"/>
      <c r="F1" s="18"/>
      <c r="G1" s="18"/>
      <c r="N1" s="6"/>
    </row>
    <row r="2" spans="6:16" s="5" customFormat="1" ht="15" customHeight="1">
      <c r="F2" s="6" t="s">
        <v>43</v>
      </c>
      <c r="G2" s="7"/>
      <c r="H2" s="7"/>
      <c r="N2" s="19"/>
      <c r="O2" s="19"/>
      <c r="P2" s="19"/>
    </row>
    <row r="3" spans="1:8" s="3" customFormat="1" ht="21">
      <c r="A3" s="2"/>
      <c r="B3" s="2"/>
      <c r="C3" s="2"/>
      <c r="D3" s="2"/>
      <c r="E3" s="2"/>
      <c r="F3" s="6" t="s">
        <v>32</v>
      </c>
      <c r="G3" s="6"/>
      <c r="H3" s="6"/>
    </row>
    <row r="4" spans="1:7" s="4" customFormat="1" ht="54" customHeight="1">
      <c r="A4" s="17" t="s">
        <v>41</v>
      </c>
      <c r="B4" s="8" t="s">
        <v>0</v>
      </c>
      <c r="C4" s="8" t="s">
        <v>35</v>
      </c>
      <c r="D4" s="8" t="s">
        <v>36</v>
      </c>
      <c r="E4" s="8" t="s">
        <v>39</v>
      </c>
      <c r="F4" s="8" t="s">
        <v>40</v>
      </c>
      <c r="G4" s="8" t="s">
        <v>34</v>
      </c>
    </row>
    <row r="5" spans="1:7" s="12" customFormat="1" ht="16.5">
      <c r="A5" s="13" t="s">
        <v>0</v>
      </c>
      <c r="B5" s="14">
        <f>B6+B20</f>
        <v>1640018</v>
      </c>
      <c r="C5" s="14">
        <v>1047569</v>
      </c>
      <c r="D5" s="14">
        <v>232577</v>
      </c>
      <c r="E5" s="14">
        <v>84422</v>
      </c>
      <c r="F5" s="14">
        <v>2055</v>
      </c>
      <c r="G5" s="14">
        <v>273395</v>
      </c>
    </row>
    <row r="6" spans="1:7" s="12" customFormat="1" ht="16.5">
      <c r="A6" s="11" t="s">
        <v>1</v>
      </c>
      <c r="B6" s="14">
        <f>SUM(B7:B19)</f>
        <v>1532005</v>
      </c>
      <c r="C6" s="14">
        <v>970910</v>
      </c>
      <c r="D6" s="14">
        <v>205244</v>
      </c>
      <c r="E6" s="14">
        <v>83898</v>
      </c>
      <c r="F6" s="14">
        <v>2044</v>
      </c>
      <c r="G6" s="14">
        <v>269909</v>
      </c>
    </row>
    <row r="7" spans="1:7" ht="16.5">
      <c r="A7" s="9" t="s">
        <v>2</v>
      </c>
      <c r="B7" s="14">
        <f aca="true" t="shared" si="0" ref="B6:B37">SUM(C7:G7)</f>
        <v>1191280</v>
      </c>
      <c r="C7" s="15">
        <v>766792</v>
      </c>
      <c r="D7" s="15">
        <v>151392</v>
      </c>
      <c r="E7" s="15">
        <v>56765</v>
      </c>
      <c r="F7" s="15">
        <v>1755</v>
      </c>
      <c r="G7" s="15">
        <v>214576</v>
      </c>
    </row>
    <row r="8" spans="1:7" ht="16.5">
      <c r="A8" s="9" t="s">
        <v>3</v>
      </c>
      <c r="B8" s="14">
        <f t="shared" si="0"/>
        <v>161327</v>
      </c>
      <c r="C8" s="15">
        <v>102557</v>
      </c>
      <c r="D8" s="15">
        <v>24343</v>
      </c>
      <c r="E8" s="15">
        <v>19484</v>
      </c>
      <c r="F8" s="15">
        <v>111</v>
      </c>
      <c r="G8" s="15">
        <v>14832</v>
      </c>
    </row>
    <row r="9" spans="1:7" ht="16.5">
      <c r="A9" s="9" t="s">
        <v>4</v>
      </c>
      <c r="B9" s="14">
        <f t="shared" si="0"/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</row>
    <row r="10" spans="1:7" ht="16.5">
      <c r="A10" s="9" t="s">
        <v>5</v>
      </c>
      <c r="B10" s="14">
        <f t="shared" si="0"/>
        <v>125586</v>
      </c>
      <c r="C10" s="15">
        <v>69085</v>
      </c>
      <c r="D10" s="15">
        <v>17881</v>
      </c>
      <c r="E10" s="15">
        <v>215</v>
      </c>
      <c r="F10" s="15">
        <v>146</v>
      </c>
      <c r="G10" s="15">
        <v>38259</v>
      </c>
    </row>
    <row r="11" spans="1:7" ht="16.5">
      <c r="A11" s="9" t="s">
        <v>6</v>
      </c>
      <c r="B11" s="14">
        <f t="shared" si="0"/>
        <v>50138</v>
      </c>
      <c r="C11" s="15">
        <v>32079</v>
      </c>
      <c r="D11" s="15">
        <v>8669</v>
      </c>
      <c r="E11" s="15">
        <v>7202</v>
      </c>
      <c r="F11" s="15">
        <v>32</v>
      </c>
      <c r="G11" s="15">
        <v>2156</v>
      </c>
    </row>
    <row r="12" spans="1:7" ht="16.5">
      <c r="A12" s="9" t="s">
        <v>7</v>
      </c>
      <c r="B12" s="14">
        <f t="shared" si="0"/>
        <v>2054</v>
      </c>
      <c r="C12" s="15">
        <v>259</v>
      </c>
      <c r="D12" s="15">
        <v>1725</v>
      </c>
      <c r="E12" s="15">
        <v>0</v>
      </c>
      <c r="F12" s="15">
        <v>0</v>
      </c>
      <c r="G12" s="15">
        <v>70</v>
      </c>
    </row>
    <row r="13" spans="1:7" ht="16.5">
      <c r="A13" s="9" t="s">
        <v>8</v>
      </c>
      <c r="B13" s="14">
        <f t="shared" si="0"/>
        <v>1036</v>
      </c>
      <c r="C13" s="15">
        <v>85</v>
      </c>
      <c r="D13" s="15">
        <v>703</v>
      </c>
      <c r="E13" s="15">
        <v>232</v>
      </c>
      <c r="F13" s="15">
        <v>0</v>
      </c>
      <c r="G13" s="15">
        <v>16</v>
      </c>
    </row>
    <row r="14" spans="1:7" ht="16.5">
      <c r="A14" s="9" t="s">
        <v>9</v>
      </c>
      <c r="B14" s="14">
        <f t="shared" si="0"/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ht="16.5">
      <c r="A15" s="9" t="s">
        <v>10</v>
      </c>
      <c r="B15" s="14">
        <f t="shared" si="0"/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ht="16.5">
      <c r="A16" s="9" t="s">
        <v>11</v>
      </c>
      <c r="B16" s="14">
        <f t="shared" si="0"/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 ht="16.5">
      <c r="A17" s="9" t="s">
        <v>12</v>
      </c>
      <c r="B17" s="14">
        <f t="shared" si="0"/>
        <v>584</v>
      </c>
      <c r="C17" s="15">
        <v>53</v>
      </c>
      <c r="D17" s="15">
        <v>531</v>
      </c>
      <c r="E17" s="15">
        <v>0</v>
      </c>
      <c r="F17" s="15">
        <v>0</v>
      </c>
      <c r="G17" s="15">
        <v>0</v>
      </c>
    </row>
    <row r="18" spans="1:7" ht="16.5">
      <c r="A18" s="9" t="s">
        <v>13</v>
      </c>
      <c r="B18" s="14">
        <f t="shared" si="0"/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ht="16.5">
      <c r="A19" s="9" t="s">
        <v>14</v>
      </c>
      <c r="B19" s="14">
        <f t="shared" si="0"/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</row>
    <row r="20" spans="1:7" s="12" customFormat="1" ht="16.5">
      <c r="A20" s="11" t="s">
        <v>15</v>
      </c>
      <c r="B20" s="14">
        <f>SUM(B21:B37)</f>
        <v>108013</v>
      </c>
      <c r="C20" s="14">
        <v>76659</v>
      </c>
      <c r="D20" s="14">
        <v>27333</v>
      </c>
      <c r="E20" s="14">
        <v>524</v>
      </c>
      <c r="F20" s="14">
        <v>11</v>
      </c>
      <c r="G20" s="14">
        <v>3486</v>
      </c>
    </row>
    <row r="21" spans="1:7" ht="16.5">
      <c r="A21" s="9" t="s">
        <v>16</v>
      </c>
      <c r="B21" s="14">
        <f t="shared" si="0"/>
        <v>29002</v>
      </c>
      <c r="C21" s="15">
        <v>22757</v>
      </c>
      <c r="D21" s="15">
        <v>5605</v>
      </c>
      <c r="E21" s="15">
        <v>178</v>
      </c>
      <c r="F21" s="15">
        <v>7</v>
      </c>
      <c r="G21" s="15">
        <v>455</v>
      </c>
    </row>
    <row r="22" spans="1:7" ht="16.5">
      <c r="A22" s="9" t="s">
        <v>17</v>
      </c>
      <c r="B22" s="14">
        <f t="shared" si="0"/>
        <v>7855</v>
      </c>
      <c r="C22" s="15">
        <v>2206</v>
      </c>
      <c r="D22" s="15">
        <v>5462</v>
      </c>
      <c r="E22" s="15">
        <v>1</v>
      </c>
      <c r="F22" s="15">
        <v>0</v>
      </c>
      <c r="G22" s="15">
        <v>186</v>
      </c>
    </row>
    <row r="23" spans="1:7" ht="16.5">
      <c r="A23" s="9" t="s">
        <v>18</v>
      </c>
      <c r="B23" s="14">
        <f t="shared" si="0"/>
        <v>2062</v>
      </c>
      <c r="C23" s="15">
        <v>242</v>
      </c>
      <c r="D23" s="15">
        <v>530</v>
      </c>
      <c r="E23" s="15">
        <v>4</v>
      </c>
      <c r="F23" s="15">
        <v>1</v>
      </c>
      <c r="G23" s="15">
        <v>1285</v>
      </c>
    </row>
    <row r="24" spans="1:7" ht="16.5">
      <c r="A24" s="9" t="s">
        <v>19</v>
      </c>
      <c r="B24" s="14">
        <f t="shared" si="0"/>
        <v>42</v>
      </c>
      <c r="C24" s="15">
        <v>1</v>
      </c>
      <c r="D24" s="15">
        <v>29</v>
      </c>
      <c r="E24" s="15">
        <v>0</v>
      </c>
      <c r="F24" s="15">
        <v>0</v>
      </c>
      <c r="G24" s="15">
        <v>12</v>
      </c>
    </row>
    <row r="25" spans="1:7" ht="16.5">
      <c r="A25" s="9" t="s">
        <v>20</v>
      </c>
      <c r="B25" s="14">
        <f t="shared" si="0"/>
        <v>114</v>
      </c>
      <c r="C25" s="15">
        <v>0</v>
      </c>
      <c r="D25" s="15">
        <v>86</v>
      </c>
      <c r="E25" s="15">
        <v>0</v>
      </c>
      <c r="F25" s="15">
        <v>0</v>
      </c>
      <c r="G25" s="15">
        <v>28</v>
      </c>
    </row>
    <row r="26" spans="1:7" ht="16.5">
      <c r="A26" s="9" t="s">
        <v>21</v>
      </c>
      <c r="B26" s="14">
        <f t="shared" si="0"/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ht="16.5">
      <c r="A27" s="9" t="s">
        <v>22</v>
      </c>
      <c r="B27" s="14">
        <f t="shared" si="0"/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" ht="16.5">
      <c r="A28" s="9" t="s">
        <v>23</v>
      </c>
      <c r="B28" s="14">
        <f t="shared" si="0"/>
        <v>85</v>
      </c>
      <c r="C28" s="15">
        <v>5</v>
      </c>
      <c r="D28" s="15">
        <v>29</v>
      </c>
      <c r="E28" s="15">
        <v>0</v>
      </c>
      <c r="F28" s="15">
        <v>0</v>
      </c>
      <c r="G28" s="15">
        <v>51</v>
      </c>
    </row>
    <row r="29" spans="1:7" ht="16.5">
      <c r="A29" s="9" t="s">
        <v>24</v>
      </c>
      <c r="B29" s="14">
        <f t="shared" si="0"/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ht="16.5">
      <c r="A30" s="9" t="s">
        <v>25</v>
      </c>
      <c r="B30" s="14">
        <f t="shared" si="0"/>
        <v>66668</v>
      </c>
      <c r="C30" s="15">
        <v>50091</v>
      </c>
      <c r="D30" s="15">
        <v>15193</v>
      </c>
      <c r="E30" s="15">
        <v>335</v>
      </c>
      <c r="F30" s="15">
        <v>3</v>
      </c>
      <c r="G30" s="15">
        <v>1046</v>
      </c>
    </row>
    <row r="31" spans="1:7" ht="36" customHeight="1">
      <c r="A31" s="10" t="s">
        <v>42</v>
      </c>
      <c r="B31" s="14">
        <f t="shared" si="0"/>
        <v>1766</v>
      </c>
      <c r="C31" s="15">
        <v>1336</v>
      </c>
      <c r="D31" s="15">
        <v>325</v>
      </c>
      <c r="E31" s="15">
        <v>6</v>
      </c>
      <c r="F31" s="15">
        <v>0</v>
      </c>
      <c r="G31" s="15">
        <v>99</v>
      </c>
    </row>
    <row r="32" spans="1:7" ht="16.5">
      <c r="A32" s="9" t="s">
        <v>26</v>
      </c>
      <c r="B32" s="14">
        <f t="shared" si="0"/>
        <v>21</v>
      </c>
      <c r="C32" s="15">
        <v>0</v>
      </c>
      <c r="D32" s="15">
        <v>0</v>
      </c>
      <c r="E32" s="15">
        <v>0</v>
      </c>
      <c r="F32" s="15">
        <v>0</v>
      </c>
      <c r="G32" s="15">
        <v>21</v>
      </c>
    </row>
    <row r="33" spans="1:7" ht="16.5">
      <c r="A33" s="9" t="s">
        <v>27</v>
      </c>
      <c r="B33" s="14">
        <f t="shared" si="0"/>
        <v>3</v>
      </c>
      <c r="C33" s="15">
        <v>0</v>
      </c>
      <c r="D33" s="15">
        <v>0</v>
      </c>
      <c r="E33" s="15">
        <v>0</v>
      </c>
      <c r="F33" s="15">
        <v>0</v>
      </c>
      <c r="G33" s="15">
        <v>3</v>
      </c>
    </row>
    <row r="34" spans="1:7" ht="16.5">
      <c r="A34" s="9" t="s">
        <v>28</v>
      </c>
      <c r="B34" s="14">
        <f t="shared" si="0"/>
        <v>122</v>
      </c>
      <c r="C34" s="15">
        <v>21</v>
      </c>
      <c r="D34" s="15">
        <v>74</v>
      </c>
      <c r="E34" s="15">
        <v>0</v>
      </c>
      <c r="F34" s="15">
        <v>0</v>
      </c>
      <c r="G34" s="15">
        <v>27</v>
      </c>
    </row>
    <row r="35" spans="1:7" ht="16.5">
      <c r="A35" s="9" t="s">
        <v>29</v>
      </c>
      <c r="B35" s="14">
        <f t="shared" si="0"/>
        <v>273</v>
      </c>
      <c r="C35" s="15">
        <v>0</v>
      </c>
      <c r="D35" s="15">
        <v>0</v>
      </c>
      <c r="E35" s="15">
        <v>0</v>
      </c>
      <c r="F35" s="15">
        <v>0</v>
      </c>
      <c r="G35" s="15">
        <v>273</v>
      </c>
    </row>
    <row r="36" spans="1:7" ht="16.5">
      <c r="A36" s="9" t="s">
        <v>30</v>
      </c>
      <c r="B36" s="14">
        <f t="shared" si="0"/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</row>
    <row r="37" spans="1:7" ht="16.5">
      <c r="A37" s="9" t="s">
        <v>31</v>
      </c>
      <c r="B37" s="14">
        <f t="shared" si="0"/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</row>
  </sheetData>
  <mergeCells count="2">
    <mergeCell ref="A1:G1"/>
    <mergeCell ref="N2:P2"/>
  </mergeCells>
  <printOptions horizontalCentered="1"/>
  <pageMargins left="0.2755905511811024" right="0.2362204724409449" top="0.7480314960629921" bottom="0.5118110236220472" header="0.5118110236220472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1" sqref="A1:G1"/>
    </sheetView>
  </sheetViews>
  <sheetFormatPr defaultColWidth="9.00390625" defaultRowHeight="16.5"/>
  <cols>
    <col min="1" max="1" width="16.875" style="1" customWidth="1"/>
    <col min="2" max="2" width="16.50390625" style="1" customWidth="1"/>
    <col min="3" max="7" width="13.25390625" style="1" customWidth="1"/>
    <col min="8" max="16384" width="15.50390625" style="1" customWidth="1"/>
  </cols>
  <sheetData>
    <row r="1" spans="1:14" s="5" customFormat="1" ht="31.5" customHeight="1">
      <c r="A1" s="18" t="s">
        <v>45</v>
      </c>
      <c r="B1" s="18"/>
      <c r="C1" s="18"/>
      <c r="D1" s="18"/>
      <c r="E1" s="18"/>
      <c r="F1" s="18"/>
      <c r="G1" s="18"/>
      <c r="N1" s="6"/>
    </row>
    <row r="2" spans="1:16" s="5" customFormat="1" ht="15" customHeight="1">
      <c r="A2" s="16"/>
      <c r="F2" s="6" t="s">
        <v>43</v>
      </c>
      <c r="G2" s="7"/>
      <c r="H2" s="7"/>
      <c r="N2" s="19"/>
      <c r="O2" s="19"/>
      <c r="P2" s="19"/>
    </row>
    <row r="3" spans="1:8" s="3" customFormat="1" ht="21">
      <c r="A3" s="2"/>
      <c r="B3" s="2"/>
      <c r="C3" s="2"/>
      <c r="D3" s="2"/>
      <c r="E3" s="2"/>
      <c r="F3" s="6" t="s">
        <v>33</v>
      </c>
      <c r="G3" s="6"/>
      <c r="H3" s="6"/>
    </row>
    <row r="4" spans="1:7" s="4" customFormat="1" ht="54" customHeight="1">
      <c r="A4" s="17" t="s">
        <v>41</v>
      </c>
      <c r="B4" s="8" t="s">
        <v>0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34</v>
      </c>
    </row>
    <row r="5" spans="1:7" s="12" customFormat="1" ht="16.5">
      <c r="A5" s="13" t="s">
        <v>0</v>
      </c>
      <c r="B5" s="14">
        <f>B6+B20</f>
        <v>1640087</v>
      </c>
      <c r="C5" s="14">
        <v>1041365</v>
      </c>
      <c r="D5" s="14">
        <v>224152</v>
      </c>
      <c r="E5" s="14">
        <v>90702</v>
      </c>
      <c r="F5" s="14">
        <v>1532</v>
      </c>
      <c r="G5" s="14">
        <v>282336</v>
      </c>
    </row>
    <row r="6" spans="1:7" s="12" customFormat="1" ht="16.5">
      <c r="A6" s="11" t="s">
        <v>1</v>
      </c>
      <c r="B6" s="14">
        <f>SUM(B7:B19)</f>
        <v>1530782</v>
      </c>
      <c r="C6" s="14">
        <v>965960</v>
      </c>
      <c r="D6" s="14">
        <v>195853</v>
      </c>
      <c r="E6" s="14">
        <v>90218</v>
      </c>
      <c r="F6" s="14">
        <v>1521</v>
      </c>
      <c r="G6" s="14">
        <v>277230</v>
      </c>
    </row>
    <row r="7" spans="1:7" ht="16.5">
      <c r="A7" s="9" t="s">
        <v>2</v>
      </c>
      <c r="B7" s="15">
        <f>SUM(C7:G7)</f>
        <v>1195243</v>
      </c>
      <c r="C7" s="15">
        <v>761166</v>
      </c>
      <c r="D7" s="15">
        <v>142034</v>
      </c>
      <c r="E7" s="15">
        <v>67385</v>
      </c>
      <c r="F7" s="15">
        <v>1321</v>
      </c>
      <c r="G7" s="15">
        <v>223337</v>
      </c>
    </row>
    <row r="8" spans="1:7" ht="16.5">
      <c r="A8" s="9" t="s">
        <v>3</v>
      </c>
      <c r="B8" s="15">
        <f aca="true" t="shared" si="0" ref="B8:B19">SUM(C8:G8)</f>
        <v>159020</v>
      </c>
      <c r="C8" s="15">
        <v>104650</v>
      </c>
      <c r="D8" s="15">
        <v>25128</v>
      </c>
      <c r="E8" s="15">
        <v>15780</v>
      </c>
      <c r="F8" s="15">
        <v>74</v>
      </c>
      <c r="G8" s="15">
        <v>13388</v>
      </c>
    </row>
    <row r="9" spans="1:7" ht="16.5">
      <c r="A9" s="9" t="s">
        <v>4</v>
      </c>
      <c r="B9" s="15">
        <f t="shared" si="0"/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</row>
    <row r="10" spans="1:7" ht="16.5">
      <c r="A10" s="9" t="s">
        <v>5</v>
      </c>
      <c r="B10" s="15">
        <f t="shared" si="0"/>
        <v>123970</v>
      </c>
      <c r="C10" s="15">
        <v>68167</v>
      </c>
      <c r="D10" s="15">
        <v>17205</v>
      </c>
      <c r="E10" s="15">
        <v>221</v>
      </c>
      <c r="F10" s="15">
        <v>105</v>
      </c>
      <c r="G10" s="15">
        <v>38272</v>
      </c>
    </row>
    <row r="11" spans="1:7" ht="16.5">
      <c r="A11" s="9" t="s">
        <v>6</v>
      </c>
      <c r="B11" s="15">
        <f t="shared" si="0"/>
        <v>49138</v>
      </c>
      <c r="C11" s="15">
        <v>31618</v>
      </c>
      <c r="D11" s="15">
        <v>8759</v>
      </c>
      <c r="E11" s="15">
        <v>6632</v>
      </c>
      <c r="F11" s="15">
        <v>21</v>
      </c>
      <c r="G11" s="15">
        <v>2108</v>
      </c>
    </row>
    <row r="12" spans="1:7" ht="16.5">
      <c r="A12" s="9" t="s">
        <v>7</v>
      </c>
      <c r="B12" s="15">
        <f t="shared" si="0"/>
        <v>1925</v>
      </c>
      <c r="C12" s="15">
        <v>259</v>
      </c>
      <c r="D12" s="15">
        <v>1557</v>
      </c>
      <c r="E12" s="15">
        <v>0</v>
      </c>
      <c r="F12" s="15">
        <v>0</v>
      </c>
      <c r="G12" s="15">
        <v>109</v>
      </c>
    </row>
    <row r="13" spans="1:7" ht="16.5">
      <c r="A13" s="9" t="s">
        <v>8</v>
      </c>
      <c r="B13" s="15">
        <f t="shared" si="0"/>
        <v>977</v>
      </c>
      <c r="C13" s="15">
        <v>93</v>
      </c>
      <c r="D13" s="15">
        <v>668</v>
      </c>
      <c r="E13" s="15">
        <v>200</v>
      </c>
      <c r="F13" s="15">
        <v>0</v>
      </c>
      <c r="G13" s="15">
        <v>16</v>
      </c>
    </row>
    <row r="14" spans="1:7" ht="16.5">
      <c r="A14" s="9" t="s">
        <v>9</v>
      </c>
      <c r="B14" s="15">
        <f t="shared" si="0"/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ht="16.5">
      <c r="A15" s="9" t="s">
        <v>10</v>
      </c>
      <c r="B15" s="15">
        <f t="shared" si="0"/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ht="16.5">
      <c r="A16" s="9" t="s">
        <v>11</v>
      </c>
      <c r="B16" s="15">
        <f t="shared" si="0"/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 ht="16.5">
      <c r="A17" s="9" t="s">
        <v>12</v>
      </c>
      <c r="B17" s="15">
        <f t="shared" si="0"/>
        <v>509</v>
      </c>
      <c r="C17" s="15">
        <v>7</v>
      </c>
      <c r="D17" s="15">
        <v>502</v>
      </c>
      <c r="E17" s="15">
        <v>0</v>
      </c>
      <c r="F17" s="15">
        <v>0</v>
      </c>
      <c r="G17" s="15">
        <v>0</v>
      </c>
    </row>
    <row r="18" spans="1:7" ht="16.5">
      <c r="A18" s="9" t="s">
        <v>13</v>
      </c>
      <c r="B18" s="15">
        <f t="shared" si="0"/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ht="16.5">
      <c r="A19" s="9" t="s">
        <v>14</v>
      </c>
      <c r="B19" s="15">
        <f t="shared" si="0"/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</row>
    <row r="20" spans="1:7" s="12" customFormat="1" ht="16.5">
      <c r="A20" s="11" t="s">
        <v>15</v>
      </c>
      <c r="B20" s="14">
        <f>SUM(B21:B37)</f>
        <v>109305</v>
      </c>
      <c r="C20" s="14">
        <v>75405</v>
      </c>
      <c r="D20" s="14">
        <v>28299</v>
      </c>
      <c r="E20" s="14">
        <v>484</v>
      </c>
      <c r="F20" s="14">
        <v>11</v>
      </c>
      <c r="G20" s="14">
        <v>5106</v>
      </c>
    </row>
    <row r="21" spans="1:7" ht="16.5">
      <c r="A21" s="9" t="s">
        <v>16</v>
      </c>
      <c r="B21" s="15">
        <f>SUM(C21:G21)</f>
        <v>25772</v>
      </c>
      <c r="C21" s="15">
        <v>20986</v>
      </c>
      <c r="D21" s="15">
        <v>4241</v>
      </c>
      <c r="E21" s="15">
        <v>167</v>
      </c>
      <c r="F21" s="15">
        <v>6</v>
      </c>
      <c r="G21" s="15">
        <v>372</v>
      </c>
    </row>
    <row r="22" spans="1:7" ht="16.5">
      <c r="A22" s="9" t="s">
        <v>17</v>
      </c>
      <c r="B22" s="15">
        <f aca="true" t="shared" si="1" ref="B22:B37">SUM(C22:G22)</f>
        <v>7770</v>
      </c>
      <c r="C22" s="15">
        <v>2104</v>
      </c>
      <c r="D22" s="15">
        <v>5460</v>
      </c>
      <c r="E22" s="15">
        <v>8</v>
      </c>
      <c r="F22" s="15">
        <v>1</v>
      </c>
      <c r="G22" s="15">
        <v>197</v>
      </c>
    </row>
    <row r="23" spans="1:7" ht="16.5">
      <c r="A23" s="9" t="s">
        <v>18</v>
      </c>
      <c r="B23" s="15">
        <f t="shared" si="1"/>
        <v>3500</v>
      </c>
      <c r="C23" s="15">
        <v>227</v>
      </c>
      <c r="D23" s="15">
        <v>453</v>
      </c>
      <c r="E23" s="15">
        <v>3</v>
      </c>
      <c r="F23" s="15">
        <v>1</v>
      </c>
      <c r="G23" s="15">
        <v>2816</v>
      </c>
    </row>
    <row r="24" spans="1:7" ht="16.5">
      <c r="A24" s="9" t="s">
        <v>19</v>
      </c>
      <c r="B24" s="15">
        <f t="shared" si="1"/>
        <v>38</v>
      </c>
      <c r="C24" s="15">
        <v>0</v>
      </c>
      <c r="D24" s="15">
        <v>23</v>
      </c>
      <c r="E24" s="15">
        <v>0</v>
      </c>
      <c r="F24" s="15">
        <v>0</v>
      </c>
      <c r="G24" s="15">
        <v>15</v>
      </c>
    </row>
    <row r="25" spans="1:7" ht="16.5">
      <c r="A25" s="9" t="s">
        <v>20</v>
      </c>
      <c r="B25" s="15">
        <f t="shared" si="1"/>
        <v>111</v>
      </c>
      <c r="C25" s="15">
        <v>0</v>
      </c>
      <c r="D25" s="15">
        <v>87</v>
      </c>
      <c r="E25" s="15">
        <v>0</v>
      </c>
      <c r="F25" s="15">
        <v>0</v>
      </c>
      <c r="G25" s="15">
        <v>24</v>
      </c>
    </row>
    <row r="26" spans="1:7" ht="16.5">
      <c r="A26" s="9" t="s">
        <v>21</v>
      </c>
      <c r="B26" s="15">
        <f t="shared" si="1"/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ht="16.5">
      <c r="A27" s="9" t="s">
        <v>22</v>
      </c>
      <c r="B27" s="15">
        <f t="shared" si="1"/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" ht="16.5">
      <c r="A28" s="9" t="s">
        <v>23</v>
      </c>
      <c r="B28" s="15">
        <f t="shared" si="1"/>
        <v>92</v>
      </c>
      <c r="C28" s="15">
        <v>16</v>
      </c>
      <c r="D28" s="15">
        <v>29</v>
      </c>
      <c r="E28" s="15">
        <v>0</v>
      </c>
      <c r="F28" s="15">
        <v>0</v>
      </c>
      <c r="G28" s="15">
        <v>47</v>
      </c>
    </row>
    <row r="29" spans="1:7" ht="16.5">
      <c r="A29" s="9" t="s">
        <v>24</v>
      </c>
      <c r="B29" s="15">
        <f t="shared" si="1"/>
        <v>5</v>
      </c>
      <c r="C29" s="15">
        <v>5</v>
      </c>
      <c r="D29" s="15">
        <v>0</v>
      </c>
      <c r="E29" s="15">
        <v>0</v>
      </c>
      <c r="F29" s="15">
        <v>0</v>
      </c>
      <c r="G29" s="15">
        <v>0</v>
      </c>
    </row>
    <row r="30" spans="1:7" ht="16.5">
      <c r="A30" s="9" t="s">
        <v>25</v>
      </c>
      <c r="B30" s="15">
        <f t="shared" si="1"/>
        <v>69006</v>
      </c>
      <c r="C30" s="15">
        <v>50184</v>
      </c>
      <c r="D30" s="15">
        <v>17529</v>
      </c>
      <c r="E30" s="15">
        <v>296</v>
      </c>
      <c r="F30" s="15">
        <v>3</v>
      </c>
      <c r="G30" s="15">
        <v>994</v>
      </c>
    </row>
    <row r="31" spans="1:7" ht="36" customHeight="1">
      <c r="A31" s="10" t="s">
        <v>42</v>
      </c>
      <c r="B31" s="15">
        <f t="shared" si="1"/>
        <v>2380</v>
      </c>
      <c r="C31" s="15">
        <v>1859</v>
      </c>
      <c r="D31" s="15">
        <v>402</v>
      </c>
      <c r="E31" s="15">
        <v>10</v>
      </c>
      <c r="F31" s="15">
        <v>0</v>
      </c>
      <c r="G31" s="15">
        <v>109</v>
      </c>
    </row>
    <row r="32" spans="1:7" ht="16.5">
      <c r="A32" s="9" t="s">
        <v>26</v>
      </c>
      <c r="B32" s="15">
        <f t="shared" si="1"/>
        <v>28</v>
      </c>
      <c r="C32" s="15">
        <v>3</v>
      </c>
      <c r="D32" s="15">
        <v>0</v>
      </c>
      <c r="E32" s="15">
        <v>0</v>
      </c>
      <c r="F32" s="15">
        <v>0</v>
      </c>
      <c r="G32" s="15">
        <v>25</v>
      </c>
    </row>
    <row r="33" spans="1:7" ht="16.5">
      <c r="A33" s="9" t="s">
        <v>27</v>
      </c>
      <c r="B33" s="15">
        <f t="shared" si="1"/>
        <v>2</v>
      </c>
      <c r="C33" s="15">
        <v>0</v>
      </c>
      <c r="D33" s="15">
        <v>2</v>
      </c>
      <c r="E33" s="15">
        <v>0</v>
      </c>
      <c r="F33" s="15">
        <v>0</v>
      </c>
      <c r="G33" s="15">
        <v>0</v>
      </c>
    </row>
    <row r="34" spans="1:7" ht="16.5">
      <c r="A34" s="9" t="s">
        <v>28</v>
      </c>
      <c r="B34" s="15">
        <f t="shared" si="1"/>
        <v>121</v>
      </c>
      <c r="C34" s="15">
        <v>21</v>
      </c>
      <c r="D34" s="15">
        <v>73</v>
      </c>
      <c r="E34" s="15">
        <v>0</v>
      </c>
      <c r="F34" s="15">
        <v>0</v>
      </c>
      <c r="G34" s="15">
        <v>27</v>
      </c>
    </row>
    <row r="35" spans="1:7" ht="16.5">
      <c r="A35" s="9" t="s">
        <v>29</v>
      </c>
      <c r="B35" s="15">
        <f t="shared" si="1"/>
        <v>480</v>
      </c>
      <c r="C35" s="15">
        <v>0</v>
      </c>
      <c r="D35" s="15">
        <v>0</v>
      </c>
      <c r="E35" s="15">
        <v>0</v>
      </c>
      <c r="F35" s="15">
        <v>0</v>
      </c>
      <c r="G35" s="15">
        <v>480</v>
      </c>
    </row>
    <row r="36" spans="1:7" ht="16.5">
      <c r="A36" s="9" t="s">
        <v>30</v>
      </c>
      <c r="B36" s="15">
        <f t="shared" si="1"/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</row>
    <row r="37" spans="1:7" ht="16.5">
      <c r="A37" s="9" t="s">
        <v>31</v>
      </c>
      <c r="B37" s="15">
        <f t="shared" si="1"/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</row>
  </sheetData>
  <mergeCells count="2">
    <mergeCell ref="N2:P2"/>
    <mergeCell ref="A1:G1"/>
  </mergeCells>
  <printOptions/>
  <pageMargins left="0.25" right="0.28" top="1" bottom="0.6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nia</dc:creator>
  <cp:keywords/>
  <dc:description/>
  <cp:lastModifiedBy>admin</cp:lastModifiedBy>
  <cp:lastPrinted>2012-06-27T08:17:59Z</cp:lastPrinted>
  <dcterms:created xsi:type="dcterms:W3CDTF">2012-06-13T05:27:04Z</dcterms:created>
  <dcterms:modified xsi:type="dcterms:W3CDTF">2012-08-17T08:30:46Z</dcterms:modified>
  <cp:category/>
  <cp:version/>
  <cp:contentType/>
  <cp:contentStatus/>
</cp:coreProperties>
</file>