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3"/>
  </bookViews>
  <sheets>
    <sheet name="104.1" sheetId="1" r:id="rId1"/>
    <sheet name="104.2" sheetId="2" r:id="rId2"/>
    <sheet name="104.3" sheetId="3" r:id="rId3"/>
    <sheet name="104.4" sheetId="4" r:id="rId4"/>
  </sheets>
  <definedNames/>
  <calcPr fullCalcOnLoad="1"/>
</workbook>
</file>

<file path=xl/sharedStrings.xml><?xml version="1.0" encoding="utf-8"?>
<sst xmlns="http://schemas.openxmlformats.org/spreadsheetml/2006/main" count="184" uniqueCount="28">
  <si>
    <t>行蹤不明外勞人數統計表</t>
  </si>
  <si>
    <t>國籍</t>
  </si>
  <si>
    <t>性別</t>
  </si>
  <si>
    <t>累計行蹤不明人數</t>
  </si>
  <si>
    <t>已查處出境人數</t>
  </si>
  <si>
    <t>目前在臺仍行蹤不明總人數</t>
  </si>
  <si>
    <t>目前在所收容人數</t>
  </si>
  <si>
    <t>上月累計人數</t>
  </si>
  <si>
    <t>本月新增人數</t>
  </si>
  <si>
    <t>累計總數</t>
  </si>
  <si>
    <t>印尼</t>
  </si>
  <si>
    <t>男</t>
  </si>
  <si>
    <t>女</t>
  </si>
  <si>
    <t>計</t>
  </si>
  <si>
    <t>馬來西亞</t>
  </si>
  <si>
    <t>蒙古</t>
  </si>
  <si>
    <t>菲律賓</t>
  </si>
  <si>
    <t>泰國</t>
  </si>
  <si>
    <t>越南</t>
  </si>
  <si>
    <t>總計</t>
  </si>
  <si>
    <t>註：1.累計總數係指自民國79年（西元1990年）起至資料統計截止日止之統計數。</t>
  </si>
  <si>
    <t xml:space="preserve">        2.逃逸人數係指有行蹤不明紀錄者。</t>
  </si>
  <si>
    <t xml:space="preserve">        3.統計數字以製表日期當時電腦資料為準。</t>
  </si>
  <si>
    <t>資料截止日期：104年1月31日</t>
  </si>
  <si>
    <t>資料來源：國際及執法事務組</t>
  </si>
  <si>
    <t>資料截止日期：104年3月31日</t>
  </si>
  <si>
    <t>資料截止日期：104年2月28日</t>
  </si>
  <si>
    <t>資料截止日期：104年4月30日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</si>
</sst>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</numFmts>
  <fonts count="43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sz val="12"/>
      <color indexed="8"/>
      <name val="標楷體"/>
      <family val="4"/>
    </font>
    <font>
      <sz val="12"/>
      <color indexed="8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/>
    </xf>
    <xf numFmtId="176" fontId="0" fillId="0" borderId="11" xfId="0" applyNumberFormat="1" applyBorder="1" applyAlignment="1">
      <alignment horizontal="right" vertical="center"/>
    </xf>
    <xf numFmtId="3" fontId="6" fillId="0" borderId="0" xfId="0" applyNumberFormat="1" applyFont="1" applyAlignment="1">
      <alignment/>
    </xf>
    <xf numFmtId="176" fontId="0" fillId="33" borderId="11" xfId="0" applyNumberFormat="1" applyFont="1" applyFill="1" applyBorder="1" applyAlignment="1">
      <alignment horizontal="center"/>
    </xf>
    <xf numFmtId="176" fontId="8" fillId="33" borderId="11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76" fontId="8" fillId="0" borderId="11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19.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1"/>
    </row>
    <row r="2" spans="2:9" ht="16.5">
      <c r="B2" s="1"/>
      <c r="C2" s="1"/>
      <c r="D2" s="1"/>
      <c r="E2" s="1"/>
      <c r="F2" s="1"/>
      <c r="G2" s="1" t="s">
        <v>23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6" customFormat="1" ht="24.75" customHeight="1">
      <c r="A5" s="22" t="s">
        <v>1</v>
      </c>
      <c r="B5" s="22" t="s">
        <v>2</v>
      </c>
      <c r="C5" s="22" t="s">
        <v>3</v>
      </c>
      <c r="D5" s="22"/>
      <c r="E5" s="22"/>
      <c r="F5" s="22" t="s">
        <v>4</v>
      </c>
      <c r="G5" s="22"/>
      <c r="H5" s="22"/>
      <c r="I5" s="23" t="s">
        <v>5</v>
      </c>
      <c r="J5" s="25" t="s">
        <v>6</v>
      </c>
    </row>
    <row r="6" spans="1:10" s="6" customFormat="1" ht="46.5" customHeight="1">
      <c r="A6" s="22"/>
      <c r="B6" s="22"/>
      <c r="C6" s="7" t="s">
        <v>7</v>
      </c>
      <c r="D6" s="7" t="s">
        <v>8</v>
      </c>
      <c r="E6" s="7" t="s">
        <v>9</v>
      </c>
      <c r="F6" s="7" t="s">
        <v>7</v>
      </c>
      <c r="G6" s="7" t="s">
        <v>8</v>
      </c>
      <c r="H6" s="7" t="s">
        <v>9</v>
      </c>
      <c r="I6" s="24"/>
      <c r="J6" s="26"/>
    </row>
    <row r="7" spans="1:11" s="6" customFormat="1" ht="18.75" customHeight="1">
      <c r="A7" s="27" t="s">
        <v>10</v>
      </c>
      <c r="B7" s="8" t="s">
        <v>11</v>
      </c>
      <c r="C7" s="9">
        <v>12300</v>
      </c>
      <c r="D7" s="9">
        <v>118</v>
      </c>
      <c r="E7" s="9">
        <v>12418</v>
      </c>
      <c r="F7" s="9">
        <v>9112</v>
      </c>
      <c r="G7" s="9">
        <v>80</v>
      </c>
      <c r="H7" s="9">
        <v>9192</v>
      </c>
      <c r="I7" s="9">
        <v>3171</v>
      </c>
      <c r="J7" s="9">
        <v>55</v>
      </c>
      <c r="K7" s="10"/>
    </row>
    <row r="8" spans="1:11" s="6" customFormat="1" ht="18.75" customHeight="1">
      <c r="A8" s="27"/>
      <c r="B8" s="8" t="s">
        <v>12</v>
      </c>
      <c r="C8" s="9">
        <v>66794</v>
      </c>
      <c r="D8" s="9">
        <v>417</v>
      </c>
      <c r="E8" s="9">
        <v>67211</v>
      </c>
      <c r="F8" s="9">
        <v>49542</v>
      </c>
      <c r="G8" s="9">
        <v>218</v>
      </c>
      <c r="H8" s="9">
        <v>49760</v>
      </c>
      <c r="I8" s="9">
        <v>17302</v>
      </c>
      <c r="J8" s="9">
        <v>149</v>
      </c>
      <c r="K8" s="10"/>
    </row>
    <row r="9" spans="1:16" s="6" customFormat="1" ht="18.75" customHeight="1">
      <c r="A9" s="27"/>
      <c r="B9" s="11" t="s">
        <v>13</v>
      </c>
      <c r="C9" s="12">
        <f>SUM(C7:C8)</f>
        <v>79094</v>
      </c>
      <c r="D9" s="12">
        <f aca="true" t="shared" si="0" ref="D9:J9">SUM(D7:D8)</f>
        <v>535</v>
      </c>
      <c r="E9" s="12">
        <f t="shared" si="0"/>
        <v>79629</v>
      </c>
      <c r="F9" s="12">
        <f t="shared" si="0"/>
        <v>58654</v>
      </c>
      <c r="G9" s="12">
        <f t="shared" si="0"/>
        <v>298</v>
      </c>
      <c r="H9" s="12">
        <f t="shared" si="0"/>
        <v>58952</v>
      </c>
      <c r="I9" s="12">
        <f t="shared" si="0"/>
        <v>20473</v>
      </c>
      <c r="J9" s="12">
        <f t="shared" si="0"/>
        <v>204</v>
      </c>
      <c r="K9" s="13"/>
      <c r="L9" s="5"/>
      <c r="M9" s="5"/>
      <c r="N9" s="5"/>
      <c r="O9" s="5"/>
      <c r="P9" s="5"/>
    </row>
    <row r="10" spans="1:16" s="6" customFormat="1" ht="18.75" customHeight="1">
      <c r="A10" s="27" t="s">
        <v>14</v>
      </c>
      <c r="B10" s="8" t="s">
        <v>11</v>
      </c>
      <c r="C10" s="9">
        <v>25</v>
      </c>
      <c r="D10" s="9">
        <v>0</v>
      </c>
      <c r="E10" s="9">
        <v>25</v>
      </c>
      <c r="F10" s="9">
        <v>25</v>
      </c>
      <c r="G10" s="9">
        <v>0</v>
      </c>
      <c r="H10" s="9">
        <v>25</v>
      </c>
      <c r="I10" s="9">
        <v>0</v>
      </c>
      <c r="J10" s="9">
        <v>0</v>
      </c>
      <c r="K10"/>
      <c r="L10"/>
      <c r="M10"/>
      <c r="N10"/>
      <c r="O10"/>
      <c r="P10"/>
    </row>
    <row r="11" spans="1:16" s="6" customFormat="1" ht="18.75" customHeight="1">
      <c r="A11" s="27"/>
      <c r="B11" s="8" t="s">
        <v>12</v>
      </c>
      <c r="C11" s="9">
        <v>5</v>
      </c>
      <c r="D11" s="9">
        <v>0</v>
      </c>
      <c r="E11" s="9">
        <v>5</v>
      </c>
      <c r="F11" s="9">
        <v>5</v>
      </c>
      <c r="G11" s="9">
        <v>0</v>
      </c>
      <c r="H11" s="9">
        <v>5</v>
      </c>
      <c r="I11" s="9">
        <v>0</v>
      </c>
      <c r="J11" s="9">
        <v>0</v>
      </c>
      <c r="K11"/>
      <c r="L11"/>
      <c r="M11"/>
      <c r="N11"/>
      <c r="O11"/>
      <c r="P11"/>
    </row>
    <row r="12" spans="1:16" s="6" customFormat="1" ht="18.75" customHeight="1">
      <c r="A12" s="27"/>
      <c r="B12" s="11" t="s">
        <v>13</v>
      </c>
      <c r="C12" s="12">
        <f aca="true" t="shared" si="1" ref="C12:J12">SUM(C10:C11)</f>
        <v>30</v>
      </c>
      <c r="D12" s="12">
        <f t="shared" si="1"/>
        <v>0</v>
      </c>
      <c r="E12" s="12">
        <f t="shared" si="1"/>
        <v>30</v>
      </c>
      <c r="F12" s="12">
        <f t="shared" si="1"/>
        <v>30</v>
      </c>
      <c r="G12" s="12">
        <f t="shared" si="1"/>
        <v>0</v>
      </c>
      <c r="H12" s="12">
        <f t="shared" si="1"/>
        <v>30</v>
      </c>
      <c r="I12" s="12">
        <f t="shared" si="1"/>
        <v>0</v>
      </c>
      <c r="J12" s="12">
        <f t="shared" si="1"/>
        <v>0</v>
      </c>
      <c r="K12" s="13"/>
      <c r="L12"/>
      <c r="M12"/>
      <c r="N12"/>
      <c r="O12"/>
      <c r="P12"/>
    </row>
    <row r="13" spans="1:16" s="6" customFormat="1" ht="18.75" customHeight="1">
      <c r="A13" s="27" t="s">
        <v>15</v>
      </c>
      <c r="B13" s="8" t="s">
        <v>11</v>
      </c>
      <c r="C13" s="9">
        <v>12</v>
      </c>
      <c r="D13" s="9">
        <v>0</v>
      </c>
      <c r="E13" s="9">
        <v>12</v>
      </c>
      <c r="F13" s="9">
        <v>12</v>
      </c>
      <c r="G13" s="9">
        <v>0</v>
      </c>
      <c r="H13" s="9">
        <v>12</v>
      </c>
      <c r="I13" s="9">
        <v>0</v>
      </c>
      <c r="J13" s="9">
        <v>0</v>
      </c>
      <c r="K13"/>
      <c r="L13"/>
      <c r="M13"/>
      <c r="N13"/>
      <c r="O13"/>
      <c r="P13"/>
    </row>
    <row r="14" spans="1:16" s="6" customFormat="1" ht="18.75" customHeight="1">
      <c r="A14" s="27"/>
      <c r="B14" s="8" t="s">
        <v>12</v>
      </c>
      <c r="C14" s="9">
        <v>14</v>
      </c>
      <c r="D14" s="9">
        <v>0</v>
      </c>
      <c r="E14" s="9">
        <v>14</v>
      </c>
      <c r="F14" s="9">
        <v>14</v>
      </c>
      <c r="G14" s="9">
        <v>0</v>
      </c>
      <c r="H14" s="9">
        <v>14</v>
      </c>
      <c r="I14" s="9">
        <v>0</v>
      </c>
      <c r="J14" s="9">
        <v>0</v>
      </c>
      <c r="K14"/>
      <c r="L14"/>
      <c r="M14"/>
      <c r="N14"/>
      <c r="O14"/>
      <c r="P14"/>
    </row>
    <row r="15" spans="1:16" s="6" customFormat="1" ht="18.75" customHeight="1">
      <c r="A15" s="27"/>
      <c r="B15" s="11" t="s">
        <v>13</v>
      </c>
      <c r="C15" s="12">
        <f aca="true" t="shared" si="2" ref="C15:J15">SUM(C13:C14)</f>
        <v>26</v>
      </c>
      <c r="D15" s="12">
        <f t="shared" si="2"/>
        <v>0</v>
      </c>
      <c r="E15" s="12">
        <f t="shared" si="2"/>
        <v>26</v>
      </c>
      <c r="F15" s="12">
        <f t="shared" si="2"/>
        <v>26</v>
      </c>
      <c r="G15" s="12">
        <f t="shared" si="2"/>
        <v>0</v>
      </c>
      <c r="H15" s="12">
        <f t="shared" si="2"/>
        <v>26</v>
      </c>
      <c r="I15" s="12">
        <f t="shared" si="2"/>
        <v>0</v>
      </c>
      <c r="J15" s="12">
        <f t="shared" si="2"/>
        <v>0</v>
      </c>
      <c r="K15" s="14"/>
      <c r="L15" s="15"/>
      <c r="M15" s="5"/>
      <c r="N15" s="5"/>
      <c r="O15" s="5"/>
      <c r="P15" s="5"/>
    </row>
    <row r="16" spans="1:16" s="6" customFormat="1" ht="18.75" customHeight="1">
      <c r="A16" s="27" t="s">
        <v>16</v>
      </c>
      <c r="B16" s="8" t="s">
        <v>11</v>
      </c>
      <c r="C16" s="9">
        <v>3155</v>
      </c>
      <c r="D16" s="9">
        <v>5</v>
      </c>
      <c r="E16" s="9">
        <v>3160</v>
      </c>
      <c r="F16" s="9">
        <v>2867</v>
      </c>
      <c r="G16" s="9">
        <v>6</v>
      </c>
      <c r="H16" s="9">
        <v>2873</v>
      </c>
      <c r="I16" s="9">
        <v>282</v>
      </c>
      <c r="J16" s="9">
        <v>5</v>
      </c>
      <c r="K16" s="5"/>
      <c r="L16" s="5"/>
      <c r="M16" s="5"/>
      <c r="N16" s="5"/>
      <c r="O16" s="5"/>
      <c r="P16" s="5"/>
    </row>
    <row r="17" spans="1:16" s="6" customFormat="1" ht="18.75" customHeight="1">
      <c r="A17" s="27"/>
      <c r="B17" s="8" t="s">
        <v>12</v>
      </c>
      <c r="C17" s="9">
        <v>14272</v>
      </c>
      <c r="D17" s="9">
        <v>35</v>
      </c>
      <c r="E17" s="9">
        <v>14307</v>
      </c>
      <c r="F17" s="9">
        <v>12201</v>
      </c>
      <c r="G17" s="9">
        <v>23</v>
      </c>
      <c r="H17" s="9">
        <v>12224</v>
      </c>
      <c r="I17" s="9">
        <v>2077</v>
      </c>
      <c r="J17" s="9">
        <v>6</v>
      </c>
      <c r="K17" s="5"/>
      <c r="L17" s="5"/>
      <c r="M17" s="5"/>
      <c r="N17" s="5"/>
      <c r="O17" s="5"/>
      <c r="P17" s="5"/>
    </row>
    <row r="18" spans="1:16" s="6" customFormat="1" ht="18.75" customHeight="1">
      <c r="A18" s="27"/>
      <c r="B18" s="11" t="s">
        <v>13</v>
      </c>
      <c r="C18" s="12">
        <f aca="true" t="shared" si="3" ref="C18:J18">SUM(C16:C17)</f>
        <v>17427</v>
      </c>
      <c r="D18" s="12">
        <f t="shared" si="3"/>
        <v>40</v>
      </c>
      <c r="E18" s="12">
        <f t="shared" si="3"/>
        <v>17467</v>
      </c>
      <c r="F18" s="12">
        <f t="shared" si="3"/>
        <v>15068</v>
      </c>
      <c r="G18" s="12">
        <f t="shared" si="3"/>
        <v>29</v>
      </c>
      <c r="H18" s="12">
        <f t="shared" si="3"/>
        <v>15097</v>
      </c>
      <c r="I18" s="12">
        <f t="shared" si="3"/>
        <v>2359</v>
      </c>
      <c r="J18" s="12">
        <f t="shared" si="3"/>
        <v>11</v>
      </c>
      <c r="K18" s="13"/>
      <c r="L18" s="5"/>
      <c r="M18" s="5"/>
      <c r="N18" s="5"/>
      <c r="O18" s="5"/>
      <c r="P18" s="5"/>
    </row>
    <row r="19" spans="1:16" s="6" customFormat="1" ht="18.75" customHeight="1">
      <c r="A19" s="27" t="s">
        <v>17</v>
      </c>
      <c r="B19" s="8" t="s">
        <v>11</v>
      </c>
      <c r="C19" s="9">
        <v>15386</v>
      </c>
      <c r="D19" s="9">
        <v>9</v>
      </c>
      <c r="E19" s="9">
        <v>15395</v>
      </c>
      <c r="F19" s="9">
        <v>14665</v>
      </c>
      <c r="G19" s="9">
        <v>9</v>
      </c>
      <c r="H19" s="9">
        <v>14674</v>
      </c>
      <c r="I19" s="9">
        <v>717</v>
      </c>
      <c r="J19" s="9">
        <v>4</v>
      </c>
      <c r="K19" s="5"/>
      <c r="L19" s="5"/>
      <c r="M19" s="5"/>
      <c r="N19" s="5"/>
      <c r="O19" s="5"/>
      <c r="P19" s="5"/>
    </row>
    <row r="20" spans="1:16" s="6" customFormat="1" ht="18.75" customHeight="1">
      <c r="A20" s="27"/>
      <c r="B20" s="8" t="s">
        <v>12</v>
      </c>
      <c r="C20" s="9">
        <v>3193</v>
      </c>
      <c r="D20" s="9">
        <v>3</v>
      </c>
      <c r="E20" s="9">
        <v>3196</v>
      </c>
      <c r="F20" s="9">
        <v>3042</v>
      </c>
      <c r="G20" s="9">
        <v>4</v>
      </c>
      <c r="H20" s="9">
        <v>3046</v>
      </c>
      <c r="I20" s="9">
        <v>149</v>
      </c>
      <c r="J20" s="9">
        <v>1</v>
      </c>
      <c r="K20" s="5"/>
      <c r="L20" s="5"/>
      <c r="M20" s="5"/>
      <c r="N20" s="5"/>
      <c r="O20" s="5"/>
      <c r="P20" s="5"/>
    </row>
    <row r="21" spans="1:16" s="6" customFormat="1" ht="18.75" customHeight="1">
      <c r="A21" s="27"/>
      <c r="B21" s="11" t="s">
        <v>13</v>
      </c>
      <c r="C21" s="12">
        <f aca="true" t="shared" si="4" ref="C21:J21">SUM(C19:C20)</f>
        <v>18579</v>
      </c>
      <c r="D21" s="12">
        <f t="shared" si="4"/>
        <v>12</v>
      </c>
      <c r="E21" s="12">
        <f t="shared" si="4"/>
        <v>18591</v>
      </c>
      <c r="F21" s="12">
        <f t="shared" si="4"/>
        <v>17707</v>
      </c>
      <c r="G21" s="12">
        <f t="shared" si="4"/>
        <v>13</v>
      </c>
      <c r="H21" s="12">
        <f t="shared" si="4"/>
        <v>17720</v>
      </c>
      <c r="I21" s="12">
        <f t="shared" si="4"/>
        <v>866</v>
      </c>
      <c r="J21" s="12">
        <f t="shared" si="4"/>
        <v>5</v>
      </c>
      <c r="K21" s="13"/>
      <c r="L21" s="5"/>
      <c r="M21" s="5"/>
      <c r="N21" s="5"/>
      <c r="O21" s="5"/>
      <c r="P21" s="5"/>
    </row>
    <row r="22" spans="1:16" s="6" customFormat="1" ht="18.75" customHeight="1">
      <c r="A22" s="27" t="s">
        <v>18</v>
      </c>
      <c r="B22" s="8" t="s">
        <v>11</v>
      </c>
      <c r="C22" s="9">
        <v>40578</v>
      </c>
      <c r="D22" s="9">
        <v>389</v>
      </c>
      <c r="E22" s="9">
        <v>40967</v>
      </c>
      <c r="F22" s="9">
        <v>28483</v>
      </c>
      <c r="G22" s="9">
        <v>256</v>
      </c>
      <c r="H22" s="9">
        <v>28739</v>
      </c>
      <c r="I22" s="9">
        <v>12057</v>
      </c>
      <c r="J22" s="9">
        <v>171</v>
      </c>
      <c r="K22" s="5"/>
      <c r="L22" s="5"/>
      <c r="M22" s="5"/>
      <c r="N22" s="5"/>
      <c r="O22" s="5"/>
      <c r="P22" s="5"/>
    </row>
    <row r="23" spans="1:16" s="6" customFormat="1" ht="18.75" customHeight="1">
      <c r="A23" s="27"/>
      <c r="B23" s="8" t="s">
        <v>12</v>
      </c>
      <c r="C23" s="9">
        <v>42934</v>
      </c>
      <c r="D23" s="9">
        <v>178</v>
      </c>
      <c r="E23" s="9">
        <v>43112</v>
      </c>
      <c r="F23" s="9">
        <v>35024</v>
      </c>
      <c r="G23" s="9">
        <v>115</v>
      </c>
      <c r="H23" s="9">
        <v>35139</v>
      </c>
      <c r="I23" s="9">
        <v>7933</v>
      </c>
      <c r="J23" s="9">
        <v>40</v>
      </c>
      <c r="K23" s="5"/>
      <c r="L23" s="5"/>
      <c r="M23" s="5"/>
      <c r="N23" s="5"/>
      <c r="O23" s="5"/>
      <c r="P23" s="5"/>
    </row>
    <row r="24" spans="1:16" s="6" customFormat="1" ht="18.75" customHeight="1">
      <c r="A24" s="27"/>
      <c r="B24" s="11" t="s">
        <v>13</v>
      </c>
      <c r="C24" s="12">
        <f aca="true" t="shared" si="5" ref="C24:J24">SUM(C22:C23)</f>
        <v>83512</v>
      </c>
      <c r="D24" s="12">
        <f t="shared" si="5"/>
        <v>567</v>
      </c>
      <c r="E24" s="12">
        <f t="shared" si="5"/>
        <v>84079</v>
      </c>
      <c r="F24" s="12">
        <f t="shared" si="5"/>
        <v>63507</v>
      </c>
      <c r="G24" s="12">
        <f t="shared" si="5"/>
        <v>371</v>
      </c>
      <c r="H24" s="12">
        <f t="shared" si="5"/>
        <v>63878</v>
      </c>
      <c r="I24" s="12">
        <f t="shared" si="5"/>
        <v>19990</v>
      </c>
      <c r="J24" s="12">
        <f t="shared" si="5"/>
        <v>211</v>
      </c>
      <c r="K24" s="13"/>
      <c r="L24" s="5"/>
      <c r="M24" s="5"/>
      <c r="N24" s="5"/>
      <c r="O24" s="5"/>
      <c r="P24" s="5"/>
    </row>
    <row r="25" spans="1:20" s="6" customFormat="1" ht="18.75" customHeight="1">
      <c r="A25" s="28" t="s">
        <v>19</v>
      </c>
      <c r="B25" s="8" t="s">
        <v>11</v>
      </c>
      <c r="C25" s="16">
        <f>C7+C10+C13+C16+C19+C22</f>
        <v>71456</v>
      </c>
      <c r="D25" s="16">
        <f aca="true" t="shared" si="6" ref="D25:J26">D7+D10+D13+D16+D19+D22</f>
        <v>521</v>
      </c>
      <c r="E25" s="16">
        <f t="shared" si="6"/>
        <v>71977</v>
      </c>
      <c r="F25" s="16">
        <f t="shared" si="6"/>
        <v>55164</v>
      </c>
      <c r="G25" s="16">
        <f t="shared" si="6"/>
        <v>351</v>
      </c>
      <c r="H25" s="16">
        <f t="shared" si="6"/>
        <v>55515</v>
      </c>
      <c r="I25" s="16">
        <f t="shared" si="6"/>
        <v>16227</v>
      </c>
      <c r="J25" s="16">
        <f t="shared" si="6"/>
        <v>235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18.75" customHeight="1">
      <c r="A26" s="29"/>
      <c r="B26" s="8" t="s">
        <v>12</v>
      </c>
      <c r="C26" s="16">
        <f>C8+C11+C14+C17+C20+C23</f>
        <v>127212</v>
      </c>
      <c r="D26" s="16">
        <f t="shared" si="6"/>
        <v>633</v>
      </c>
      <c r="E26" s="16">
        <f t="shared" si="6"/>
        <v>127845</v>
      </c>
      <c r="F26" s="16">
        <f t="shared" si="6"/>
        <v>99828</v>
      </c>
      <c r="G26" s="16">
        <f t="shared" si="6"/>
        <v>360</v>
      </c>
      <c r="H26" s="16">
        <f t="shared" si="6"/>
        <v>100188</v>
      </c>
      <c r="I26" s="16">
        <f t="shared" si="6"/>
        <v>27461</v>
      </c>
      <c r="J26" s="16">
        <f t="shared" si="6"/>
        <v>196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s="6" customFormat="1" ht="18.75" customHeight="1">
      <c r="A27" s="30"/>
      <c r="B27" s="11" t="s">
        <v>13</v>
      </c>
      <c r="C27" s="12">
        <f aca="true" t="shared" si="7" ref="C27:I27">C9+C12+C15+C18+C21+C24</f>
        <v>198668</v>
      </c>
      <c r="D27" s="12">
        <f t="shared" si="7"/>
        <v>1154</v>
      </c>
      <c r="E27" s="12">
        <f t="shared" si="7"/>
        <v>199822</v>
      </c>
      <c r="F27" s="12">
        <f t="shared" si="7"/>
        <v>154992</v>
      </c>
      <c r="G27" s="12">
        <f t="shared" si="7"/>
        <v>711</v>
      </c>
      <c r="H27" s="12">
        <f t="shared" si="7"/>
        <v>155703</v>
      </c>
      <c r="I27" s="12">
        <f t="shared" si="7"/>
        <v>43688</v>
      </c>
      <c r="J27" s="12">
        <f>J9+J12+J15+J18+J21+J24</f>
        <v>431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9" spans="1:6" ht="16.5">
      <c r="A29" t="s">
        <v>20</v>
      </c>
      <c r="B29" s="17"/>
      <c r="D29" s="18"/>
      <c r="F29" s="18"/>
    </row>
    <row r="30" ht="16.5">
      <c r="A30" t="s">
        <v>21</v>
      </c>
    </row>
    <row r="31" ht="16.5">
      <c r="A31" t="s">
        <v>22</v>
      </c>
    </row>
  </sheetData>
  <sheetProtection/>
  <mergeCells count="14">
    <mergeCell ref="A19:A21"/>
    <mergeCell ref="A22:A24"/>
    <mergeCell ref="A25:A27"/>
    <mergeCell ref="A7:A9"/>
    <mergeCell ref="A10:A12"/>
    <mergeCell ref="A13:A15"/>
    <mergeCell ref="A16:A18"/>
    <mergeCell ref="A1:J1"/>
    <mergeCell ref="A5:A6"/>
    <mergeCell ref="B5:B6"/>
    <mergeCell ref="C5:E5"/>
    <mergeCell ref="F5:H5"/>
    <mergeCell ref="I5:I6"/>
    <mergeCell ref="J5:J6"/>
  </mergeCells>
  <printOptions horizontalCentered="1"/>
  <pageMargins left="0.35433070866141736" right="0.275590551181102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D27" sqref="D27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19.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1"/>
    </row>
    <row r="2" spans="2:9" ht="16.5">
      <c r="B2" s="1"/>
      <c r="C2" s="1"/>
      <c r="D2" s="1"/>
      <c r="E2" s="1"/>
      <c r="F2" s="1"/>
      <c r="G2" s="1" t="s">
        <v>26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6" customFormat="1" ht="24.75" customHeight="1">
      <c r="A5" s="22" t="s">
        <v>1</v>
      </c>
      <c r="B5" s="22" t="s">
        <v>2</v>
      </c>
      <c r="C5" s="22" t="s">
        <v>3</v>
      </c>
      <c r="D5" s="22"/>
      <c r="E5" s="22"/>
      <c r="F5" s="22" t="s">
        <v>4</v>
      </c>
      <c r="G5" s="22"/>
      <c r="H5" s="22"/>
      <c r="I5" s="23" t="s">
        <v>5</v>
      </c>
      <c r="J5" s="25" t="s">
        <v>6</v>
      </c>
    </row>
    <row r="6" spans="1:10" s="6" customFormat="1" ht="46.5" customHeight="1">
      <c r="A6" s="22"/>
      <c r="B6" s="22"/>
      <c r="C6" s="7" t="s">
        <v>7</v>
      </c>
      <c r="D6" s="7" t="s">
        <v>8</v>
      </c>
      <c r="E6" s="7" t="s">
        <v>9</v>
      </c>
      <c r="F6" s="7" t="s">
        <v>7</v>
      </c>
      <c r="G6" s="7" t="s">
        <v>8</v>
      </c>
      <c r="H6" s="7" t="s">
        <v>9</v>
      </c>
      <c r="I6" s="24"/>
      <c r="J6" s="26"/>
    </row>
    <row r="7" spans="1:11" s="6" customFormat="1" ht="18.75" customHeight="1">
      <c r="A7" s="27" t="s">
        <v>10</v>
      </c>
      <c r="B7" s="8" t="s">
        <v>11</v>
      </c>
      <c r="C7" s="9">
        <v>12418</v>
      </c>
      <c r="D7" s="9">
        <v>104</v>
      </c>
      <c r="E7" s="9">
        <v>12522</v>
      </c>
      <c r="F7" s="9">
        <v>9192</v>
      </c>
      <c r="G7" s="9">
        <v>70</v>
      </c>
      <c r="H7" s="9">
        <v>9262</v>
      </c>
      <c r="I7" s="9">
        <v>3224</v>
      </c>
      <c r="J7" s="9">
        <v>36</v>
      </c>
      <c r="K7" s="10"/>
    </row>
    <row r="8" spans="1:11" s="6" customFormat="1" ht="18.75" customHeight="1">
      <c r="A8" s="27"/>
      <c r="B8" s="8" t="s">
        <v>12</v>
      </c>
      <c r="C8" s="9">
        <v>67211</v>
      </c>
      <c r="D8" s="9">
        <v>436</v>
      </c>
      <c r="E8" s="9">
        <v>67647</v>
      </c>
      <c r="F8" s="9">
        <v>49760</v>
      </c>
      <c r="G8" s="9">
        <v>223</v>
      </c>
      <c r="H8" s="9">
        <v>49983</v>
      </c>
      <c r="I8" s="9">
        <v>17543</v>
      </c>
      <c r="J8" s="9">
        <v>121</v>
      </c>
      <c r="K8" s="10"/>
    </row>
    <row r="9" spans="1:16" s="6" customFormat="1" ht="18.75" customHeight="1">
      <c r="A9" s="27"/>
      <c r="B9" s="11" t="s">
        <v>13</v>
      </c>
      <c r="C9" s="12">
        <f>SUM(C7:C8)</f>
        <v>79629</v>
      </c>
      <c r="D9" s="12">
        <f aca="true" t="shared" si="0" ref="D9:J9">SUM(D7:D8)</f>
        <v>540</v>
      </c>
      <c r="E9" s="12">
        <f t="shared" si="0"/>
        <v>80169</v>
      </c>
      <c r="F9" s="12">
        <f t="shared" si="0"/>
        <v>58952</v>
      </c>
      <c r="G9" s="12">
        <f t="shared" si="0"/>
        <v>293</v>
      </c>
      <c r="H9" s="12">
        <f t="shared" si="0"/>
        <v>59245</v>
      </c>
      <c r="I9" s="12">
        <f t="shared" si="0"/>
        <v>20767</v>
      </c>
      <c r="J9" s="12">
        <f t="shared" si="0"/>
        <v>157</v>
      </c>
      <c r="K9" s="13"/>
      <c r="L9" s="5"/>
      <c r="M9" s="5"/>
      <c r="N9" s="5"/>
      <c r="O9" s="5"/>
      <c r="P9" s="5"/>
    </row>
    <row r="10" spans="1:16" s="6" customFormat="1" ht="18.75" customHeight="1">
      <c r="A10" s="27" t="s">
        <v>14</v>
      </c>
      <c r="B10" s="8" t="s">
        <v>11</v>
      </c>
      <c r="C10" s="9">
        <v>25</v>
      </c>
      <c r="D10" s="9">
        <v>0</v>
      </c>
      <c r="E10" s="9">
        <v>25</v>
      </c>
      <c r="F10" s="9">
        <v>25</v>
      </c>
      <c r="G10" s="9">
        <v>0</v>
      </c>
      <c r="H10" s="9">
        <v>25</v>
      </c>
      <c r="I10" s="9">
        <v>0</v>
      </c>
      <c r="J10" s="9">
        <v>0</v>
      </c>
      <c r="K10"/>
      <c r="L10"/>
      <c r="M10"/>
      <c r="N10"/>
      <c r="O10"/>
      <c r="P10"/>
    </row>
    <row r="11" spans="1:16" s="6" customFormat="1" ht="18.75" customHeight="1">
      <c r="A11" s="27"/>
      <c r="B11" s="8" t="s">
        <v>12</v>
      </c>
      <c r="C11" s="9">
        <v>5</v>
      </c>
      <c r="D11" s="9">
        <v>0</v>
      </c>
      <c r="E11" s="9">
        <v>5</v>
      </c>
      <c r="F11" s="9">
        <v>5</v>
      </c>
      <c r="G11" s="9">
        <v>0</v>
      </c>
      <c r="H11" s="9">
        <v>5</v>
      </c>
      <c r="I11" s="9">
        <v>0</v>
      </c>
      <c r="J11" s="9">
        <v>0</v>
      </c>
      <c r="K11"/>
      <c r="L11"/>
      <c r="M11"/>
      <c r="N11"/>
      <c r="O11"/>
      <c r="P11"/>
    </row>
    <row r="12" spans="1:16" s="6" customFormat="1" ht="18.75" customHeight="1">
      <c r="A12" s="27"/>
      <c r="B12" s="11" t="s">
        <v>13</v>
      </c>
      <c r="C12" s="12">
        <f aca="true" t="shared" si="1" ref="C12:J12">SUM(C10:C11)</f>
        <v>30</v>
      </c>
      <c r="D12" s="12">
        <f t="shared" si="1"/>
        <v>0</v>
      </c>
      <c r="E12" s="12">
        <f t="shared" si="1"/>
        <v>30</v>
      </c>
      <c r="F12" s="12">
        <f t="shared" si="1"/>
        <v>30</v>
      </c>
      <c r="G12" s="12">
        <f t="shared" si="1"/>
        <v>0</v>
      </c>
      <c r="H12" s="12">
        <f t="shared" si="1"/>
        <v>30</v>
      </c>
      <c r="I12" s="12">
        <f t="shared" si="1"/>
        <v>0</v>
      </c>
      <c r="J12" s="12">
        <f t="shared" si="1"/>
        <v>0</v>
      </c>
      <c r="K12" s="13"/>
      <c r="L12"/>
      <c r="M12"/>
      <c r="N12"/>
      <c r="O12"/>
      <c r="P12"/>
    </row>
    <row r="13" spans="1:16" s="6" customFormat="1" ht="18.75" customHeight="1">
      <c r="A13" s="27" t="s">
        <v>15</v>
      </c>
      <c r="B13" s="8" t="s">
        <v>11</v>
      </c>
      <c r="C13" s="9">
        <v>12</v>
      </c>
      <c r="D13" s="9">
        <v>0</v>
      </c>
      <c r="E13" s="9">
        <v>12</v>
      </c>
      <c r="F13" s="9">
        <v>12</v>
      </c>
      <c r="G13" s="9">
        <v>0</v>
      </c>
      <c r="H13" s="9">
        <v>12</v>
      </c>
      <c r="I13" s="9">
        <v>0</v>
      </c>
      <c r="J13" s="9">
        <v>0</v>
      </c>
      <c r="K13"/>
      <c r="L13"/>
      <c r="M13"/>
      <c r="N13"/>
      <c r="O13"/>
      <c r="P13"/>
    </row>
    <row r="14" spans="1:16" s="6" customFormat="1" ht="18.75" customHeight="1">
      <c r="A14" s="27"/>
      <c r="B14" s="8" t="s">
        <v>12</v>
      </c>
      <c r="C14" s="9">
        <v>14</v>
      </c>
      <c r="D14" s="9">
        <v>0</v>
      </c>
      <c r="E14" s="9">
        <v>14</v>
      </c>
      <c r="F14" s="9">
        <v>14</v>
      </c>
      <c r="G14" s="9">
        <v>0</v>
      </c>
      <c r="H14" s="9">
        <v>14</v>
      </c>
      <c r="I14" s="9">
        <v>0</v>
      </c>
      <c r="J14" s="9">
        <v>0</v>
      </c>
      <c r="K14"/>
      <c r="L14"/>
      <c r="M14"/>
      <c r="N14"/>
      <c r="O14"/>
      <c r="P14"/>
    </row>
    <row r="15" spans="1:16" s="6" customFormat="1" ht="18.75" customHeight="1">
      <c r="A15" s="27"/>
      <c r="B15" s="11" t="s">
        <v>13</v>
      </c>
      <c r="C15" s="12">
        <f aca="true" t="shared" si="2" ref="C15:J15">SUM(C13:C14)</f>
        <v>26</v>
      </c>
      <c r="D15" s="12">
        <f t="shared" si="2"/>
        <v>0</v>
      </c>
      <c r="E15" s="12">
        <f t="shared" si="2"/>
        <v>26</v>
      </c>
      <c r="F15" s="12">
        <f t="shared" si="2"/>
        <v>26</v>
      </c>
      <c r="G15" s="12">
        <f t="shared" si="2"/>
        <v>0</v>
      </c>
      <c r="H15" s="12">
        <f t="shared" si="2"/>
        <v>26</v>
      </c>
      <c r="I15" s="12">
        <f t="shared" si="2"/>
        <v>0</v>
      </c>
      <c r="J15" s="12">
        <f t="shared" si="2"/>
        <v>0</v>
      </c>
      <c r="K15" s="14"/>
      <c r="L15" s="15"/>
      <c r="M15" s="5"/>
      <c r="N15" s="5"/>
      <c r="O15" s="5"/>
      <c r="P15" s="5"/>
    </row>
    <row r="16" spans="1:16" s="6" customFormat="1" ht="18.75" customHeight="1">
      <c r="A16" s="27" t="s">
        <v>16</v>
      </c>
      <c r="B16" s="8" t="s">
        <v>11</v>
      </c>
      <c r="C16" s="9">
        <v>3160</v>
      </c>
      <c r="D16" s="9">
        <v>6</v>
      </c>
      <c r="E16" s="9">
        <v>3166</v>
      </c>
      <c r="F16" s="9">
        <v>2873</v>
      </c>
      <c r="G16" s="9">
        <v>3</v>
      </c>
      <c r="H16" s="9">
        <v>2876</v>
      </c>
      <c r="I16" s="9">
        <v>288</v>
      </c>
      <c r="J16" s="9">
        <v>2</v>
      </c>
      <c r="K16" s="5"/>
      <c r="L16" s="5"/>
      <c r="M16" s="5"/>
      <c r="N16" s="5"/>
      <c r="O16" s="5"/>
      <c r="P16" s="5"/>
    </row>
    <row r="17" spans="1:16" s="6" customFormat="1" ht="18.75" customHeight="1">
      <c r="A17" s="27"/>
      <c r="B17" s="8" t="s">
        <v>12</v>
      </c>
      <c r="C17" s="9">
        <v>14307</v>
      </c>
      <c r="D17" s="9">
        <v>28</v>
      </c>
      <c r="E17" s="9">
        <v>14335</v>
      </c>
      <c r="F17" s="9">
        <v>12224</v>
      </c>
      <c r="G17" s="9">
        <v>15</v>
      </c>
      <c r="H17" s="9">
        <v>12239</v>
      </c>
      <c r="I17" s="9">
        <v>2092</v>
      </c>
      <c r="J17" s="9">
        <v>4</v>
      </c>
      <c r="K17" s="5"/>
      <c r="L17" s="5"/>
      <c r="M17" s="5"/>
      <c r="N17" s="5"/>
      <c r="O17" s="5"/>
      <c r="P17" s="5"/>
    </row>
    <row r="18" spans="1:16" s="6" customFormat="1" ht="18.75" customHeight="1">
      <c r="A18" s="27"/>
      <c r="B18" s="11" t="s">
        <v>13</v>
      </c>
      <c r="C18" s="12">
        <f aca="true" t="shared" si="3" ref="C18:J18">SUM(C16:C17)</f>
        <v>17467</v>
      </c>
      <c r="D18" s="12">
        <f t="shared" si="3"/>
        <v>34</v>
      </c>
      <c r="E18" s="12">
        <f t="shared" si="3"/>
        <v>17501</v>
      </c>
      <c r="F18" s="12">
        <f t="shared" si="3"/>
        <v>15097</v>
      </c>
      <c r="G18" s="12">
        <f t="shared" si="3"/>
        <v>18</v>
      </c>
      <c r="H18" s="12">
        <f t="shared" si="3"/>
        <v>15115</v>
      </c>
      <c r="I18" s="12">
        <f t="shared" si="3"/>
        <v>2380</v>
      </c>
      <c r="J18" s="12">
        <f t="shared" si="3"/>
        <v>6</v>
      </c>
      <c r="K18" s="13"/>
      <c r="L18" s="5"/>
      <c r="M18" s="5"/>
      <c r="N18" s="5"/>
      <c r="O18" s="5"/>
      <c r="P18" s="5"/>
    </row>
    <row r="19" spans="1:16" s="6" customFormat="1" ht="18.75" customHeight="1">
      <c r="A19" s="27" t="s">
        <v>17</v>
      </c>
      <c r="B19" s="8" t="s">
        <v>11</v>
      </c>
      <c r="C19" s="9">
        <v>15395</v>
      </c>
      <c r="D19" s="9">
        <v>18</v>
      </c>
      <c r="E19" s="9">
        <v>15413</v>
      </c>
      <c r="F19" s="9">
        <v>14674</v>
      </c>
      <c r="G19" s="9">
        <v>7</v>
      </c>
      <c r="H19" s="9">
        <v>14681</v>
      </c>
      <c r="I19" s="9">
        <v>726</v>
      </c>
      <c r="J19" s="9">
        <v>6</v>
      </c>
      <c r="K19" s="5"/>
      <c r="L19" s="5"/>
      <c r="M19" s="5"/>
      <c r="N19" s="5"/>
      <c r="O19" s="5"/>
      <c r="P19" s="5"/>
    </row>
    <row r="20" spans="1:16" s="6" customFormat="1" ht="18.75" customHeight="1">
      <c r="A20" s="27"/>
      <c r="B20" s="8" t="s">
        <v>12</v>
      </c>
      <c r="C20" s="9">
        <v>3196</v>
      </c>
      <c r="D20" s="9">
        <v>5</v>
      </c>
      <c r="E20" s="9">
        <v>3201</v>
      </c>
      <c r="F20" s="9">
        <v>3046</v>
      </c>
      <c r="G20" s="9">
        <v>2</v>
      </c>
      <c r="H20" s="9">
        <v>3048</v>
      </c>
      <c r="I20" s="9">
        <v>153</v>
      </c>
      <c r="J20" s="9">
        <v>0</v>
      </c>
      <c r="K20" s="5"/>
      <c r="L20" s="5"/>
      <c r="M20" s="5"/>
      <c r="N20" s="5"/>
      <c r="O20" s="5"/>
      <c r="P20" s="5"/>
    </row>
    <row r="21" spans="1:16" s="6" customFormat="1" ht="18.75" customHeight="1">
      <c r="A21" s="27"/>
      <c r="B21" s="11" t="s">
        <v>13</v>
      </c>
      <c r="C21" s="12">
        <f aca="true" t="shared" si="4" ref="C21:J21">SUM(C19:C20)</f>
        <v>18591</v>
      </c>
      <c r="D21" s="12">
        <f t="shared" si="4"/>
        <v>23</v>
      </c>
      <c r="E21" s="12">
        <f t="shared" si="4"/>
        <v>18614</v>
      </c>
      <c r="F21" s="12">
        <f t="shared" si="4"/>
        <v>17720</v>
      </c>
      <c r="G21" s="12">
        <f t="shared" si="4"/>
        <v>9</v>
      </c>
      <c r="H21" s="12">
        <f t="shared" si="4"/>
        <v>17729</v>
      </c>
      <c r="I21" s="12">
        <f t="shared" si="4"/>
        <v>879</v>
      </c>
      <c r="J21" s="12">
        <f t="shared" si="4"/>
        <v>6</v>
      </c>
      <c r="K21" s="13"/>
      <c r="L21" s="5"/>
      <c r="M21" s="5"/>
      <c r="N21" s="5"/>
      <c r="O21" s="5"/>
      <c r="P21" s="5"/>
    </row>
    <row r="22" spans="1:16" s="6" customFormat="1" ht="18.75" customHeight="1">
      <c r="A22" s="27" t="s">
        <v>18</v>
      </c>
      <c r="B22" s="8" t="s">
        <v>11</v>
      </c>
      <c r="C22" s="9">
        <v>40967</v>
      </c>
      <c r="D22" s="9">
        <v>296</v>
      </c>
      <c r="E22" s="9">
        <v>41263</v>
      </c>
      <c r="F22" s="9">
        <v>28739</v>
      </c>
      <c r="G22" s="9">
        <v>184</v>
      </c>
      <c r="H22" s="9">
        <v>28923</v>
      </c>
      <c r="I22" s="9">
        <v>12184</v>
      </c>
      <c r="J22" s="9">
        <v>156</v>
      </c>
      <c r="K22" s="5"/>
      <c r="L22" s="5"/>
      <c r="M22" s="5"/>
      <c r="N22" s="5"/>
      <c r="O22" s="5"/>
      <c r="P22" s="5"/>
    </row>
    <row r="23" spans="1:16" s="6" customFormat="1" ht="18.75" customHeight="1">
      <c r="A23" s="27"/>
      <c r="B23" s="8" t="s">
        <v>12</v>
      </c>
      <c r="C23" s="9">
        <v>43112</v>
      </c>
      <c r="D23" s="9">
        <v>156</v>
      </c>
      <c r="E23" s="9">
        <v>43268</v>
      </c>
      <c r="F23" s="9">
        <v>35139</v>
      </c>
      <c r="G23" s="9">
        <v>102</v>
      </c>
      <c r="H23" s="9">
        <v>35241</v>
      </c>
      <c r="I23" s="9">
        <v>7994</v>
      </c>
      <c r="J23" s="9">
        <v>33</v>
      </c>
      <c r="K23" s="5"/>
      <c r="L23" s="5"/>
      <c r="M23" s="5"/>
      <c r="N23" s="5"/>
      <c r="O23" s="5"/>
      <c r="P23" s="5"/>
    </row>
    <row r="24" spans="1:16" s="6" customFormat="1" ht="18.75" customHeight="1">
      <c r="A24" s="27"/>
      <c r="B24" s="11" t="s">
        <v>13</v>
      </c>
      <c r="C24" s="12">
        <f aca="true" t="shared" si="5" ref="C24:J24">SUM(C22:C23)</f>
        <v>84079</v>
      </c>
      <c r="D24" s="12">
        <f t="shared" si="5"/>
        <v>452</v>
      </c>
      <c r="E24" s="12">
        <f t="shared" si="5"/>
        <v>84531</v>
      </c>
      <c r="F24" s="12">
        <f t="shared" si="5"/>
        <v>63878</v>
      </c>
      <c r="G24" s="12">
        <f t="shared" si="5"/>
        <v>286</v>
      </c>
      <c r="H24" s="12">
        <f t="shared" si="5"/>
        <v>64164</v>
      </c>
      <c r="I24" s="12">
        <f t="shared" si="5"/>
        <v>20178</v>
      </c>
      <c r="J24" s="12">
        <f t="shared" si="5"/>
        <v>189</v>
      </c>
      <c r="K24" s="13"/>
      <c r="L24" s="5"/>
      <c r="M24" s="5"/>
      <c r="N24" s="5"/>
      <c r="O24" s="5"/>
      <c r="P24" s="5"/>
    </row>
    <row r="25" spans="1:20" s="6" customFormat="1" ht="18.75" customHeight="1">
      <c r="A25" s="28" t="s">
        <v>19</v>
      </c>
      <c r="B25" s="8" t="s">
        <v>11</v>
      </c>
      <c r="C25" s="16">
        <f>C7+C10+C13+C16+C19+C22</f>
        <v>71977</v>
      </c>
      <c r="D25" s="16">
        <f aca="true" t="shared" si="6" ref="D25:J26">D7+D10+D13+D16+D19+D22</f>
        <v>424</v>
      </c>
      <c r="E25" s="16">
        <f t="shared" si="6"/>
        <v>72401</v>
      </c>
      <c r="F25" s="16">
        <f t="shared" si="6"/>
        <v>55515</v>
      </c>
      <c r="G25" s="16">
        <f t="shared" si="6"/>
        <v>264</v>
      </c>
      <c r="H25" s="16">
        <f t="shared" si="6"/>
        <v>55779</v>
      </c>
      <c r="I25" s="16">
        <f t="shared" si="6"/>
        <v>16422</v>
      </c>
      <c r="J25" s="16">
        <f t="shared" si="6"/>
        <v>200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18.75" customHeight="1">
      <c r="A26" s="29"/>
      <c r="B26" s="8" t="s">
        <v>12</v>
      </c>
      <c r="C26" s="16">
        <f>C8+C11+C14+C17+C20+C23</f>
        <v>127845</v>
      </c>
      <c r="D26" s="16">
        <f t="shared" si="6"/>
        <v>625</v>
      </c>
      <c r="E26" s="16">
        <f t="shared" si="6"/>
        <v>128470</v>
      </c>
      <c r="F26" s="16">
        <f t="shared" si="6"/>
        <v>100188</v>
      </c>
      <c r="G26" s="16">
        <f t="shared" si="6"/>
        <v>342</v>
      </c>
      <c r="H26" s="16">
        <f t="shared" si="6"/>
        <v>100530</v>
      </c>
      <c r="I26" s="16">
        <f t="shared" si="6"/>
        <v>27782</v>
      </c>
      <c r="J26" s="16">
        <f t="shared" si="6"/>
        <v>158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s="6" customFormat="1" ht="18.75" customHeight="1">
      <c r="A27" s="30"/>
      <c r="B27" s="11" t="s">
        <v>13</v>
      </c>
      <c r="C27" s="12">
        <f aca="true" t="shared" si="7" ref="C27:I27">C9+C12+C15+C18+C21+C24</f>
        <v>199822</v>
      </c>
      <c r="D27" s="12">
        <f t="shared" si="7"/>
        <v>1049</v>
      </c>
      <c r="E27" s="12">
        <f t="shared" si="7"/>
        <v>200871</v>
      </c>
      <c r="F27" s="12">
        <f t="shared" si="7"/>
        <v>155703</v>
      </c>
      <c r="G27" s="12">
        <f t="shared" si="7"/>
        <v>606</v>
      </c>
      <c r="H27" s="12">
        <f t="shared" si="7"/>
        <v>156309</v>
      </c>
      <c r="I27" s="12">
        <f t="shared" si="7"/>
        <v>44204</v>
      </c>
      <c r="J27" s="12">
        <f>J9+J12+J15+J18+J21+J24</f>
        <v>358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9" spans="1:6" ht="16.5">
      <c r="A29" t="s">
        <v>20</v>
      </c>
      <c r="B29" s="17"/>
      <c r="D29" s="18"/>
      <c r="F29" s="18"/>
    </row>
    <row r="30" ht="16.5">
      <c r="A30" t="s">
        <v>21</v>
      </c>
    </row>
    <row r="31" ht="16.5">
      <c r="A31" t="s">
        <v>22</v>
      </c>
    </row>
  </sheetData>
  <sheetProtection/>
  <mergeCells count="14">
    <mergeCell ref="A19:A21"/>
    <mergeCell ref="A22:A24"/>
    <mergeCell ref="A25:A27"/>
    <mergeCell ref="A7:A9"/>
    <mergeCell ref="A10:A12"/>
    <mergeCell ref="A13:A15"/>
    <mergeCell ref="A16:A18"/>
    <mergeCell ref="A1:J1"/>
    <mergeCell ref="A5:A6"/>
    <mergeCell ref="B5:B6"/>
    <mergeCell ref="C5:E5"/>
    <mergeCell ref="F5:H5"/>
    <mergeCell ref="I5:I6"/>
    <mergeCell ref="J5:J6"/>
  </mergeCells>
  <printOptions/>
  <pageMargins left="0.62" right="0.6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IV16384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19.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1"/>
    </row>
    <row r="2" spans="2:9" ht="16.5">
      <c r="B2" s="1"/>
      <c r="C2" s="1"/>
      <c r="D2" s="1"/>
      <c r="E2" s="1"/>
      <c r="F2" s="1"/>
      <c r="G2" s="1" t="s">
        <v>25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6" customFormat="1" ht="24.75" customHeight="1">
      <c r="A5" s="22" t="s">
        <v>1</v>
      </c>
      <c r="B5" s="22" t="s">
        <v>2</v>
      </c>
      <c r="C5" s="22" t="s">
        <v>3</v>
      </c>
      <c r="D5" s="22"/>
      <c r="E5" s="22"/>
      <c r="F5" s="22" t="s">
        <v>4</v>
      </c>
      <c r="G5" s="22"/>
      <c r="H5" s="22"/>
      <c r="I5" s="23" t="s">
        <v>5</v>
      </c>
      <c r="J5" s="25" t="s">
        <v>6</v>
      </c>
    </row>
    <row r="6" spans="1:10" s="6" customFormat="1" ht="46.5" customHeight="1">
      <c r="A6" s="22"/>
      <c r="B6" s="22"/>
      <c r="C6" s="7" t="s">
        <v>7</v>
      </c>
      <c r="D6" s="7" t="s">
        <v>8</v>
      </c>
      <c r="E6" s="7" t="s">
        <v>9</v>
      </c>
      <c r="F6" s="7" t="s">
        <v>7</v>
      </c>
      <c r="G6" s="7" t="s">
        <v>8</v>
      </c>
      <c r="H6" s="7" t="s">
        <v>9</v>
      </c>
      <c r="I6" s="24"/>
      <c r="J6" s="26"/>
    </row>
    <row r="7" spans="1:11" s="6" customFormat="1" ht="18.75" customHeight="1">
      <c r="A7" s="27" t="s">
        <v>10</v>
      </c>
      <c r="B7" s="8" t="s">
        <v>11</v>
      </c>
      <c r="C7" s="9">
        <v>12522</v>
      </c>
      <c r="D7" s="9">
        <v>264</v>
      </c>
      <c r="E7" s="9">
        <v>12786</v>
      </c>
      <c r="F7" s="9">
        <v>9262</v>
      </c>
      <c r="G7" s="9">
        <v>119</v>
      </c>
      <c r="H7" s="9">
        <v>9381</v>
      </c>
      <c r="I7" s="9">
        <v>3331</v>
      </c>
      <c r="J7" s="9">
        <v>74</v>
      </c>
      <c r="K7" s="10"/>
    </row>
    <row r="8" spans="1:11" s="6" customFormat="1" ht="18.75" customHeight="1">
      <c r="A8" s="27"/>
      <c r="B8" s="8" t="s">
        <v>12</v>
      </c>
      <c r="C8" s="9">
        <v>67647</v>
      </c>
      <c r="D8" s="9">
        <v>657</v>
      </c>
      <c r="E8" s="9">
        <v>68304</v>
      </c>
      <c r="F8" s="9">
        <v>49983</v>
      </c>
      <c r="G8" s="9">
        <v>406</v>
      </c>
      <c r="H8" s="9">
        <v>50389</v>
      </c>
      <c r="I8" s="9">
        <v>17774</v>
      </c>
      <c r="J8" s="9">
        <v>141</v>
      </c>
      <c r="K8" s="10"/>
    </row>
    <row r="9" spans="1:16" s="6" customFormat="1" ht="18.75" customHeight="1">
      <c r="A9" s="27"/>
      <c r="B9" s="11" t="s">
        <v>13</v>
      </c>
      <c r="C9" s="12">
        <v>80169</v>
      </c>
      <c r="D9" s="12">
        <v>921</v>
      </c>
      <c r="E9" s="12">
        <v>81090</v>
      </c>
      <c r="F9" s="12">
        <v>59245</v>
      </c>
      <c r="G9" s="12">
        <v>525</v>
      </c>
      <c r="H9" s="12">
        <v>59770</v>
      </c>
      <c r="I9" s="12">
        <v>21105</v>
      </c>
      <c r="J9" s="12">
        <v>215</v>
      </c>
      <c r="K9" s="13"/>
      <c r="L9" s="5"/>
      <c r="M9" s="5"/>
      <c r="N9" s="5"/>
      <c r="O9" s="5"/>
      <c r="P9" s="5"/>
    </row>
    <row r="10" spans="1:16" s="6" customFormat="1" ht="18.75" customHeight="1">
      <c r="A10" s="27" t="s">
        <v>14</v>
      </c>
      <c r="B10" s="8" t="s">
        <v>11</v>
      </c>
      <c r="C10" s="9">
        <v>25</v>
      </c>
      <c r="D10" s="9">
        <v>0</v>
      </c>
      <c r="E10" s="9">
        <v>25</v>
      </c>
      <c r="F10" s="9">
        <v>25</v>
      </c>
      <c r="G10" s="9">
        <v>0</v>
      </c>
      <c r="H10" s="9">
        <v>25</v>
      </c>
      <c r="I10" s="9">
        <v>0</v>
      </c>
      <c r="J10" s="9">
        <v>0</v>
      </c>
      <c r="K10"/>
      <c r="L10"/>
      <c r="M10"/>
      <c r="N10"/>
      <c r="O10"/>
      <c r="P10"/>
    </row>
    <row r="11" spans="1:16" s="6" customFormat="1" ht="18.75" customHeight="1">
      <c r="A11" s="27"/>
      <c r="B11" s="8" t="s">
        <v>12</v>
      </c>
      <c r="C11" s="9">
        <v>5</v>
      </c>
      <c r="D11" s="9">
        <v>0</v>
      </c>
      <c r="E11" s="9">
        <v>5</v>
      </c>
      <c r="F11" s="9">
        <v>5</v>
      </c>
      <c r="G11" s="9">
        <v>0</v>
      </c>
      <c r="H11" s="9">
        <v>5</v>
      </c>
      <c r="I11" s="9">
        <v>0</v>
      </c>
      <c r="J11" s="9">
        <v>0</v>
      </c>
      <c r="K11"/>
      <c r="L11"/>
      <c r="M11"/>
      <c r="N11"/>
      <c r="O11"/>
      <c r="P11"/>
    </row>
    <row r="12" spans="1:16" s="6" customFormat="1" ht="18.75" customHeight="1">
      <c r="A12" s="27"/>
      <c r="B12" s="11" t="s">
        <v>13</v>
      </c>
      <c r="C12" s="12">
        <v>30</v>
      </c>
      <c r="D12" s="12">
        <v>0</v>
      </c>
      <c r="E12" s="12">
        <v>30</v>
      </c>
      <c r="F12" s="12">
        <v>30</v>
      </c>
      <c r="G12" s="12">
        <v>0</v>
      </c>
      <c r="H12" s="12">
        <v>30</v>
      </c>
      <c r="I12" s="12">
        <v>0</v>
      </c>
      <c r="J12" s="12">
        <v>0</v>
      </c>
      <c r="K12" s="13"/>
      <c r="L12"/>
      <c r="M12"/>
      <c r="N12"/>
      <c r="O12"/>
      <c r="P12"/>
    </row>
    <row r="13" spans="1:16" s="6" customFormat="1" ht="18.75" customHeight="1">
      <c r="A13" s="27" t="s">
        <v>15</v>
      </c>
      <c r="B13" s="8" t="s">
        <v>11</v>
      </c>
      <c r="C13" s="9">
        <v>12</v>
      </c>
      <c r="D13" s="9">
        <v>0</v>
      </c>
      <c r="E13" s="9">
        <v>12</v>
      </c>
      <c r="F13" s="9">
        <v>12</v>
      </c>
      <c r="G13" s="9">
        <v>0</v>
      </c>
      <c r="H13" s="9">
        <v>12</v>
      </c>
      <c r="I13" s="9">
        <v>0</v>
      </c>
      <c r="J13" s="9">
        <v>0</v>
      </c>
      <c r="K13"/>
      <c r="L13"/>
      <c r="M13"/>
      <c r="N13"/>
      <c r="O13"/>
      <c r="P13"/>
    </row>
    <row r="14" spans="1:16" s="6" customFormat="1" ht="18.75" customHeight="1">
      <c r="A14" s="27"/>
      <c r="B14" s="8" t="s">
        <v>12</v>
      </c>
      <c r="C14" s="9">
        <v>14</v>
      </c>
      <c r="D14" s="9">
        <v>0</v>
      </c>
      <c r="E14" s="9">
        <v>14</v>
      </c>
      <c r="F14" s="9">
        <v>14</v>
      </c>
      <c r="G14" s="9">
        <v>0</v>
      </c>
      <c r="H14" s="9">
        <v>14</v>
      </c>
      <c r="I14" s="9">
        <v>0</v>
      </c>
      <c r="J14" s="9">
        <v>0</v>
      </c>
      <c r="K14"/>
      <c r="L14"/>
      <c r="M14"/>
      <c r="N14"/>
      <c r="O14"/>
      <c r="P14"/>
    </row>
    <row r="15" spans="1:16" s="6" customFormat="1" ht="18.75" customHeight="1">
      <c r="A15" s="27"/>
      <c r="B15" s="11" t="s">
        <v>13</v>
      </c>
      <c r="C15" s="12">
        <v>26</v>
      </c>
      <c r="D15" s="12">
        <v>0</v>
      </c>
      <c r="E15" s="12">
        <v>26</v>
      </c>
      <c r="F15" s="12">
        <v>26</v>
      </c>
      <c r="G15" s="12">
        <v>0</v>
      </c>
      <c r="H15" s="12">
        <v>26</v>
      </c>
      <c r="I15" s="12">
        <v>0</v>
      </c>
      <c r="J15" s="12">
        <v>0</v>
      </c>
      <c r="K15" s="14"/>
      <c r="L15" s="15"/>
      <c r="M15" s="5"/>
      <c r="N15" s="5"/>
      <c r="O15" s="5"/>
      <c r="P15" s="5"/>
    </row>
    <row r="16" spans="1:16" s="6" customFormat="1" ht="18.75" customHeight="1">
      <c r="A16" s="27" t="s">
        <v>16</v>
      </c>
      <c r="B16" s="8" t="s">
        <v>11</v>
      </c>
      <c r="C16" s="9">
        <v>3166</v>
      </c>
      <c r="D16" s="9">
        <v>24</v>
      </c>
      <c r="E16" s="9">
        <v>3190</v>
      </c>
      <c r="F16" s="9">
        <v>2876</v>
      </c>
      <c r="G16" s="9">
        <v>5</v>
      </c>
      <c r="H16" s="9">
        <v>2881</v>
      </c>
      <c r="I16" s="9">
        <v>308</v>
      </c>
      <c r="J16" s="9">
        <v>1</v>
      </c>
      <c r="K16" s="5"/>
      <c r="L16" s="5"/>
      <c r="M16" s="5"/>
      <c r="N16" s="5"/>
      <c r="O16" s="5"/>
      <c r="P16" s="5"/>
    </row>
    <row r="17" spans="1:16" s="6" customFormat="1" ht="18.75" customHeight="1">
      <c r="A17" s="27"/>
      <c r="B17" s="8" t="s">
        <v>12</v>
      </c>
      <c r="C17" s="9">
        <v>14335</v>
      </c>
      <c r="D17" s="9">
        <v>42</v>
      </c>
      <c r="E17" s="9">
        <v>14377</v>
      </c>
      <c r="F17" s="9">
        <v>12239</v>
      </c>
      <c r="G17" s="9">
        <v>24</v>
      </c>
      <c r="H17" s="9">
        <v>12263</v>
      </c>
      <c r="I17" s="9">
        <v>2109</v>
      </c>
      <c r="J17" s="9">
        <v>5</v>
      </c>
      <c r="K17" s="5"/>
      <c r="L17" s="5"/>
      <c r="M17" s="5"/>
      <c r="N17" s="5"/>
      <c r="O17" s="5"/>
      <c r="P17" s="5"/>
    </row>
    <row r="18" spans="1:16" s="6" customFormat="1" ht="18.75" customHeight="1">
      <c r="A18" s="27"/>
      <c r="B18" s="11" t="s">
        <v>13</v>
      </c>
      <c r="C18" s="12">
        <v>17501</v>
      </c>
      <c r="D18" s="12">
        <v>66</v>
      </c>
      <c r="E18" s="12">
        <v>17567</v>
      </c>
      <c r="F18" s="12">
        <v>15115</v>
      </c>
      <c r="G18" s="12">
        <v>29</v>
      </c>
      <c r="H18" s="12">
        <v>15144</v>
      </c>
      <c r="I18" s="12">
        <v>2417</v>
      </c>
      <c r="J18" s="12">
        <v>6</v>
      </c>
      <c r="K18" s="13"/>
      <c r="L18" s="5"/>
      <c r="M18" s="5"/>
      <c r="N18" s="5"/>
      <c r="O18" s="5"/>
      <c r="P18" s="5"/>
    </row>
    <row r="19" spans="1:16" s="6" customFormat="1" ht="18.75" customHeight="1">
      <c r="A19" s="27" t="s">
        <v>17</v>
      </c>
      <c r="B19" s="8" t="s">
        <v>11</v>
      </c>
      <c r="C19" s="9">
        <v>15413</v>
      </c>
      <c r="D19" s="9">
        <v>29</v>
      </c>
      <c r="E19" s="9">
        <v>15442</v>
      </c>
      <c r="F19" s="9">
        <v>14681</v>
      </c>
      <c r="G19" s="9">
        <v>19</v>
      </c>
      <c r="H19" s="9">
        <v>14700</v>
      </c>
      <c r="I19" s="9">
        <v>735</v>
      </c>
      <c r="J19" s="9">
        <v>7</v>
      </c>
      <c r="K19" s="5"/>
      <c r="L19" s="5"/>
      <c r="M19" s="5"/>
      <c r="N19" s="5"/>
      <c r="O19" s="5"/>
      <c r="P19" s="5"/>
    </row>
    <row r="20" spans="1:16" s="6" customFormat="1" ht="18.75" customHeight="1">
      <c r="A20" s="27"/>
      <c r="B20" s="8" t="s">
        <v>12</v>
      </c>
      <c r="C20" s="9">
        <v>3201</v>
      </c>
      <c r="D20" s="9">
        <v>2</v>
      </c>
      <c r="E20" s="9">
        <v>3203</v>
      </c>
      <c r="F20" s="9">
        <v>3048</v>
      </c>
      <c r="G20" s="9">
        <v>4</v>
      </c>
      <c r="H20" s="9">
        <v>3052</v>
      </c>
      <c r="I20" s="9">
        <v>146</v>
      </c>
      <c r="J20" s="9">
        <v>5</v>
      </c>
      <c r="K20" s="5"/>
      <c r="L20" s="5"/>
      <c r="M20" s="5"/>
      <c r="N20" s="5"/>
      <c r="O20" s="5"/>
      <c r="P20" s="5"/>
    </row>
    <row r="21" spans="1:16" s="6" customFormat="1" ht="18.75" customHeight="1">
      <c r="A21" s="27"/>
      <c r="B21" s="11" t="s">
        <v>13</v>
      </c>
      <c r="C21" s="12">
        <v>18614</v>
      </c>
      <c r="D21" s="12">
        <v>31</v>
      </c>
      <c r="E21" s="12">
        <v>18645</v>
      </c>
      <c r="F21" s="12">
        <v>17729</v>
      </c>
      <c r="G21" s="12">
        <v>23</v>
      </c>
      <c r="H21" s="12">
        <v>17752</v>
      </c>
      <c r="I21" s="12">
        <v>881</v>
      </c>
      <c r="J21" s="12">
        <v>12</v>
      </c>
      <c r="K21" s="13"/>
      <c r="L21" s="5"/>
      <c r="M21" s="5"/>
      <c r="N21" s="5"/>
      <c r="O21" s="5"/>
      <c r="P21" s="5"/>
    </row>
    <row r="22" spans="1:16" s="6" customFormat="1" ht="18.75" customHeight="1">
      <c r="A22" s="27" t="s">
        <v>18</v>
      </c>
      <c r="B22" s="8" t="s">
        <v>11</v>
      </c>
      <c r="C22" s="9">
        <v>41263</v>
      </c>
      <c r="D22" s="9">
        <v>1547</v>
      </c>
      <c r="E22" s="9">
        <v>42810</v>
      </c>
      <c r="F22" s="9">
        <v>28923</v>
      </c>
      <c r="G22" s="9">
        <v>241</v>
      </c>
      <c r="H22" s="9">
        <v>29164</v>
      </c>
      <c r="I22" s="9">
        <v>13477</v>
      </c>
      <c r="J22" s="9">
        <v>169</v>
      </c>
      <c r="K22" s="5"/>
      <c r="L22" s="5"/>
      <c r="M22" s="5"/>
      <c r="N22" s="5"/>
      <c r="O22" s="5"/>
      <c r="P22" s="5"/>
    </row>
    <row r="23" spans="1:16" s="6" customFormat="1" ht="18.75" customHeight="1">
      <c r="A23" s="27"/>
      <c r="B23" s="8" t="s">
        <v>12</v>
      </c>
      <c r="C23" s="9">
        <v>43268</v>
      </c>
      <c r="D23" s="9">
        <v>419</v>
      </c>
      <c r="E23" s="9">
        <v>43687</v>
      </c>
      <c r="F23" s="9">
        <v>35241</v>
      </c>
      <c r="G23" s="9">
        <v>157</v>
      </c>
      <c r="H23" s="9">
        <v>35398</v>
      </c>
      <c r="I23" s="9">
        <v>8240</v>
      </c>
      <c r="J23" s="9">
        <v>49</v>
      </c>
      <c r="K23" s="5"/>
      <c r="L23" s="5"/>
      <c r="M23" s="5"/>
      <c r="N23" s="5"/>
      <c r="O23" s="5"/>
      <c r="P23" s="5"/>
    </row>
    <row r="24" spans="1:16" s="6" customFormat="1" ht="18.75" customHeight="1">
      <c r="A24" s="27"/>
      <c r="B24" s="11" t="s">
        <v>13</v>
      </c>
      <c r="C24" s="12">
        <v>84531</v>
      </c>
      <c r="D24" s="12">
        <v>1966</v>
      </c>
      <c r="E24" s="12">
        <v>86497</v>
      </c>
      <c r="F24" s="12">
        <v>64164</v>
      </c>
      <c r="G24" s="12">
        <v>398</v>
      </c>
      <c r="H24" s="12">
        <v>64562</v>
      </c>
      <c r="I24" s="12">
        <v>21717</v>
      </c>
      <c r="J24" s="12">
        <v>218</v>
      </c>
      <c r="K24" s="13"/>
      <c r="L24" s="5"/>
      <c r="M24" s="5"/>
      <c r="N24" s="5"/>
      <c r="O24" s="5"/>
      <c r="P24" s="5"/>
    </row>
    <row r="25" spans="1:20" s="6" customFormat="1" ht="18.75" customHeight="1">
      <c r="A25" s="28" t="s">
        <v>19</v>
      </c>
      <c r="B25" s="8" t="s">
        <v>11</v>
      </c>
      <c r="C25" s="16">
        <f>C7+C10+C13+C16+C19+C22</f>
        <v>72401</v>
      </c>
      <c r="D25" s="16">
        <f aca="true" t="shared" si="0" ref="D25:J26">D7+D10+D13+D16+D19+D22</f>
        <v>1864</v>
      </c>
      <c r="E25" s="16">
        <f t="shared" si="0"/>
        <v>74265</v>
      </c>
      <c r="F25" s="16">
        <f t="shared" si="0"/>
        <v>55779</v>
      </c>
      <c r="G25" s="16">
        <f t="shared" si="0"/>
        <v>384</v>
      </c>
      <c r="H25" s="16">
        <f t="shared" si="0"/>
        <v>56163</v>
      </c>
      <c r="I25" s="16">
        <f t="shared" si="0"/>
        <v>17851</v>
      </c>
      <c r="J25" s="16">
        <f t="shared" si="0"/>
        <v>251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18.75" customHeight="1">
      <c r="A26" s="29"/>
      <c r="B26" s="8" t="s">
        <v>12</v>
      </c>
      <c r="C26" s="16">
        <f>C8+C11+C14+C17+C20+C23</f>
        <v>128470</v>
      </c>
      <c r="D26" s="16">
        <f t="shared" si="0"/>
        <v>1120</v>
      </c>
      <c r="E26" s="16">
        <f t="shared" si="0"/>
        <v>129590</v>
      </c>
      <c r="F26" s="16">
        <f t="shared" si="0"/>
        <v>100530</v>
      </c>
      <c r="G26" s="16">
        <f t="shared" si="0"/>
        <v>591</v>
      </c>
      <c r="H26" s="16">
        <f t="shared" si="0"/>
        <v>101121</v>
      </c>
      <c r="I26" s="16">
        <f t="shared" si="0"/>
        <v>28269</v>
      </c>
      <c r="J26" s="16">
        <f t="shared" si="0"/>
        <v>200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s="6" customFormat="1" ht="18.75" customHeight="1">
      <c r="A27" s="30"/>
      <c r="B27" s="11" t="s">
        <v>13</v>
      </c>
      <c r="C27" s="12">
        <f aca="true" t="shared" si="1" ref="C27:I27">C9+C12+C15+C18+C21+C24</f>
        <v>200871</v>
      </c>
      <c r="D27" s="12">
        <f t="shared" si="1"/>
        <v>2984</v>
      </c>
      <c r="E27" s="12">
        <f t="shared" si="1"/>
        <v>203855</v>
      </c>
      <c r="F27" s="12">
        <f t="shared" si="1"/>
        <v>156309</v>
      </c>
      <c r="G27" s="12">
        <f t="shared" si="1"/>
        <v>975</v>
      </c>
      <c r="H27" s="12">
        <f t="shared" si="1"/>
        <v>157284</v>
      </c>
      <c r="I27" s="12">
        <f t="shared" si="1"/>
        <v>46120</v>
      </c>
      <c r="J27" s="12">
        <f>J9+J12+J15+J18+J21+J24</f>
        <v>451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6" ht="16.5">
      <c r="A28" t="s">
        <v>20</v>
      </c>
      <c r="B28" s="17"/>
      <c r="D28" s="18"/>
      <c r="F28" s="18"/>
    </row>
    <row r="29" ht="16.5">
      <c r="A29" t="s">
        <v>21</v>
      </c>
    </row>
    <row r="30" ht="16.5">
      <c r="A30" t="s">
        <v>22</v>
      </c>
    </row>
  </sheetData>
  <sheetProtection/>
  <mergeCells count="14">
    <mergeCell ref="A19:A21"/>
    <mergeCell ref="A22:A24"/>
    <mergeCell ref="A25:A27"/>
    <mergeCell ref="A7:A9"/>
    <mergeCell ref="A10:A12"/>
    <mergeCell ref="A13:A15"/>
    <mergeCell ref="A16:A18"/>
    <mergeCell ref="A1:J1"/>
    <mergeCell ref="A5:A6"/>
    <mergeCell ref="B5:B6"/>
    <mergeCell ref="C5:E5"/>
    <mergeCell ref="F5:H5"/>
    <mergeCell ref="I5:I6"/>
    <mergeCell ref="J5:J6"/>
  </mergeCells>
  <printOptions horizontalCentered="1"/>
  <pageMargins left="0.4724409448818898" right="0.6692913385826772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C7" sqref="C7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19.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1"/>
    </row>
    <row r="2" spans="2:9" ht="16.5">
      <c r="B2" s="1"/>
      <c r="C2" s="1"/>
      <c r="D2" s="1"/>
      <c r="E2" s="1"/>
      <c r="F2" s="1"/>
      <c r="G2" s="1" t="s">
        <v>27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6" customFormat="1" ht="24.75" customHeight="1">
      <c r="A5" s="22" t="s">
        <v>1</v>
      </c>
      <c r="B5" s="22" t="s">
        <v>2</v>
      </c>
      <c r="C5" s="22" t="s">
        <v>3</v>
      </c>
      <c r="D5" s="22"/>
      <c r="E5" s="22"/>
      <c r="F5" s="22" t="s">
        <v>4</v>
      </c>
      <c r="G5" s="22"/>
      <c r="H5" s="22"/>
      <c r="I5" s="23" t="s">
        <v>5</v>
      </c>
      <c r="J5" s="25" t="s">
        <v>6</v>
      </c>
    </row>
    <row r="6" spans="1:10" s="6" customFormat="1" ht="46.5" customHeight="1">
      <c r="A6" s="22"/>
      <c r="B6" s="22"/>
      <c r="C6" s="7" t="s">
        <v>7</v>
      </c>
      <c r="D6" s="7" t="s">
        <v>8</v>
      </c>
      <c r="E6" s="7" t="s">
        <v>9</v>
      </c>
      <c r="F6" s="7" t="s">
        <v>7</v>
      </c>
      <c r="G6" s="7" t="s">
        <v>8</v>
      </c>
      <c r="H6" s="7" t="s">
        <v>9</v>
      </c>
      <c r="I6" s="24"/>
      <c r="J6" s="26"/>
    </row>
    <row r="7" spans="1:11" s="6" customFormat="1" ht="18.75" customHeight="1">
      <c r="A7" s="27" t="s">
        <v>10</v>
      </c>
      <c r="B7" s="8" t="s">
        <v>11</v>
      </c>
      <c r="C7" s="9">
        <v>12786</v>
      </c>
      <c r="D7" s="9">
        <v>230</v>
      </c>
      <c r="E7" s="9">
        <v>13016</v>
      </c>
      <c r="F7" s="9">
        <v>9381</v>
      </c>
      <c r="G7" s="9">
        <v>174</v>
      </c>
      <c r="H7" s="9">
        <v>9555</v>
      </c>
      <c r="I7" s="9">
        <v>3394</v>
      </c>
      <c r="J7" s="9">
        <v>67</v>
      </c>
      <c r="K7" s="10"/>
    </row>
    <row r="8" spans="1:11" s="6" customFormat="1" ht="18.75" customHeight="1">
      <c r="A8" s="27"/>
      <c r="B8" s="8" t="s">
        <v>12</v>
      </c>
      <c r="C8" s="9">
        <v>68304</v>
      </c>
      <c r="D8" s="9">
        <v>608</v>
      </c>
      <c r="E8" s="9">
        <v>68912</v>
      </c>
      <c r="F8" s="9">
        <v>50389</v>
      </c>
      <c r="G8" s="9">
        <v>569</v>
      </c>
      <c r="H8" s="9">
        <v>50958</v>
      </c>
      <c r="I8" s="9">
        <v>17844</v>
      </c>
      <c r="J8" s="9">
        <v>110</v>
      </c>
      <c r="K8" s="10"/>
    </row>
    <row r="9" spans="1:16" s="6" customFormat="1" ht="18.75" customHeight="1">
      <c r="A9" s="27"/>
      <c r="B9" s="11" t="s">
        <v>13</v>
      </c>
      <c r="C9" s="12">
        <v>81090</v>
      </c>
      <c r="D9" s="12">
        <v>838</v>
      </c>
      <c r="E9" s="12">
        <v>81928</v>
      </c>
      <c r="F9" s="12">
        <v>59770</v>
      </c>
      <c r="G9" s="12">
        <v>743</v>
      </c>
      <c r="H9" s="12">
        <v>60513</v>
      </c>
      <c r="I9" s="12">
        <v>21238</v>
      </c>
      <c r="J9" s="12">
        <v>177</v>
      </c>
      <c r="K9" s="13"/>
      <c r="L9" s="5"/>
      <c r="M9" s="5"/>
      <c r="N9" s="5"/>
      <c r="O9" s="5"/>
      <c r="P9" s="5"/>
    </row>
    <row r="10" spans="1:16" s="6" customFormat="1" ht="18.75" customHeight="1">
      <c r="A10" s="27" t="s">
        <v>14</v>
      </c>
      <c r="B10" s="8" t="s">
        <v>11</v>
      </c>
      <c r="C10" s="9">
        <v>25</v>
      </c>
      <c r="D10" s="9">
        <v>0</v>
      </c>
      <c r="E10" s="9">
        <v>25</v>
      </c>
      <c r="F10" s="9">
        <v>25</v>
      </c>
      <c r="G10" s="9">
        <v>0</v>
      </c>
      <c r="H10" s="9">
        <v>25</v>
      </c>
      <c r="I10" s="9">
        <v>0</v>
      </c>
      <c r="J10" s="9">
        <v>0</v>
      </c>
      <c r="K10"/>
      <c r="L10"/>
      <c r="M10"/>
      <c r="N10"/>
      <c r="O10"/>
      <c r="P10"/>
    </row>
    <row r="11" spans="1:16" s="6" customFormat="1" ht="18.75" customHeight="1">
      <c r="A11" s="27"/>
      <c r="B11" s="8" t="s">
        <v>12</v>
      </c>
      <c r="C11" s="9">
        <v>5</v>
      </c>
      <c r="D11" s="9">
        <v>0</v>
      </c>
      <c r="E11" s="9">
        <v>5</v>
      </c>
      <c r="F11" s="9">
        <v>5</v>
      </c>
      <c r="G11" s="9">
        <v>0</v>
      </c>
      <c r="H11" s="9">
        <v>5</v>
      </c>
      <c r="I11" s="9">
        <v>0</v>
      </c>
      <c r="J11" s="9">
        <v>0</v>
      </c>
      <c r="K11"/>
      <c r="L11"/>
      <c r="M11"/>
      <c r="N11"/>
      <c r="O11"/>
      <c r="P11"/>
    </row>
    <row r="12" spans="1:16" s="6" customFormat="1" ht="18.75" customHeight="1">
      <c r="A12" s="27"/>
      <c r="B12" s="11" t="s">
        <v>13</v>
      </c>
      <c r="C12" s="12">
        <v>30</v>
      </c>
      <c r="D12" s="12">
        <v>0</v>
      </c>
      <c r="E12" s="12">
        <v>30</v>
      </c>
      <c r="F12" s="12">
        <v>30</v>
      </c>
      <c r="G12" s="12">
        <v>0</v>
      </c>
      <c r="H12" s="12">
        <v>30</v>
      </c>
      <c r="I12" s="12">
        <v>0</v>
      </c>
      <c r="J12" s="12">
        <v>0</v>
      </c>
      <c r="K12" s="13"/>
      <c r="L12"/>
      <c r="M12"/>
      <c r="N12"/>
      <c r="O12"/>
      <c r="P12"/>
    </row>
    <row r="13" spans="1:16" s="6" customFormat="1" ht="18.75" customHeight="1">
      <c r="A13" s="27" t="s">
        <v>15</v>
      </c>
      <c r="B13" s="8" t="s">
        <v>11</v>
      </c>
      <c r="C13" s="9">
        <v>12</v>
      </c>
      <c r="D13" s="9">
        <v>0</v>
      </c>
      <c r="E13" s="9">
        <v>12</v>
      </c>
      <c r="F13" s="9">
        <v>12</v>
      </c>
      <c r="G13" s="9">
        <v>0</v>
      </c>
      <c r="H13" s="9">
        <v>12</v>
      </c>
      <c r="I13" s="9">
        <v>0</v>
      </c>
      <c r="J13" s="9">
        <v>0</v>
      </c>
      <c r="K13"/>
      <c r="L13"/>
      <c r="M13"/>
      <c r="N13"/>
      <c r="O13"/>
      <c r="P13"/>
    </row>
    <row r="14" spans="1:16" s="6" customFormat="1" ht="18.75" customHeight="1">
      <c r="A14" s="27"/>
      <c r="B14" s="8" t="s">
        <v>12</v>
      </c>
      <c r="C14" s="9">
        <v>14</v>
      </c>
      <c r="D14" s="9">
        <v>0</v>
      </c>
      <c r="E14" s="9">
        <v>14</v>
      </c>
      <c r="F14" s="9">
        <v>14</v>
      </c>
      <c r="G14" s="9">
        <v>0</v>
      </c>
      <c r="H14" s="9">
        <v>14</v>
      </c>
      <c r="I14" s="9">
        <v>0</v>
      </c>
      <c r="J14" s="9">
        <v>0</v>
      </c>
      <c r="K14"/>
      <c r="L14"/>
      <c r="M14"/>
      <c r="N14"/>
      <c r="O14"/>
      <c r="P14"/>
    </row>
    <row r="15" spans="1:16" s="6" customFormat="1" ht="18.75" customHeight="1">
      <c r="A15" s="27"/>
      <c r="B15" s="11" t="s">
        <v>13</v>
      </c>
      <c r="C15" s="12">
        <v>26</v>
      </c>
      <c r="D15" s="12">
        <v>0</v>
      </c>
      <c r="E15" s="12">
        <v>26</v>
      </c>
      <c r="F15" s="12">
        <v>26</v>
      </c>
      <c r="G15" s="12">
        <v>0</v>
      </c>
      <c r="H15" s="12">
        <v>26</v>
      </c>
      <c r="I15" s="12">
        <v>0</v>
      </c>
      <c r="J15" s="12">
        <v>0</v>
      </c>
      <c r="K15" s="14"/>
      <c r="L15" s="15"/>
      <c r="M15" s="5"/>
      <c r="N15" s="5"/>
      <c r="O15" s="5"/>
      <c r="P15" s="5"/>
    </row>
    <row r="16" spans="1:16" s="6" customFormat="1" ht="18.75" customHeight="1">
      <c r="A16" s="27" t="s">
        <v>16</v>
      </c>
      <c r="B16" s="8" t="s">
        <v>11</v>
      </c>
      <c r="C16" s="9">
        <v>3190</v>
      </c>
      <c r="D16" s="9">
        <v>15</v>
      </c>
      <c r="E16" s="9">
        <v>3205</v>
      </c>
      <c r="F16" s="9">
        <v>2881</v>
      </c>
      <c r="G16" s="9">
        <v>14</v>
      </c>
      <c r="H16" s="9">
        <v>2895</v>
      </c>
      <c r="I16" s="9">
        <v>307</v>
      </c>
      <c r="J16" s="9">
        <v>3</v>
      </c>
      <c r="K16" s="5"/>
      <c r="L16" s="5"/>
      <c r="M16" s="5"/>
      <c r="N16" s="5"/>
      <c r="O16" s="5"/>
      <c r="P16" s="5"/>
    </row>
    <row r="17" spans="1:16" s="6" customFormat="1" ht="18.75" customHeight="1">
      <c r="A17" s="27"/>
      <c r="B17" s="8" t="s">
        <v>12</v>
      </c>
      <c r="C17" s="9">
        <v>14377</v>
      </c>
      <c r="D17" s="9">
        <v>44</v>
      </c>
      <c r="E17" s="9">
        <v>14421</v>
      </c>
      <c r="F17" s="9">
        <v>12263</v>
      </c>
      <c r="G17" s="9">
        <v>25</v>
      </c>
      <c r="H17" s="9">
        <v>12288</v>
      </c>
      <c r="I17" s="9">
        <v>2124</v>
      </c>
      <c r="J17" s="9">
        <v>9</v>
      </c>
      <c r="K17" s="5"/>
      <c r="L17" s="5"/>
      <c r="M17" s="5"/>
      <c r="N17" s="5"/>
      <c r="O17" s="5"/>
      <c r="P17" s="5"/>
    </row>
    <row r="18" spans="1:16" s="6" customFormat="1" ht="18.75" customHeight="1">
      <c r="A18" s="27"/>
      <c r="B18" s="11" t="s">
        <v>13</v>
      </c>
      <c r="C18" s="12">
        <v>17567</v>
      </c>
      <c r="D18" s="12">
        <v>59</v>
      </c>
      <c r="E18" s="12">
        <v>17626</v>
      </c>
      <c r="F18" s="12">
        <v>15144</v>
      </c>
      <c r="G18" s="12">
        <v>39</v>
      </c>
      <c r="H18" s="12">
        <v>15183</v>
      </c>
      <c r="I18" s="12">
        <v>2431</v>
      </c>
      <c r="J18" s="12">
        <v>12</v>
      </c>
      <c r="K18" s="13"/>
      <c r="L18" s="5"/>
      <c r="M18" s="5"/>
      <c r="N18" s="5"/>
      <c r="O18" s="5"/>
      <c r="P18" s="5"/>
    </row>
    <row r="19" spans="1:16" s="6" customFormat="1" ht="18.75" customHeight="1">
      <c r="A19" s="27" t="s">
        <v>17</v>
      </c>
      <c r="B19" s="8" t="s">
        <v>11</v>
      </c>
      <c r="C19" s="9">
        <v>15442</v>
      </c>
      <c r="D19" s="9">
        <v>21</v>
      </c>
      <c r="E19" s="9">
        <v>15463</v>
      </c>
      <c r="F19" s="9">
        <v>14700</v>
      </c>
      <c r="G19" s="9">
        <v>22</v>
      </c>
      <c r="H19" s="9">
        <v>14722</v>
      </c>
      <c r="I19" s="9">
        <v>737</v>
      </c>
      <c r="J19" s="9">
        <v>4</v>
      </c>
      <c r="K19" s="5"/>
      <c r="L19" s="5"/>
      <c r="M19" s="5"/>
      <c r="N19" s="5"/>
      <c r="O19" s="5"/>
      <c r="P19" s="5"/>
    </row>
    <row r="20" spans="1:16" s="6" customFormat="1" ht="18.75" customHeight="1">
      <c r="A20" s="27"/>
      <c r="B20" s="8" t="s">
        <v>12</v>
      </c>
      <c r="C20" s="9">
        <v>3203</v>
      </c>
      <c r="D20" s="9">
        <v>4</v>
      </c>
      <c r="E20" s="9">
        <v>3207</v>
      </c>
      <c r="F20" s="9">
        <v>3052</v>
      </c>
      <c r="G20" s="9">
        <v>9</v>
      </c>
      <c r="H20" s="9">
        <v>3061</v>
      </c>
      <c r="I20" s="9">
        <v>143</v>
      </c>
      <c r="J20" s="9">
        <v>3</v>
      </c>
      <c r="K20" s="5"/>
      <c r="L20" s="5"/>
      <c r="M20" s="5"/>
      <c r="N20" s="5"/>
      <c r="O20" s="5"/>
      <c r="P20" s="5"/>
    </row>
    <row r="21" spans="1:16" s="6" customFormat="1" ht="18.75" customHeight="1">
      <c r="A21" s="27"/>
      <c r="B21" s="11" t="s">
        <v>13</v>
      </c>
      <c r="C21" s="12">
        <v>18645</v>
      </c>
      <c r="D21" s="12">
        <v>25</v>
      </c>
      <c r="E21" s="12">
        <v>18670</v>
      </c>
      <c r="F21" s="12">
        <v>17752</v>
      </c>
      <c r="G21" s="12">
        <v>31</v>
      </c>
      <c r="H21" s="12">
        <v>17783</v>
      </c>
      <c r="I21" s="12">
        <v>880</v>
      </c>
      <c r="J21" s="12">
        <v>7</v>
      </c>
      <c r="K21" s="13"/>
      <c r="L21" s="5"/>
      <c r="M21" s="5"/>
      <c r="N21" s="5"/>
      <c r="O21" s="5"/>
      <c r="P21" s="5"/>
    </row>
    <row r="22" spans="1:16" s="6" customFormat="1" ht="18.75" customHeight="1">
      <c r="A22" s="27" t="s">
        <v>18</v>
      </c>
      <c r="B22" s="8" t="s">
        <v>11</v>
      </c>
      <c r="C22" s="9">
        <v>42810</v>
      </c>
      <c r="D22" s="9">
        <v>910</v>
      </c>
      <c r="E22" s="9">
        <v>43720</v>
      </c>
      <c r="F22" s="9">
        <v>29164</v>
      </c>
      <c r="G22" s="9">
        <v>396</v>
      </c>
      <c r="H22" s="9">
        <v>29560</v>
      </c>
      <c r="I22" s="9">
        <v>13981</v>
      </c>
      <c r="J22" s="9">
        <v>179</v>
      </c>
      <c r="K22" s="5"/>
      <c r="L22" s="5"/>
      <c r="M22" s="5"/>
      <c r="N22" s="5"/>
      <c r="O22" s="5"/>
      <c r="P22" s="5"/>
    </row>
    <row r="23" spans="1:16" s="6" customFormat="1" ht="18.75" customHeight="1">
      <c r="A23" s="27"/>
      <c r="B23" s="8" t="s">
        <v>12</v>
      </c>
      <c r="C23" s="9">
        <v>43687</v>
      </c>
      <c r="D23" s="9">
        <v>339</v>
      </c>
      <c r="E23" s="9">
        <v>44026</v>
      </c>
      <c r="F23" s="9">
        <v>35398</v>
      </c>
      <c r="G23" s="9">
        <v>253</v>
      </c>
      <c r="H23" s="9">
        <v>35651</v>
      </c>
      <c r="I23" s="9">
        <v>8335</v>
      </c>
      <c r="J23" s="9">
        <v>40</v>
      </c>
      <c r="K23" s="5"/>
      <c r="L23" s="5"/>
      <c r="M23" s="5"/>
      <c r="N23" s="5"/>
      <c r="O23" s="5"/>
      <c r="P23" s="5"/>
    </row>
    <row r="24" spans="1:16" s="6" customFormat="1" ht="18.75" customHeight="1">
      <c r="A24" s="27"/>
      <c r="B24" s="11" t="s">
        <v>13</v>
      </c>
      <c r="C24" s="12">
        <v>86497</v>
      </c>
      <c r="D24" s="12">
        <v>1249</v>
      </c>
      <c r="E24" s="12">
        <v>87746</v>
      </c>
      <c r="F24" s="12">
        <v>64562</v>
      </c>
      <c r="G24" s="12">
        <v>649</v>
      </c>
      <c r="H24" s="12">
        <v>65211</v>
      </c>
      <c r="I24" s="12">
        <v>22316</v>
      </c>
      <c r="J24" s="12">
        <v>219</v>
      </c>
      <c r="K24" s="13"/>
      <c r="L24" s="5"/>
      <c r="M24" s="5"/>
      <c r="N24" s="5"/>
      <c r="O24" s="5"/>
      <c r="P24" s="5"/>
    </row>
    <row r="25" spans="1:20" s="6" customFormat="1" ht="18.75" customHeight="1">
      <c r="A25" s="28" t="s">
        <v>19</v>
      </c>
      <c r="B25" s="8" t="s">
        <v>11</v>
      </c>
      <c r="C25" s="16">
        <v>74265</v>
      </c>
      <c r="D25" s="16">
        <v>1176</v>
      </c>
      <c r="E25" s="16">
        <v>75441</v>
      </c>
      <c r="F25" s="16">
        <v>56163</v>
      </c>
      <c r="G25" s="16">
        <v>606</v>
      </c>
      <c r="H25" s="16">
        <v>56769</v>
      </c>
      <c r="I25" s="16">
        <v>18419</v>
      </c>
      <c r="J25" s="16">
        <v>253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18.75" customHeight="1">
      <c r="A26" s="29"/>
      <c r="B26" s="8" t="s">
        <v>12</v>
      </c>
      <c r="C26" s="16">
        <v>129590</v>
      </c>
      <c r="D26" s="16">
        <v>995</v>
      </c>
      <c r="E26" s="16">
        <v>130585</v>
      </c>
      <c r="F26" s="16">
        <v>101121</v>
      </c>
      <c r="G26" s="16">
        <v>856</v>
      </c>
      <c r="H26" s="16">
        <v>101977</v>
      </c>
      <c r="I26" s="16">
        <v>28446</v>
      </c>
      <c r="J26" s="16">
        <v>162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s="6" customFormat="1" ht="18.75" customHeight="1">
      <c r="A27" s="30"/>
      <c r="B27" s="11" t="s">
        <v>13</v>
      </c>
      <c r="C27" s="12">
        <v>203855</v>
      </c>
      <c r="D27" s="12">
        <v>2171</v>
      </c>
      <c r="E27" s="12">
        <v>206026</v>
      </c>
      <c r="F27" s="12">
        <v>157284</v>
      </c>
      <c r="G27" s="12">
        <v>1462</v>
      </c>
      <c r="H27" s="12">
        <v>158746</v>
      </c>
      <c r="I27" s="12">
        <v>46865</v>
      </c>
      <c r="J27" s="12">
        <v>415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6" ht="16.5">
      <c r="A28" t="s">
        <v>20</v>
      </c>
      <c r="B28" s="17"/>
      <c r="D28" s="18"/>
      <c r="F28" s="18"/>
    </row>
    <row r="29" ht="16.5">
      <c r="A29" t="s">
        <v>21</v>
      </c>
    </row>
    <row r="30" ht="16.5">
      <c r="A30" t="s">
        <v>22</v>
      </c>
    </row>
  </sheetData>
  <sheetProtection/>
  <mergeCells count="14">
    <mergeCell ref="A19:A21"/>
    <mergeCell ref="A22:A24"/>
    <mergeCell ref="A25:A27"/>
    <mergeCell ref="A7:A9"/>
    <mergeCell ref="A10:A12"/>
    <mergeCell ref="A13:A15"/>
    <mergeCell ref="A16:A18"/>
    <mergeCell ref="A1:J1"/>
    <mergeCell ref="A5:A6"/>
    <mergeCell ref="B5:B6"/>
    <mergeCell ref="C5:E5"/>
    <mergeCell ref="F5:H5"/>
    <mergeCell ref="I5:I6"/>
    <mergeCell ref="J5:J6"/>
  </mergeCells>
  <printOptions/>
  <pageMargins left="0.52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immigration</cp:lastModifiedBy>
  <cp:lastPrinted>2015-05-25T06:23:11Z</cp:lastPrinted>
  <dcterms:created xsi:type="dcterms:W3CDTF">1997-01-14T01:50:29Z</dcterms:created>
  <dcterms:modified xsi:type="dcterms:W3CDTF">2015-05-28T07:47:55Z</dcterms:modified>
  <cp:category/>
  <cp:version/>
  <cp:contentType/>
  <cp:contentStatus/>
</cp:coreProperties>
</file>