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12\"/>
    </mc:Choice>
  </mc:AlternateContent>
  <bookViews>
    <workbookView xWindow="0" yWindow="0" windowWidth="23040" windowHeight="9000"/>
  </bookViews>
  <sheets>
    <sheet name="112年12月 " sheetId="17" r:id="rId1"/>
  </sheets>
  <definedNames>
    <definedName name="_xlnm.Print_Area" localSheetId="0">'112年12月 '!$A$1:$M$44</definedName>
    <definedName name="_xlnm.Print_Titles" localSheetId="0">'112年12月 '!$1:$5</definedName>
  </definedNames>
  <calcPr calcId="152511"/>
</workbook>
</file>

<file path=xl/calcChain.xml><?xml version="1.0" encoding="utf-8"?>
<calcChain xmlns="http://schemas.openxmlformats.org/spreadsheetml/2006/main">
  <c r="I31" i="17" l="1"/>
  <c r="I10" i="17" l="1"/>
</calcChain>
</file>

<file path=xl/sharedStrings.xml><?xml version="1.0" encoding="utf-8"?>
<sst xmlns="http://schemas.openxmlformats.org/spreadsheetml/2006/main" count="216" uniqueCount="155">
  <si>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</si>
  <si>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</si>
  <si>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</si>
  <si>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</si>
  <si>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</si>
  <si>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</si>
  <si>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</si>
  <si>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</si>
  <si>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</si>
  <si>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</si>
  <si>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</si>
  <si>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</si>
  <si>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</si>
  <si>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</si>
  <si>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</si>
  <si>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</si>
  <si>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</si>
  <si>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</si>
  <si>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</si>
  <si>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</si>
  <si>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</si>
  <si>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</si>
  <si>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</si>
  <si>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</si>
  <si>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</si>
  <si>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</si>
  <si>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</si>
  <si>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</si>
  <si>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</si>
  <si>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</si>
  <si>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</si>
  <si>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</si>
  <si>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</si>
  <si>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</si>
  <si>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</si>
  <si>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</si>
  <si>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</si>
  <si>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</si>
  <si>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網路媒體</t>
  </si>
  <si>
    <t>廣播媒體</t>
  </si>
  <si>
    <t>合計</t>
    <phoneticPr fontId="16" type="noConversion"/>
  </si>
  <si>
    <t>新住民發展基金</t>
  </si>
  <si>
    <t>秘書室</t>
  </si>
  <si>
    <t>非營業特種基金</t>
  </si>
  <si>
    <t>辦理新住民家庭成長及子女托育、多元文化計畫</t>
  </si>
  <si>
    <t>哈囉！聽見東南亞</t>
    <phoneticPr fontId="16" type="noConversion"/>
  </si>
  <si>
    <t>112年度雲嘉南多元文化宣導：哈囉！聽見東南亞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</si>
  <si>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</si>
  <si>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</si>
  <si>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</si>
  <si>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</si>
  <si>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</si>
  <si>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</si>
  <si>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</si>
  <si>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</si>
  <si>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</si>
  <si>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</si>
  <si>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</si>
  <si>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</si>
  <si>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</si>
  <si>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</si>
  <si>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</si>
  <si>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</si>
  <si>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</si>
  <si>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</si>
  <si>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</si>
  <si>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新生報到-我們在台灣</t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</si>
  <si>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</si>
  <si>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</si>
  <si>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</si>
  <si>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Apple Podcast、Google Podcast、Spotify等Podcast平台、IC之音數位音頻網站AOD</t>
    <phoneticPr fontId="16" type="noConversion"/>
  </si>
  <si>
    <t>東南亞食育廣播劇宣導計畫</t>
  </si>
  <si>
    <t>社團法人大享食育協會</t>
  </si>
  <si>
    <t>以東南亞飲食等內容製作食農教育廣播短劇，讓聽眾更了解東南亞文化。</t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</si>
  <si>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</si>
  <si>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</si>
  <si>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</si>
  <si>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含廠商回饋</t>
    <phoneticPr fontId="16" type="noConversion"/>
  </si>
  <si>
    <t>食農教育廣播劇：「東南亞的滋味小劇場」、「鱻味in Asia」、「瓜味in Asia」</t>
  </si>
  <si>
    <t>姊妹電台及Bravo電台</t>
  </si>
  <si>
    <t>屬新住民發展基金補助民間團體辦理宣導計畫。</t>
  </si>
  <si>
    <t>大享食育協會官方網站、Facebook</t>
  </si>
  <si>
    <t>112年度新住民影音紀實報導計畫</t>
    <phoneticPr fontId="16" type="noConversion"/>
  </si>
  <si>
    <t>民視文化事業股份有限公司</t>
    <phoneticPr fontId="16" type="noConversion"/>
  </si>
  <si>
    <t>我們一家人-臺灣新住力節目宣傳及託播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</si>
  <si>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</si>
  <si>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</si>
  <si>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</si>
  <si>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非營業特種基金</t>
    <phoneticPr fontId="16" type="noConversion"/>
  </si>
  <si>
    <t>宜誠資訊股份有限公司</t>
    <phoneticPr fontId="16" type="noConversion"/>
  </si>
  <si>
    <t>藉由網路活動提供新住民最新資訊及新住民關心之議題，並推廣本網站，提高網站使用受眾。</t>
    <phoneticPr fontId="16" type="noConversion"/>
  </si>
  <si>
    <t>新住民培力發展資訊網、Google多媒體聯播網、Line</t>
    <phoneticPr fontId="16" type="noConversion"/>
  </si>
  <si>
    <t>辦理新住民創新服務、人才培力及活化產業發展計畫</t>
    <phoneticPr fontId="16" type="noConversion"/>
  </si>
  <si>
    <t>移民資訊組</t>
    <phoneticPr fontId="16" type="noConversion"/>
  </si>
  <si>
    <t>巨匠電腦股份有限公司</t>
    <phoneticPr fontId="16" type="noConversion"/>
  </si>
  <si>
    <t>保障新住民寬頻上網計畫(宣導影片)</t>
    <phoneticPr fontId="16" type="noConversion"/>
  </si>
  <si>
    <t>112年保障新住民寬頻上網計畫委外服務案</t>
    <phoneticPr fontId="16" type="noConversion"/>
  </si>
  <si>
    <t>本署全球資訊網、新住民數位資訊e網、Youtube</t>
    <phoneticPr fontId="16" type="noConversion"/>
  </si>
  <si>
    <t>藉由影片宣導保障新住民寬頻上網計畫內容，增加民眾對於該計畫之了解，並增加新住民參與意願，逐步縮短數位落差。</t>
    <phoneticPr fontId="16" type="noConversion"/>
  </si>
  <si>
    <t>民視新聞台、民視台灣台、民視第一台、民視無線台</t>
    <phoneticPr fontId="16" type="noConversion"/>
  </si>
  <si>
    <t>入出國及移民管理業務</t>
    <phoneticPr fontId="16" type="noConversion"/>
  </si>
  <si>
    <t>LINE TV、KOC宣傳、鏡新聞、YouTube、Facebook、IG、Line、民視新聞/民視線上APP、民視官方網站、民視新聞網、Apple Podcast、SoundOn、Spotify等Podcast平台</t>
    <phoneticPr fontId="16" type="noConversion"/>
  </si>
  <si>
    <t>內政部移民署</t>
    <phoneticPr fontId="16" type="noConversion"/>
  </si>
  <si>
    <t>總預算</t>
    <phoneticPr fontId="16" type="noConversion"/>
  </si>
  <si>
    <t>辦理消除一切形式種族歧視國際公約(ICERD)宣導</t>
    <phoneticPr fontId="16" type="noConversion"/>
  </si>
  <si>
    <t>「112年消除一切形式種族歧視國際公約宣導」委外服務案</t>
    <phoneticPr fontId="16" type="noConversion"/>
  </si>
  <si>
    <t>上品生活科技股份有限公司</t>
    <phoneticPr fontId="21" type="noConversion"/>
  </si>
  <si>
    <t>藉由網路媒體宣導動畫影片，增加民眾對於ICERD之了解。</t>
    <phoneticPr fontId="16" type="noConversion"/>
  </si>
  <si>
    <t>中華民國112年12月</t>
    <phoneticPr fontId="16" type="noConversion"/>
  </si>
  <si>
    <t>112.11.17-112.12.15(涵蓋期程)；112.12.1-112.12.15(刊登期間)</t>
    <phoneticPr fontId="16" type="noConversion"/>
  </si>
  <si>
    <t>112.1.1-112.12.31(涵蓋期程)；
112.12.1-112.12.31(刊登期間)</t>
    <phoneticPr fontId="16" type="noConversion"/>
  </si>
  <si>
    <t>112.1.1-112.12.31(涵蓋期程)；
112.12.1-112.12.31(刊登期間)</t>
    <phoneticPr fontId="16" type="noConversion"/>
  </si>
  <si>
    <t>112.5.15-113.5.14(涵蓋期程)；112.12.1-112.12.31(刊登期間)</t>
    <phoneticPr fontId="16" type="noConversion"/>
  </si>
  <si>
    <t>112.7.10-112.12.31(涵蓋期程)；112.12.1-112.12.31(刊登期間)</t>
    <phoneticPr fontId="16" type="noConversion"/>
  </si>
  <si>
    <t>辦理新住民家庭成長及子女托育、多元文化計畫</t>
    <phoneticPr fontId="16" type="noConversion"/>
  </si>
  <si>
    <t>112年防制人口販運動漫宣導編製採購案</t>
    <phoneticPr fontId="16" type="noConversion"/>
  </si>
  <si>
    <t>卓越數碼科技有限公司</t>
    <phoneticPr fontId="16" type="noConversion"/>
  </si>
  <si>
    <t>112年新住民數位應用資訊計畫委外服務案</t>
    <phoneticPr fontId="16" type="noConversion"/>
  </si>
  <si>
    <t>「宣導期程」請依委託製播宣導之涵蓋期程，並針對季內刊登(播出)時間或次數填列，如109.10.1-109.12.31(涵蓋期程)；109.10.1、109.12.1(播出時間)或2次(刊登次數)。</t>
    <phoneticPr fontId="16" type="noConversion"/>
  </si>
  <si>
    <t>112.1.1-112.12.31(涵蓋期程)；
112.12.1-112.12.31(播出期間)</t>
    <phoneticPr fontId="16" type="noConversion"/>
  </si>
  <si>
    <t>112.1.1-112.12.31(涵蓋期程)；
112.12.3、112.12.10、112.12.17、112.12.24、112.12.31
(播出時間)</t>
    <phoneticPr fontId="16" type="noConversion"/>
  </si>
  <si>
    <t>112.1.1-112.12.31(涵蓋期程)；
112.12.1-112.12.31(播出期間)</t>
    <phoneticPr fontId="16" type="noConversion"/>
  </si>
  <si>
    <t>112.1.1-112.12.31(涵蓋期程)；
112.12.3、112.12.10、112.12.17、112.12.24、112.12.31(播出時間)</t>
    <phoneticPr fontId="16" type="noConversion"/>
  </si>
  <si>
    <t>112.1.1-112.12.31(涵蓋期程)；
112.12.2、112.12.9、112.12.16、112.12.23、112.12.30(播出時間)</t>
    <phoneticPr fontId="16" type="noConversion"/>
  </si>
  <si>
    <t>112.5.15-113.5.14(涵蓋期程)；112.12.1-112.12.31(播出期間)</t>
    <phoneticPr fontId="16" type="noConversion"/>
  </si>
  <si>
    <t>防制人口販運</t>
    <phoneticPr fontId="16" type="noConversion"/>
  </si>
  <si>
    <t>網路媒體</t>
    <phoneticPr fontId="16" type="noConversion"/>
  </si>
  <si>
    <t>112.12.1-112.12.31(涵蓋期程)；112.12.1-112.12.31(刊登期間)</t>
    <phoneticPr fontId="16" type="noConversion"/>
  </si>
  <si>
    <t>本署全球資訊網、Youtube</t>
    <phoneticPr fontId="16" type="noConversion"/>
  </si>
  <si>
    <t>藉由動漫影片宣導方式，促使民眾較容易了解及接受相關防制人口販運資訊，以提升宣導效益。</t>
    <phoneticPr fontId="16" type="noConversion"/>
  </si>
  <si>
    <t>112.4.1-113.3.31(涵蓋期程)；112.12.18-112.12.31(刊登期間)</t>
    <phoneticPr fontId="16" type="noConversion"/>
  </si>
  <si>
    <t>新住民數位應用資訊計畫成果宣導</t>
    <phoneticPr fontId="16" type="noConversion"/>
  </si>
  <si>
    <t>112.12.15-112.12.31(涵蓋期程)；112.12.15-112.12.31(刊登期間)</t>
    <phoneticPr fontId="16" type="noConversion"/>
  </si>
  <si>
    <t>本署全球資訊網、內政部全球資訊網、新住民數位資訊e網、Youtube</t>
    <phoneticPr fontId="16" type="noConversion"/>
  </si>
  <si>
    <t>藉由成果影片展現新住民數位應用資訊計畫內容及執行成效，增加民眾對於該計畫之了解，並提升新住民參與意願，逐步縮短數位落差。</t>
    <phoneticPr fontId="16" type="noConversion"/>
  </si>
  <si>
    <t>保障新住民寬頻上網計畫(成果紀錄影片)</t>
    <phoneticPr fontId="16" type="noConversion"/>
  </si>
  <si>
    <t>112.7.10-112.12.31(涵蓋期程)；112.12.22-112.12.31(刊登期間)</t>
    <phoneticPr fontId="16" type="noConversion"/>
  </si>
  <si>
    <t>本署全球資訊網、內政部全球資訊網、新住民數位資訊e網、Youtube</t>
    <phoneticPr fontId="16" type="noConversion"/>
  </si>
  <si>
    <t>藉由成果紀錄影片展現保障新住民寬頻上網計畫成果，增加新住民參與意願。</t>
    <phoneticPr fontId="16" type="noConversion"/>
  </si>
  <si>
    <t>平面媒體</t>
    <phoneticPr fontId="16" type="noConversion"/>
  </si>
  <si>
    <t>網路媒體</t>
    <phoneticPr fontId="16" type="noConversion"/>
  </si>
  <si>
    <t>電視媒體</t>
    <phoneticPr fontId="16" type="noConversion"/>
  </si>
  <si>
    <t>112年移民節多元文化活動委託服務案</t>
    <phoneticPr fontId="16" type="noConversion"/>
  </si>
  <si>
    <t>112.12.1-112.12.12(涵蓋期程)；112.12.1-112.12.4、112.12.10-112.12.12(刊登期間)</t>
    <phoneticPr fontId="16" type="noConversion"/>
  </si>
  <si>
    <t>112年移民節「移民心力量閃耀中臺灣」多元文化活動計畫</t>
    <phoneticPr fontId="16" type="noConversion"/>
  </si>
  <si>
    <t>中區事務大隊</t>
    <phoneticPr fontId="16" type="noConversion"/>
  </si>
  <si>
    <t>非營業特種基金</t>
    <phoneticPr fontId="16" type="noConversion"/>
  </si>
  <si>
    <t>辦理新住民家庭成長及子女托育、多元文化計畫</t>
    <phoneticPr fontId="16" type="noConversion"/>
  </si>
  <si>
    <t>台灣紅顧問有限公司</t>
    <phoneticPr fontId="16" type="noConversion"/>
  </si>
  <si>
    <t>本署全球資訊網、Facebook、華視新聞網、經濟日報、三立新聞網、PCHome新聞網、台灣好新聞、蕃薯藤新聞網、Youtube</t>
    <phoneticPr fontId="16" type="noConversion"/>
  </si>
  <si>
    <t>Facebook、IG、民視新聞網、華視新聞網、聯合新聞網、中時電子報、自由電子報、中央社、民眾網、NOW News、Ettoday、Yahoo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</si>
  <si>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</si>
  <si>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臺灣導報、自由時報、聯合報、中國時報</t>
    <phoneticPr fontId="16" type="noConversion"/>
  </si>
  <si>
    <t>民視新聞台、中都新聞</t>
    <phoneticPr fontId="16" type="noConversion"/>
  </si>
  <si>
    <t>藉由各種媒體類型宣傳移民節舉辦成果，除行銷各公私部門協力推動新住民照顧輔導措施之豐碩成果，並發揮臺中市在地特色，透過藝術作品展示、異國美食、舞蹈、歌謠及樂器演奏等內容元素，呈現多元文化充滿熱情及活力之精采風貌，營造我國良好之國際移民人權形象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</si>
</sst>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71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13" fillId="0" borderId="4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 indent="1"/>
    </xf>
    <xf numFmtId="176" fontId="20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9" fillId="0" borderId="9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6" fontId="20" fillId="0" borderId="9" xfId="0" applyNumberFormat="1" applyFont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0" fontId="19" fillId="0" borderId="9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left" vertical="center" wrapText="1"/>
    </xf>
    <xf numFmtId="0" fontId="19" fillId="9" borderId="18" xfId="0" applyFont="1" applyFill="1" applyBorder="1" applyAlignment="1">
      <alignment horizontal="left" vertical="center" wrapText="1"/>
    </xf>
    <xf numFmtId="0" fontId="19" fillId="9" borderId="19" xfId="0" applyFont="1" applyFill="1" applyBorder="1" applyAlignment="1">
      <alignment horizontal="left" vertical="center" wrapText="1"/>
    </xf>
    <xf numFmtId="0" fontId="19" fillId="9" borderId="20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topLeftCell="A11" zoomScale="90" zoomScaleNormal="80" zoomScaleSheetLayoutView="90" workbookViewId="0">
      <selection activeCell="K15" sqref="K15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25.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9.5" x14ac:dyDescent="0.25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4" ht="19.5" x14ac:dyDescent="0.25">
      <c r="A4" s="14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4" t="s">
        <v>36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1"/>
    </row>
    <row r="7" spans="1:14" customFormat="1" ht="190.5" customHeight="1" x14ac:dyDescent="0.25">
      <c r="A7" s="10" t="s">
        <v>102</v>
      </c>
      <c r="B7" s="11" t="s">
        <v>104</v>
      </c>
      <c r="C7" s="11" t="s">
        <v>105</v>
      </c>
      <c r="D7" s="11" t="s">
        <v>52</v>
      </c>
      <c r="E7" s="11" t="s">
        <v>109</v>
      </c>
      <c r="F7" s="11" t="s">
        <v>76</v>
      </c>
      <c r="G7" s="11" t="s">
        <v>103</v>
      </c>
      <c r="H7" s="11" t="s">
        <v>100</v>
      </c>
      <c r="I7" s="12">
        <v>435562</v>
      </c>
      <c r="J7" s="11" t="s">
        <v>106</v>
      </c>
      <c r="K7" s="11" t="s">
        <v>107</v>
      </c>
      <c r="L7" s="11" t="s">
        <v>149</v>
      </c>
      <c r="M7" s="11"/>
      <c r="N7" s="4"/>
    </row>
    <row r="8" spans="1:14" customFormat="1" ht="155.25" customHeight="1" x14ac:dyDescent="0.25">
      <c r="A8" s="10" t="s">
        <v>102</v>
      </c>
      <c r="B8" s="11" t="s">
        <v>125</v>
      </c>
      <c r="C8" s="11" t="s">
        <v>115</v>
      </c>
      <c r="D8" s="11" t="s">
        <v>126</v>
      </c>
      <c r="E8" s="11" t="s">
        <v>127</v>
      </c>
      <c r="F8" s="11" t="s">
        <v>76</v>
      </c>
      <c r="G8" s="11" t="s">
        <v>103</v>
      </c>
      <c r="H8" s="11" t="s">
        <v>100</v>
      </c>
      <c r="I8" s="12">
        <v>430000</v>
      </c>
      <c r="J8" s="34" t="s">
        <v>116</v>
      </c>
      <c r="K8" s="11" t="s">
        <v>129</v>
      </c>
      <c r="L8" s="11" t="s">
        <v>128</v>
      </c>
      <c r="M8" s="11"/>
      <c r="N8" s="4"/>
    </row>
    <row r="9" spans="1:14" customFormat="1" ht="137.25" customHeight="1" x14ac:dyDescent="0.25">
      <c r="A9" s="10" t="s">
        <v>102</v>
      </c>
      <c r="B9" s="11" t="s">
        <v>131</v>
      </c>
      <c r="C9" s="11" t="s">
        <v>117</v>
      </c>
      <c r="D9" s="11" t="s">
        <v>52</v>
      </c>
      <c r="E9" s="11" t="s">
        <v>132</v>
      </c>
      <c r="F9" s="11" t="s">
        <v>93</v>
      </c>
      <c r="G9" s="11" t="s">
        <v>103</v>
      </c>
      <c r="H9" s="11" t="s">
        <v>100</v>
      </c>
      <c r="I9" s="12">
        <v>100000</v>
      </c>
      <c r="J9" s="34" t="s">
        <v>94</v>
      </c>
      <c r="K9" s="11" t="s">
        <v>134</v>
      </c>
      <c r="L9" s="11" t="s">
        <v>133</v>
      </c>
      <c r="M9" s="11"/>
      <c r="N9" s="4"/>
    </row>
    <row r="10" spans="1:14" customFormat="1" ht="29.25" customHeight="1" x14ac:dyDescent="0.25">
      <c r="A10" s="10" t="s">
        <v>40</v>
      </c>
      <c r="B10" s="11"/>
      <c r="C10" s="11"/>
      <c r="D10" s="11"/>
      <c r="E10" s="11"/>
      <c r="F10" s="11"/>
      <c r="G10" s="11"/>
      <c r="H10" s="11"/>
      <c r="I10" s="12">
        <f>SUM(I7:I9)</f>
        <v>965562</v>
      </c>
      <c r="J10" s="34"/>
      <c r="K10" s="11"/>
      <c r="L10" s="11"/>
      <c r="M10" s="11"/>
      <c r="N10" s="4"/>
    </row>
    <row r="11" spans="1:14" customFormat="1" ht="28.5" customHeight="1" x14ac:dyDescent="0.25">
      <c r="A11" s="67" t="s">
        <v>37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4"/>
    </row>
    <row r="12" spans="1:14" customFormat="1" ht="155.25" customHeight="1" x14ac:dyDescent="0.25">
      <c r="A12" s="49" t="s">
        <v>85</v>
      </c>
      <c r="B12" s="40" t="s">
        <v>144</v>
      </c>
      <c r="C12" s="60" t="s">
        <v>142</v>
      </c>
      <c r="D12" s="11" t="s">
        <v>139</v>
      </c>
      <c r="E12" s="40" t="s">
        <v>143</v>
      </c>
      <c r="F12" s="40" t="s">
        <v>145</v>
      </c>
      <c r="G12" s="40" t="s">
        <v>146</v>
      </c>
      <c r="H12" s="40" t="s">
        <v>147</v>
      </c>
      <c r="I12" s="43">
        <v>60000</v>
      </c>
      <c r="J12" s="46" t="s">
        <v>148</v>
      </c>
      <c r="K12" s="40" t="s">
        <v>154</v>
      </c>
      <c r="L12" s="11" t="s">
        <v>152</v>
      </c>
      <c r="M12" s="11"/>
      <c r="N12" s="1"/>
    </row>
    <row r="13" spans="1:14" customFormat="1" ht="191.25" customHeight="1" x14ac:dyDescent="0.25">
      <c r="A13" s="50"/>
      <c r="B13" s="41"/>
      <c r="C13" s="70"/>
      <c r="D13" s="11" t="s">
        <v>140</v>
      </c>
      <c r="E13" s="41"/>
      <c r="F13" s="41"/>
      <c r="G13" s="41"/>
      <c r="H13" s="41"/>
      <c r="I13" s="44"/>
      <c r="J13" s="47"/>
      <c r="K13" s="41"/>
      <c r="L13" s="11" t="s">
        <v>150</v>
      </c>
      <c r="M13" s="11"/>
      <c r="N13" s="1"/>
    </row>
    <row r="14" spans="1:14" customFormat="1" ht="159" customHeight="1" x14ac:dyDescent="0.25">
      <c r="A14" s="51"/>
      <c r="B14" s="42"/>
      <c r="C14" s="61"/>
      <c r="D14" s="11" t="s">
        <v>141</v>
      </c>
      <c r="E14" s="42"/>
      <c r="F14" s="42"/>
      <c r="G14" s="42"/>
      <c r="H14" s="42"/>
      <c r="I14" s="45"/>
      <c r="J14" s="48"/>
      <c r="K14" s="42"/>
      <c r="L14" s="11" t="s">
        <v>153</v>
      </c>
      <c r="M14" s="11"/>
      <c r="N14" s="1"/>
    </row>
    <row r="15" spans="1:14" customFormat="1" ht="264" customHeight="1" x14ac:dyDescent="0.25">
      <c r="A15" s="10" t="s">
        <v>85</v>
      </c>
      <c r="B15" s="11" t="s">
        <v>87</v>
      </c>
      <c r="C15" s="28" t="s">
        <v>86</v>
      </c>
      <c r="D15" s="11" t="s">
        <v>38</v>
      </c>
      <c r="E15" s="34" t="s">
        <v>130</v>
      </c>
      <c r="F15" s="11" t="s">
        <v>76</v>
      </c>
      <c r="G15" s="11" t="s">
        <v>88</v>
      </c>
      <c r="H15" s="11" t="s">
        <v>92</v>
      </c>
      <c r="I15" s="12">
        <v>90900</v>
      </c>
      <c r="J15" s="34" t="s">
        <v>89</v>
      </c>
      <c r="K15" s="11" t="s">
        <v>90</v>
      </c>
      <c r="L15" s="11" t="s">
        <v>91</v>
      </c>
      <c r="M15" s="11"/>
      <c r="N15" s="1"/>
    </row>
    <row r="16" spans="1:14" customFormat="1" ht="137.25" customHeight="1" x14ac:dyDescent="0.25">
      <c r="A16" s="49" t="s">
        <v>41</v>
      </c>
      <c r="B16" s="40" t="s">
        <v>78</v>
      </c>
      <c r="C16" s="60" t="s">
        <v>71</v>
      </c>
      <c r="D16" s="11" t="s">
        <v>39</v>
      </c>
      <c r="E16" s="11" t="s">
        <v>119</v>
      </c>
      <c r="F16" s="40" t="s">
        <v>47</v>
      </c>
      <c r="G16" s="40" t="s">
        <v>43</v>
      </c>
      <c r="H16" s="40" t="s">
        <v>114</v>
      </c>
      <c r="I16" s="43">
        <v>66887</v>
      </c>
      <c r="J16" s="46" t="s">
        <v>72</v>
      </c>
      <c r="K16" s="40" t="s">
        <v>73</v>
      </c>
      <c r="L16" s="11" t="s">
        <v>79</v>
      </c>
      <c r="M16" s="40" t="s">
        <v>80</v>
      </c>
      <c r="N16" s="1"/>
    </row>
    <row r="17" spans="1:14" customFormat="1" ht="134.25" customHeight="1" x14ac:dyDescent="0.25">
      <c r="A17" s="51"/>
      <c r="B17" s="42"/>
      <c r="C17" s="61"/>
      <c r="D17" s="11" t="s">
        <v>38</v>
      </c>
      <c r="E17" s="11" t="s">
        <v>110</v>
      </c>
      <c r="F17" s="42"/>
      <c r="G17" s="42"/>
      <c r="H17" s="42"/>
      <c r="I17" s="45"/>
      <c r="J17" s="48"/>
      <c r="K17" s="42"/>
      <c r="L17" s="11" t="s">
        <v>81</v>
      </c>
      <c r="M17" s="42"/>
      <c r="N17" s="1"/>
    </row>
    <row r="18" spans="1:14" customFormat="1" ht="153" customHeight="1" x14ac:dyDescent="0.25">
      <c r="A18" s="50" t="s">
        <v>41</v>
      </c>
      <c r="B18" s="41" t="s">
        <v>45</v>
      </c>
      <c r="C18" s="41" t="s">
        <v>46</v>
      </c>
      <c r="D18" s="30" t="s">
        <v>39</v>
      </c>
      <c r="E18" s="30" t="s">
        <v>120</v>
      </c>
      <c r="F18" s="41" t="s">
        <v>47</v>
      </c>
      <c r="G18" s="41" t="s">
        <v>43</v>
      </c>
      <c r="H18" s="41" t="s">
        <v>44</v>
      </c>
      <c r="I18" s="44">
        <v>105952</v>
      </c>
      <c r="J18" s="47" t="s">
        <v>48</v>
      </c>
      <c r="K18" s="41" t="s">
        <v>49</v>
      </c>
      <c r="L18" s="30" t="s">
        <v>50</v>
      </c>
      <c r="M18" s="41" t="s">
        <v>51</v>
      </c>
      <c r="N18" s="1"/>
    </row>
    <row r="19" spans="1:14" customFormat="1" ht="132" customHeight="1" x14ac:dyDescent="0.25">
      <c r="A19" s="51"/>
      <c r="B19" s="42"/>
      <c r="C19" s="59"/>
      <c r="D19" s="11" t="s">
        <v>52</v>
      </c>
      <c r="E19" s="11" t="s">
        <v>111</v>
      </c>
      <c r="F19" s="42"/>
      <c r="G19" s="42"/>
      <c r="H19" s="42"/>
      <c r="I19" s="45"/>
      <c r="J19" s="48"/>
      <c r="K19" s="42"/>
      <c r="L19" s="11" t="s">
        <v>53</v>
      </c>
      <c r="M19" s="42"/>
      <c r="N19" s="1"/>
    </row>
    <row r="20" spans="1:14" customFormat="1" ht="114.75" customHeight="1" x14ac:dyDescent="0.25">
      <c r="A20" s="49" t="s">
        <v>41</v>
      </c>
      <c r="B20" s="52" t="s">
        <v>54</v>
      </c>
      <c r="C20" s="58" t="s">
        <v>55</v>
      </c>
      <c r="D20" s="11" t="s">
        <v>39</v>
      </c>
      <c r="E20" s="11" t="s">
        <v>121</v>
      </c>
      <c r="F20" s="40" t="s">
        <v>47</v>
      </c>
      <c r="G20" s="40" t="s">
        <v>43</v>
      </c>
      <c r="H20" s="40" t="s">
        <v>44</v>
      </c>
      <c r="I20" s="43">
        <v>170000</v>
      </c>
      <c r="J20" s="46" t="s">
        <v>56</v>
      </c>
      <c r="K20" s="40" t="s">
        <v>57</v>
      </c>
      <c r="L20" s="11" t="s">
        <v>58</v>
      </c>
      <c r="M20" s="40" t="s">
        <v>51</v>
      </c>
      <c r="N20" s="1"/>
    </row>
    <row r="21" spans="1:14" customFormat="1" ht="135.75" customHeight="1" x14ac:dyDescent="0.25">
      <c r="A21" s="51"/>
      <c r="B21" s="54"/>
      <c r="C21" s="57"/>
      <c r="D21" s="11" t="s">
        <v>52</v>
      </c>
      <c r="E21" s="11" t="s">
        <v>110</v>
      </c>
      <c r="F21" s="42"/>
      <c r="G21" s="42"/>
      <c r="H21" s="42"/>
      <c r="I21" s="45"/>
      <c r="J21" s="48"/>
      <c r="K21" s="42"/>
      <c r="L21" s="11" t="s">
        <v>59</v>
      </c>
      <c r="M21" s="42"/>
      <c r="N21" s="1"/>
    </row>
    <row r="22" spans="1:14" customFormat="1" ht="152.25" customHeight="1" x14ac:dyDescent="0.25">
      <c r="A22" s="50" t="s">
        <v>41</v>
      </c>
      <c r="B22" s="53" t="s">
        <v>60</v>
      </c>
      <c r="C22" s="56" t="s">
        <v>61</v>
      </c>
      <c r="D22" s="30" t="s">
        <v>39</v>
      </c>
      <c r="E22" s="30" t="s">
        <v>122</v>
      </c>
      <c r="F22" s="41" t="s">
        <v>47</v>
      </c>
      <c r="G22" s="41" t="s">
        <v>43</v>
      </c>
      <c r="H22" s="41" t="s">
        <v>44</v>
      </c>
      <c r="I22" s="44">
        <v>163623</v>
      </c>
      <c r="J22" s="47" t="s">
        <v>62</v>
      </c>
      <c r="K22" s="41" t="s">
        <v>63</v>
      </c>
      <c r="L22" s="30" t="s">
        <v>64</v>
      </c>
      <c r="M22" s="41" t="s">
        <v>51</v>
      </c>
      <c r="N22" s="1"/>
    </row>
    <row r="23" spans="1:14" customFormat="1" ht="101.25" customHeight="1" x14ac:dyDescent="0.25">
      <c r="A23" s="50"/>
      <c r="B23" s="53"/>
      <c r="C23" s="56"/>
      <c r="D23" s="29" t="s">
        <v>52</v>
      </c>
      <c r="E23" s="29" t="s">
        <v>111</v>
      </c>
      <c r="F23" s="41"/>
      <c r="G23" s="41"/>
      <c r="H23" s="41"/>
      <c r="I23" s="44"/>
      <c r="J23" s="47"/>
      <c r="K23" s="41"/>
      <c r="L23" s="29" t="s">
        <v>65</v>
      </c>
      <c r="M23" s="41"/>
      <c r="N23" s="1"/>
    </row>
    <row r="24" spans="1:14" customFormat="1" ht="154.5" customHeight="1" x14ac:dyDescent="0.25">
      <c r="A24" s="49" t="s">
        <v>41</v>
      </c>
      <c r="B24" s="52" t="s">
        <v>66</v>
      </c>
      <c r="C24" s="55" t="s">
        <v>66</v>
      </c>
      <c r="D24" s="11" t="s">
        <v>39</v>
      </c>
      <c r="E24" s="11" t="s">
        <v>123</v>
      </c>
      <c r="F24" s="40" t="s">
        <v>47</v>
      </c>
      <c r="G24" s="40" t="s">
        <v>43</v>
      </c>
      <c r="H24" s="40" t="s">
        <v>44</v>
      </c>
      <c r="I24" s="43">
        <v>89415</v>
      </c>
      <c r="J24" s="46" t="s">
        <v>67</v>
      </c>
      <c r="K24" s="40" t="s">
        <v>68</v>
      </c>
      <c r="L24" s="11" t="s">
        <v>69</v>
      </c>
      <c r="M24" s="40" t="s">
        <v>51</v>
      </c>
      <c r="N24" s="1"/>
    </row>
    <row r="25" spans="1:14" customFormat="1" ht="129.75" customHeight="1" x14ac:dyDescent="0.25">
      <c r="A25" s="51"/>
      <c r="B25" s="54"/>
      <c r="C25" s="57"/>
      <c r="D25" s="11" t="s">
        <v>52</v>
      </c>
      <c r="E25" s="11" t="s">
        <v>110</v>
      </c>
      <c r="F25" s="42"/>
      <c r="G25" s="42"/>
      <c r="H25" s="42"/>
      <c r="I25" s="45"/>
      <c r="J25" s="48"/>
      <c r="K25" s="42"/>
      <c r="L25" s="11" t="s">
        <v>70</v>
      </c>
      <c r="M25" s="42"/>
      <c r="N25" s="1"/>
    </row>
    <row r="26" spans="1:14" customFormat="1" ht="246" customHeight="1" x14ac:dyDescent="0.25">
      <c r="A26" s="49" t="s">
        <v>85</v>
      </c>
      <c r="B26" s="52" t="s">
        <v>84</v>
      </c>
      <c r="C26" s="55" t="s">
        <v>82</v>
      </c>
      <c r="D26" s="11" t="s">
        <v>38</v>
      </c>
      <c r="E26" s="11" t="s">
        <v>112</v>
      </c>
      <c r="F26" s="40" t="s">
        <v>42</v>
      </c>
      <c r="G26" s="40" t="s">
        <v>43</v>
      </c>
      <c r="H26" s="40" t="s">
        <v>44</v>
      </c>
      <c r="I26" s="43">
        <v>2260990</v>
      </c>
      <c r="J26" s="46" t="s">
        <v>83</v>
      </c>
      <c r="K26" s="40" t="s">
        <v>151</v>
      </c>
      <c r="L26" s="11" t="s">
        <v>101</v>
      </c>
      <c r="M26" s="11" t="s">
        <v>77</v>
      </c>
      <c r="N26" s="1"/>
    </row>
    <row r="27" spans="1:14" customFormat="1" ht="105.75" hidden="1" customHeight="1" x14ac:dyDescent="0.25">
      <c r="A27" s="50"/>
      <c r="B27" s="53"/>
      <c r="C27" s="56"/>
      <c r="D27" s="11" t="s">
        <v>74</v>
      </c>
      <c r="E27" s="34"/>
      <c r="F27" s="41"/>
      <c r="G27" s="41"/>
      <c r="H27" s="41"/>
      <c r="I27" s="44"/>
      <c r="J27" s="47"/>
      <c r="K27" s="41"/>
      <c r="L27" s="11"/>
      <c r="M27" s="11" t="s">
        <v>77</v>
      </c>
      <c r="N27" s="1"/>
    </row>
    <row r="28" spans="1:14" customFormat="1" ht="134.25" customHeight="1" x14ac:dyDescent="0.25">
      <c r="A28" s="51"/>
      <c r="B28" s="54"/>
      <c r="C28" s="57"/>
      <c r="D28" s="11" t="s">
        <v>75</v>
      </c>
      <c r="E28" s="11" t="s">
        <v>124</v>
      </c>
      <c r="F28" s="42"/>
      <c r="G28" s="42"/>
      <c r="H28" s="42"/>
      <c r="I28" s="45"/>
      <c r="J28" s="48"/>
      <c r="K28" s="42"/>
      <c r="L28" s="11" t="s">
        <v>99</v>
      </c>
      <c r="M28" s="11" t="s">
        <v>77</v>
      </c>
      <c r="N28" s="1"/>
    </row>
    <row r="29" spans="1:14" customFormat="1" ht="155.25" customHeight="1" x14ac:dyDescent="0.25">
      <c r="A29" s="10" t="s">
        <v>85</v>
      </c>
      <c r="B29" s="11" t="s">
        <v>95</v>
      </c>
      <c r="C29" s="28" t="s">
        <v>96</v>
      </c>
      <c r="D29" s="11" t="s">
        <v>38</v>
      </c>
      <c r="E29" s="11" t="s">
        <v>113</v>
      </c>
      <c r="F29" s="11" t="s">
        <v>93</v>
      </c>
      <c r="G29" s="11" t="s">
        <v>88</v>
      </c>
      <c r="H29" s="11" t="s">
        <v>92</v>
      </c>
      <c r="I29" s="12">
        <v>14545</v>
      </c>
      <c r="J29" s="34" t="s">
        <v>94</v>
      </c>
      <c r="K29" s="11" t="s">
        <v>98</v>
      </c>
      <c r="L29" s="11" t="s">
        <v>97</v>
      </c>
      <c r="M29" s="11"/>
      <c r="N29" s="1"/>
    </row>
    <row r="30" spans="1:14" customFormat="1" ht="208.5" customHeight="1" x14ac:dyDescent="0.25">
      <c r="A30" s="10" t="s">
        <v>85</v>
      </c>
      <c r="B30" s="11" t="s">
        <v>135</v>
      </c>
      <c r="C30" s="28" t="s">
        <v>96</v>
      </c>
      <c r="D30" s="11" t="s">
        <v>38</v>
      </c>
      <c r="E30" s="11" t="s">
        <v>136</v>
      </c>
      <c r="F30" s="11" t="s">
        <v>93</v>
      </c>
      <c r="G30" s="11" t="s">
        <v>88</v>
      </c>
      <c r="H30" s="11" t="s">
        <v>92</v>
      </c>
      <c r="I30" s="12">
        <v>100000</v>
      </c>
      <c r="J30" s="36" t="s">
        <v>94</v>
      </c>
      <c r="K30" s="11" t="s">
        <v>138</v>
      </c>
      <c r="L30" s="11" t="s">
        <v>137</v>
      </c>
      <c r="M30" s="11"/>
      <c r="N30" s="1"/>
    </row>
    <row r="31" spans="1:14" customFormat="1" ht="27.75" customHeight="1" x14ac:dyDescent="0.25">
      <c r="A31" s="31" t="s">
        <v>40</v>
      </c>
      <c r="B31" s="30"/>
      <c r="C31" s="35"/>
      <c r="D31" s="30"/>
      <c r="E31" s="30"/>
      <c r="F31" s="30"/>
      <c r="G31" s="30"/>
      <c r="H31" s="30"/>
      <c r="I31" s="32">
        <f>SUM(I12:I30)</f>
        <v>3122312</v>
      </c>
      <c r="J31" s="33"/>
      <c r="K31" s="30"/>
      <c r="L31" s="30"/>
      <c r="M31" s="30"/>
      <c r="N31" s="1"/>
    </row>
    <row r="32" spans="1:14" s="27" customFormat="1" ht="25.5" customHeight="1" x14ac:dyDescent="0.25">
      <c r="A32" s="13" t="s">
        <v>31</v>
      </c>
      <c r="B32" s="13"/>
      <c r="C32" s="21"/>
      <c r="D32" s="24" t="s">
        <v>32</v>
      </c>
      <c r="E32" s="13"/>
      <c r="F32" s="13"/>
      <c r="G32" s="26" t="s">
        <v>33</v>
      </c>
      <c r="H32" s="24"/>
      <c r="I32" s="24"/>
      <c r="J32" s="25"/>
      <c r="K32" s="24" t="s">
        <v>34</v>
      </c>
      <c r="L32" s="24"/>
      <c r="M32" s="13"/>
      <c r="N32" s="4"/>
    </row>
    <row r="33" spans="1:14" customFormat="1" x14ac:dyDescent="0.25">
      <c r="A33" s="20"/>
      <c r="B33" s="13"/>
      <c r="C33" s="21"/>
      <c r="D33" s="13"/>
      <c r="E33" s="13"/>
      <c r="F33" s="13"/>
      <c r="G33" s="13"/>
      <c r="H33" s="13"/>
      <c r="I33" s="22"/>
      <c r="J33" s="23"/>
      <c r="K33" s="13"/>
      <c r="L33" s="13"/>
      <c r="M33" s="13"/>
      <c r="N33" s="4"/>
    </row>
    <row r="34" spans="1:14" customFormat="1" x14ac:dyDescent="0.25">
      <c r="A34" s="20"/>
      <c r="B34" s="13"/>
      <c r="C34" s="21"/>
      <c r="D34" s="13"/>
      <c r="E34" s="13"/>
      <c r="F34" s="13"/>
      <c r="G34" s="13"/>
      <c r="H34" s="13"/>
      <c r="I34" s="22"/>
      <c r="J34" s="23"/>
      <c r="K34" s="13"/>
      <c r="L34" s="13"/>
      <c r="M34" s="13"/>
      <c r="N34" s="4"/>
    </row>
    <row r="35" spans="1:14" customFormat="1" hidden="1" x14ac:dyDescent="0.25">
      <c r="A35" s="20"/>
      <c r="B35" s="13"/>
      <c r="C35" s="21"/>
      <c r="D35" s="13"/>
      <c r="E35" s="13"/>
      <c r="F35" s="13"/>
      <c r="G35" s="13"/>
      <c r="H35" s="13"/>
      <c r="I35" s="22"/>
      <c r="J35" s="23"/>
      <c r="K35" s="13"/>
      <c r="L35" s="13"/>
      <c r="M35" s="13"/>
      <c r="N35" s="4"/>
    </row>
    <row r="36" spans="1:14" customFormat="1" x14ac:dyDescent="0.25">
      <c r="A36" s="15" t="s">
        <v>15</v>
      </c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customFormat="1" x14ac:dyDescent="0.25">
      <c r="A37" s="16" t="s">
        <v>16</v>
      </c>
      <c r="B37" s="37" t="s">
        <v>17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"/>
    </row>
    <row r="38" spans="1:14" customFormat="1" x14ac:dyDescent="0.25">
      <c r="A38" s="16" t="s">
        <v>18</v>
      </c>
      <c r="B38" s="37" t="s">
        <v>30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1"/>
    </row>
    <row r="39" spans="1:14" customFormat="1" ht="39" customHeight="1" x14ac:dyDescent="0.25">
      <c r="A39" s="17" t="s">
        <v>19</v>
      </c>
      <c r="B39" s="38" t="s">
        <v>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"/>
    </row>
    <row r="40" spans="1:14" customFormat="1" ht="33.75" customHeight="1" x14ac:dyDescent="0.25">
      <c r="A40" s="17" t="s">
        <v>21</v>
      </c>
      <c r="B40" s="39" t="s">
        <v>118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1"/>
    </row>
    <row r="41" spans="1:14" customFormat="1" x14ac:dyDescent="0.25">
      <c r="A41" s="17" t="s">
        <v>22</v>
      </c>
      <c r="B41" s="1" t="s">
        <v>23</v>
      </c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1"/>
    </row>
    <row r="42" spans="1:14" customFormat="1" x14ac:dyDescent="0.25">
      <c r="A42" s="17" t="s">
        <v>24</v>
      </c>
      <c r="B42" s="1" t="s">
        <v>25</v>
      </c>
      <c r="C42" s="1"/>
      <c r="D42" s="18"/>
      <c r="E42" s="19"/>
      <c r="F42" s="19"/>
      <c r="G42" s="19"/>
      <c r="H42" s="19"/>
      <c r="I42" s="19"/>
      <c r="J42" s="4"/>
      <c r="K42" s="4"/>
      <c r="L42" s="4"/>
      <c r="M42" s="4"/>
      <c r="N42" s="1"/>
    </row>
    <row r="43" spans="1:14" customFormat="1" ht="40.5" customHeight="1" x14ac:dyDescent="0.25">
      <c r="A43" s="17" t="s">
        <v>26</v>
      </c>
      <c r="B43" s="39" t="s">
        <v>27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1"/>
    </row>
    <row r="44" spans="1:14" customFormat="1" x14ac:dyDescent="0.25">
      <c r="A44" s="17" t="s">
        <v>28</v>
      </c>
      <c r="B44" s="15" t="s">
        <v>29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79">
    <mergeCell ref="G12:G14"/>
    <mergeCell ref="A1:M1"/>
    <mergeCell ref="A2:M2"/>
    <mergeCell ref="A3:M3"/>
    <mergeCell ref="A6:M6"/>
    <mergeCell ref="A11:M11"/>
    <mergeCell ref="H12:H14"/>
    <mergeCell ref="I12:I14"/>
    <mergeCell ref="J12:J14"/>
    <mergeCell ref="K12:K14"/>
    <mergeCell ref="A12:A14"/>
    <mergeCell ref="B12:B14"/>
    <mergeCell ref="C12:C14"/>
    <mergeCell ref="E12:E14"/>
    <mergeCell ref="F12:F14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4:M25"/>
    <mergeCell ref="A26:A28"/>
    <mergeCell ref="B26:B28"/>
    <mergeCell ref="C26:C28"/>
    <mergeCell ref="F26:F28"/>
    <mergeCell ref="G26:G28"/>
    <mergeCell ref="B38:M38"/>
    <mergeCell ref="B39:M39"/>
    <mergeCell ref="B40:M40"/>
    <mergeCell ref="B43:M43"/>
    <mergeCell ref="H26:H28"/>
    <mergeCell ref="I26:I28"/>
    <mergeCell ref="J26:J28"/>
    <mergeCell ref="K26:K28"/>
    <mergeCell ref="B37:M37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112年12月 </vt:lpstr>
      <vt:lpstr>'112年12月 '!Print_Area</vt:lpstr>
      <vt:lpstr>'112年12月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2024-01-05T05:39:08Z</cp:lastPrinted>
  <dcterms:created xsi:type="dcterms:W3CDTF">2020-11-02T02:13:46Z</dcterms:created>
  <dcterms:modified xsi:type="dcterms:W3CDTF">2024-01-08T11:07:22Z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